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0CFD1CCC-3422-4F7C-97AE-6666E8013A36}" xr6:coauthVersionLast="47" xr6:coauthVersionMax="47" xr10:uidLastSave="{00000000-0000-0000-0000-000000000000}"/>
  <bookViews>
    <workbookView xWindow="-120" yWindow="-120" windowWidth="27120" windowHeight="16440" activeTab="6"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 name="SVIX-IV" sheetId="71" r:id="rId7"/>
    <sheet name="UVIX-IV" sheetId="72" r:id="rId8"/>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0" r:id="rId9"/>
  </pivotCaches>
</workbook>
</file>

<file path=xl/calcChain.xml><?xml version="1.0" encoding="utf-8"?>
<calcChain xmlns="http://schemas.openxmlformats.org/spreadsheetml/2006/main">
  <c r="G4760" i="1" l="1"/>
  <c r="F4760" i="1"/>
  <c r="C4760" i="1"/>
  <c r="B4760" i="1"/>
  <c r="G4759" i="1"/>
  <c r="F4759" i="1"/>
  <c r="C4759" i="1"/>
  <c r="B4759" i="1"/>
  <c r="G4758" i="1"/>
  <c r="F4758" i="1"/>
  <c r="C4758" i="1"/>
  <c r="B4758" i="1"/>
  <c r="G4757" i="1"/>
  <c r="F4757" i="1"/>
  <c r="C4757" i="1"/>
  <c r="B4757" i="1"/>
  <c r="G4756" i="1"/>
  <c r="F4756" i="1"/>
  <c r="C4756" i="1"/>
  <c r="B4756" i="1"/>
  <c r="G4755" i="1"/>
  <c r="F4755" i="1"/>
  <c r="C4755" i="1"/>
  <c r="B4755" i="1"/>
  <c r="G4754" i="1"/>
  <c r="F4754" i="1"/>
  <c r="C4754" i="1"/>
  <c r="B4754" i="1"/>
  <c r="G4753" i="1"/>
  <c r="F4753" i="1"/>
  <c r="C4753" i="1"/>
  <c r="B4753" i="1"/>
  <c r="G4752" i="1"/>
  <c r="F4752" i="1"/>
  <c r="C4752" i="1"/>
  <c r="B4752" i="1"/>
  <c r="G4751" i="1"/>
  <c r="F4751" i="1"/>
  <c r="C4751" i="1"/>
  <c r="B4751" i="1"/>
  <c r="G4750" i="1"/>
  <c r="F4750" i="1"/>
  <c r="C4750" i="1"/>
  <c r="B4750" i="1"/>
  <c r="G4749" i="1"/>
  <c r="F4749" i="1"/>
  <c r="C4749" i="1"/>
  <c r="B4749" i="1"/>
  <c r="G4748" i="1"/>
  <c r="F4748" i="1"/>
  <c r="C4748" i="1"/>
  <c r="B4748" i="1"/>
  <c r="G4747" i="1"/>
  <c r="F4747" i="1"/>
  <c r="C4747" i="1"/>
  <c r="B4747" i="1"/>
  <c r="G4746" i="1"/>
  <c r="F4746" i="1"/>
  <c r="C4746" i="1"/>
  <c r="B4746" i="1"/>
  <c r="G4745" i="1"/>
  <c r="F4745" i="1"/>
  <c r="C4745" i="1"/>
  <c r="B4745" i="1"/>
  <c r="G4744" i="1"/>
  <c r="F4744" i="1"/>
  <c r="C4744" i="1"/>
  <c r="B4744" i="1"/>
  <c r="G4743" i="1"/>
  <c r="F4743" i="1"/>
  <c r="C4743" i="1"/>
  <c r="B4743" i="1"/>
  <c r="G4742" i="1"/>
  <c r="F4742" i="1"/>
  <c r="C4742" i="1"/>
  <c r="B4742" i="1"/>
  <c r="G4741" i="1"/>
  <c r="F4741" i="1"/>
  <c r="C4741" i="1"/>
  <c r="B4741" i="1"/>
  <c r="G4740" i="1"/>
  <c r="F4740" i="1"/>
  <c r="C4740" i="1"/>
  <c r="B4740" i="1"/>
  <c r="G4739" i="1"/>
  <c r="F4739" i="1"/>
  <c r="C4739" i="1"/>
  <c r="B4739" i="1"/>
  <c r="G4738" i="1"/>
  <c r="F4738" i="1"/>
  <c r="C4738" i="1"/>
  <c r="B4738" i="1"/>
  <c r="G4737" i="1"/>
  <c r="F4737" i="1"/>
  <c r="D4737" i="1"/>
  <c r="D4738" i="1" s="1"/>
  <c r="D4739" i="1" s="1"/>
  <c r="D4740" i="1" s="1"/>
  <c r="D4741" i="1" s="1"/>
  <c r="D4742" i="1" s="1"/>
  <c r="D4743" i="1" s="1"/>
  <c r="D4744" i="1" s="1"/>
  <c r="D4745" i="1" s="1"/>
  <c r="D4746" i="1" s="1"/>
  <c r="D4747" i="1" s="1"/>
  <c r="D4748" i="1" s="1"/>
  <c r="D4749" i="1" s="1"/>
  <c r="D4750" i="1" s="1"/>
  <c r="D4751" i="1" s="1"/>
  <c r="D4752" i="1" s="1"/>
  <c r="D4753" i="1" s="1"/>
  <c r="D4754" i="1" s="1"/>
  <c r="D4755" i="1" s="1"/>
  <c r="D4756" i="1" s="1"/>
  <c r="D4757" i="1" s="1"/>
  <c r="D4758" i="1" s="1"/>
  <c r="D4759" i="1" s="1"/>
  <c r="D4760" i="1" s="1"/>
  <c r="C4737" i="1"/>
  <c r="B4737" i="1"/>
  <c r="G4736" i="1"/>
  <c r="F4736" i="1"/>
  <c r="C4736" i="1"/>
  <c r="B4736" i="1"/>
  <c r="G4735" i="1"/>
  <c r="F4735" i="1"/>
  <c r="C4735" i="1"/>
  <c r="B4735" i="1"/>
  <c r="G4734" i="1"/>
  <c r="F4734" i="1"/>
  <c r="C4734" i="1"/>
  <c r="B4734" i="1"/>
  <c r="G4733" i="1"/>
  <c r="F4733" i="1"/>
  <c r="C4733" i="1"/>
  <c r="B4733" i="1"/>
  <c r="G4732" i="1"/>
  <c r="F4732" i="1"/>
  <c r="C4732" i="1"/>
  <c r="B4732" i="1"/>
  <c r="G4731" i="1"/>
  <c r="F4731" i="1"/>
  <c r="C4731" i="1"/>
  <c r="B4731" i="1"/>
  <c r="G4730" i="1"/>
  <c r="F4730" i="1"/>
  <c r="C4730" i="1"/>
  <c r="B4730" i="1"/>
  <c r="G4729" i="1"/>
  <c r="F4729" i="1"/>
  <c r="C4729" i="1"/>
  <c r="B4729" i="1"/>
  <c r="G4728" i="1"/>
  <c r="F4728" i="1"/>
  <c r="C4728" i="1"/>
  <c r="B4728" i="1"/>
  <c r="G4727" i="1"/>
  <c r="F4727" i="1"/>
  <c r="C4727" i="1"/>
  <c r="B4727" i="1"/>
  <c r="G4726" i="1"/>
  <c r="F4726" i="1"/>
  <c r="C4726" i="1"/>
  <c r="B4726" i="1"/>
  <c r="G4725" i="1"/>
  <c r="F4725" i="1"/>
  <c r="C4725" i="1"/>
  <c r="B4725" i="1"/>
  <c r="G4724" i="1"/>
  <c r="F4724" i="1"/>
  <c r="C4724" i="1"/>
  <c r="B4724" i="1"/>
  <c r="G4723" i="1"/>
  <c r="F4723" i="1"/>
  <c r="C4723" i="1"/>
  <c r="B4723" i="1"/>
  <c r="G4722" i="1"/>
  <c r="F4722" i="1"/>
  <c r="C4722" i="1"/>
  <c r="B4722" i="1"/>
  <c r="G4721" i="1"/>
  <c r="F4721" i="1"/>
  <c r="C4721" i="1"/>
  <c r="B4721" i="1"/>
  <c r="G4720" i="1"/>
  <c r="F4720" i="1"/>
  <c r="C4720" i="1"/>
  <c r="B4720" i="1"/>
  <c r="G4719" i="1"/>
  <c r="F4719" i="1"/>
  <c r="C4719" i="1"/>
  <c r="B4719" i="1"/>
  <c r="G4718" i="1"/>
  <c r="F4718" i="1"/>
  <c r="C4718" i="1"/>
  <c r="B4718" i="1"/>
  <c r="G4717" i="1"/>
  <c r="F4717" i="1"/>
  <c r="C4717" i="1"/>
  <c r="B4717" i="1"/>
  <c r="G4716" i="1"/>
  <c r="F4716" i="1"/>
  <c r="C4716" i="1"/>
  <c r="B4716" i="1"/>
  <c r="G4715" i="1"/>
  <c r="F4715" i="1"/>
  <c r="C4715" i="1"/>
  <c r="B4715" i="1"/>
  <c r="G4714" i="1"/>
  <c r="F4714" i="1"/>
  <c r="C4714" i="1"/>
  <c r="B4714" i="1"/>
  <c r="G4713" i="1"/>
  <c r="F4713" i="1"/>
  <c r="C4713" i="1"/>
  <c r="B4713" i="1"/>
  <c r="G4712" i="1"/>
  <c r="F4712" i="1"/>
  <c r="C4712" i="1"/>
  <c r="B4712" i="1"/>
  <c r="G4711" i="1"/>
  <c r="F4711" i="1"/>
  <c r="C4711" i="1"/>
  <c r="B4711" i="1"/>
  <c r="G4710" i="1"/>
  <c r="F4710" i="1"/>
  <c r="C4710" i="1"/>
  <c r="B4710" i="1"/>
  <c r="G4709" i="1"/>
  <c r="F4709" i="1"/>
  <c r="C4709" i="1"/>
  <c r="B4709" i="1"/>
  <c r="G4708" i="1"/>
  <c r="F4708" i="1"/>
  <c r="C4708" i="1"/>
  <c r="B4708" i="1"/>
  <c r="G4707" i="1"/>
  <c r="F4707" i="1"/>
  <c r="C4707" i="1"/>
  <c r="B4707" i="1"/>
  <c r="G4706" i="1"/>
  <c r="F4706" i="1"/>
  <c r="C4706" i="1"/>
  <c r="B4706" i="1"/>
  <c r="G4705" i="1"/>
  <c r="F4705" i="1"/>
  <c r="C4705" i="1"/>
  <c r="B4705" i="1"/>
  <c r="G4704" i="1"/>
  <c r="F4704" i="1"/>
  <c r="C4704" i="1"/>
  <c r="B4704" i="1"/>
  <c r="G4703" i="1"/>
  <c r="F4703" i="1"/>
  <c r="C4703" i="1"/>
  <c r="B4703" i="1"/>
  <c r="G4702" i="1"/>
  <c r="F4702" i="1"/>
  <c r="C4702" i="1"/>
  <c r="B4702" i="1"/>
  <c r="G4701" i="1"/>
  <c r="F4701" i="1"/>
  <c r="C4701" i="1"/>
  <c r="B4701" i="1"/>
  <c r="G4700" i="1"/>
  <c r="F4700" i="1"/>
  <c r="C4700" i="1"/>
  <c r="B4700" i="1"/>
  <c r="G4699" i="1"/>
  <c r="F4699" i="1"/>
  <c r="C4699" i="1"/>
  <c r="B4699" i="1"/>
  <c r="G4698" i="1"/>
  <c r="F4698" i="1"/>
  <c r="C4698" i="1"/>
  <c r="B4698" i="1"/>
  <c r="G4697" i="1"/>
  <c r="F4697" i="1"/>
  <c r="C4697" i="1"/>
  <c r="B4697" i="1"/>
  <c r="G4696" i="1"/>
  <c r="F4696" i="1"/>
  <c r="C4696" i="1"/>
  <c r="B4696" i="1"/>
  <c r="G4695" i="1"/>
  <c r="F4695" i="1"/>
  <c r="C4695" i="1"/>
  <c r="B4695" i="1"/>
  <c r="G4694" i="1"/>
  <c r="F4694" i="1"/>
  <c r="C4694" i="1"/>
  <c r="B4694" i="1"/>
  <c r="G4693" i="1"/>
  <c r="F4693" i="1"/>
  <c r="C4693" i="1"/>
  <c r="B4693" i="1"/>
  <c r="G4692" i="1"/>
  <c r="F4692" i="1"/>
  <c r="C4692" i="1"/>
  <c r="B4692" i="1"/>
  <c r="G4691" i="1"/>
  <c r="F4691" i="1"/>
  <c r="C4691" i="1"/>
  <c r="B4691" i="1"/>
  <c r="G4690" i="1"/>
  <c r="F4690" i="1"/>
  <c r="C4690" i="1"/>
  <c r="B4690" i="1"/>
  <c r="G4689" i="1"/>
  <c r="F4689" i="1"/>
  <c r="C4689" i="1"/>
  <c r="B4689" i="1"/>
  <c r="G4688" i="1"/>
  <c r="F4688" i="1"/>
  <c r="C4688" i="1"/>
  <c r="B4688" i="1"/>
  <c r="G4687" i="1"/>
  <c r="F4687" i="1"/>
  <c r="C4687" i="1"/>
  <c r="B4687" i="1"/>
  <c r="G4686" i="1"/>
  <c r="F4686" i="1"/>
  <c r="C4686" i="1"/>
  <c r="B4686" i="1"/>
  <c r="G4685" i="1"/>
  <c r="F4685" i="1"/>
  <c r="C4685" i="1"/>
  <c r="B4685" i="1"/>
  <c r="G4684" i="1"/>
  <c r="F4684" i="1"/>
  <c r="C4684" i="1"/>
  <c r="B4684" i="1"/>
  <c r="G4683" i="1"/>
  <c r="F4683" i="1"/>
  <c r="C4683" i="1"/>
  <c r="B4683" i="1"/>
  <c r="G4682" i="1"/>
  <c r="F4682" i="1"/>
  <c r="C4682" i="1"/>
  <c r="B4682" i="1"/>
  <c r="G4681" i="1"/>
  <c r="F4681" i="1"/>
  <c r="C4681" i="1"/>
  <c r="B4681" i="1"/>
  <c r="G4680" i="1"/>
  <c r="F4680" i="1"/>
  <c r="C4680" i="1"/>
  <c r="B4680" i="1"/>
  <c r="G4679" i="1"/>
  <c r="F4679" i="1"/>
  <c r="C4679" i="1"/>
  <c r="B4679" i="1"/>
  <c r="G4678" i="1"/>
  <c r="F4678" i="1"/>
  <c r="C4678" i="1"/>
  <c r="B4678" i="1"/>
  <c r="G4677" i="1"/>
  <c r="F4677" i="1"/>
  <c r="C4677" i="1"/>
  <c r="B4677" i="1"/>
  <c r="G4676" i="1"/>
  <c r="F4676" i="1"/>
  <c r="C4676" i="1"/>
  <c r="B4676" i="1"/>
  <c r="G4675" i="1"/>
  <c r="F4675" i="1"/>
  <c r="C4675" i="1"/>
  <c r="B4675" i="1"/>
  <c r="G4674" i="1"/>
  <c r="F4674" i="1"/>
  <c r="C4674" i="1"/>
  <c r="B4674" i="1"/>
  <c r="G4673" i="1"/>
  <c r="F4673" i="1"/>
  <c r="C4673" i="1"/>
  <c r="B4673" i="1"/>
  <c r="G4672" i="1"/>
  <c r="F4672" i="1"/>
  <c r="C4672" i="1"/>
  <c r="B4672" i="1"/>
  <c r="G4671" i="1"/>
  <c r="F4671" i="1"/>
  <c r="C4671" i="1"/>
  <c r="B4671" i="1"/>
  <c r="G4670" i="1"/>
  <c r="F4670" i="1"/>
  <c r="C4670" i="1"/>
  <c r="B4670" i="1"/>
  <c r="G4669" i="1"/>
  <c r="F4669" i="1"/>
  <c r="C4669" i="1"/>
  <c r="B4669" i="1"/>
  <c r="G4668" i="1"/>
  <c r="F4668" i="1"/>
  <c r="C4668" i="1"/>
  <c r="B4668" i="1"/>
  <c r="G4667" i="1"/>
  <c r="F4667" i="1"/>
  <c r="C4667" i="1"/>
  <c r="B4667" i="1"/>
  <c r="G4666" i="1"/>
  <c r="F4666" i="1"/>
  <c r="C4666" i="1"/>
  <c r="B4666" i="1"/>
  <c r="G4665" i="1"/>
  <c r="F4665" i="1"/>
  <c r="C4665" i="1"/>
  <c r="B4665" i="1"/>
  <c r="G4664" i="1"/>
  <c r="F4664" i="1"/>
  <c r="C4664" i="1"/>
  <c r="B4664" i="1"/>
  <c r="G4663" i="1"/>
  <c r="F4663" i="1"/>
  <c r="C4663" i="1"/>
  <c r="B4663" i="1"/>
  <c r="G4662" i="1"/>
  <c r="F4662" i="1"/>
  <c r="C4662" i="1"/>
  <c r="B4662" i="1"/>
  <c r="G4661" i="1"/>
  <c r="F4661" i="1"/>
  <c r="C4661" i="1"/>
  <c r="B4661" i="1"/>
  <c r="G4660" i="1"/>
  <c r="F4660" i="1"/>
  <c r="C4660" i="1"/>
  <c r="B4660" i="1"/>
  <c r="G4659" i="1"/>
  <c r="F4659" i="1"/>
  <c r="C4659" i="1"/>
  <c r="B4659" i="1"/>
  <c r="G4658" i="1"/>
  <c r="F4658" i="1"/>
  <c r="C4658" i="1"/>
  <c r="B4658" i="1"/>
  <c r="G4657" i="1"/>
  <c r="F4657" i="1"/>
  <c r="C4657" i="1"/>
  <c r="B4657" i="1"/>
  <c r="G4656" i="1"/>
  <c r="F4656" i="1"/>
  <c r="C4656" i="1"/>
  <c r="B4656" i="1"/>
  <c r="G4655" i="1"/>
  <c r="F4655" i="1"/>
  <c r="C4655" i="1"/>
  <c r="B4655" i="1"/>
  <c r="G4654" i="1"/>
  <c r="F4654" i="1"/>
  <c r="C4654" i="1"/>
  <c r="B4654" i="1"/>
  <c r="G4653" i="1"/>
  <c r="F4653" i="1"/>
  <c r="C4653" i="1"/>
  <c r="B4653" i="1"/>
  <c r="G4652" i="1"/>
  <c r="F4652" i="1"/>
  <c r="C4652" i="1"/>
  <c r="B4652" i="1"/>
  <c r="G4651" i="1"/>
  <c r="F4651" i="1"/>
  <c r="C4651" i="1"/>
  <c r="B4651" i="1"/>
  <c r="G4650" i="1"/>
  <c r="F4650" i="1"/>
  <c r="C4650" i="1"/>
  <c r="B4650" i="1"/>
  <c r="G4649" i="1"/>
  <c r="F4649" i="1"/>
  <c r="C4649" i="1"/>
  <c r="B4649" i="1"/>
  <c r="G4648" i="1"/>
  <c r="F4648" i="1"/>
  <c r="C4648" i="1"/>
  <c r="B4648" i="1"/>
  <c r="G4647" i="1"/>
  <c r="F4647" i="1"/>
  <c r="C4647" i="1"/>
  <c r="B4647" i="1"/>
  <c r="G4646" i="1"/>
  <c r="F4646" i="1"/>
  <c r="C4646" i="1"/>
  <c r="B4646" i="1"/>
  <c r="G4645" i="1"/>
  <c r="F4645" i="1"/>
  <c r="C4645" i="1"/>
  <c r="B4645" i="1"/>
  <c r="G4644" i="1"/>
  <c r="F4644" i="1"/>
  <c r="C4644" i="1"/>
  <c r="B4644" i="1"/>
  <c r="G4643" i="1"/>
  <c r="F4643" i="1"/>
  <c r="C4643" i="1"/>
  <c r="B4643" i="1"/>
  <c r="G4642" i="1"/>
  <c r="F4642" i="1"/>
  <c r="C4642" i="1"/>
  <c r="B4642" i="1"/>
  <c r="G4641" i="1"/>
  <c r="F4641" i="1"/>
  <c r="C4641" i="1"/>
  <c r="B4641" i="1"/>
  <c r="G4640" i="1"/>
  <c r="F4640" i="1"/>
  <c r="C4640" i="1"/>
  <c r="B4640" i="1"/>
  <c r="G4639" i="1"/>
  <c r="F4639" i="1"/>
  <c r="C4639" i="1"/>
  <c r="B4639" i="1"/>
  <c r="G4638" i="1"/>
  <c r="F4638" i="1"/>
  <c r="C4638" i="1"/>
  <c r="B4638" i="1"/>
  <c r="G4637" i="1"/>
  <c r="F4637" i="1"/>
  <c r="C4637" i="1"/>
  <c r="B4637" i="1"/>
  <c r="G4636" i="1"/>
  <c r="F4636" i="1"/>
  <c r="C4636" i="1"/>
  <c r="B4636" i="1"/>
  <c r="G4635" i="1"/>
  <c r="F4635" i="1"/>
  <c r="C4635" i="1"/>
  <c r="B4635" i="1"/>
  <c r="G4634" i="1"/>
  <c r="F4634" i="1"/>
  <c r="C4634" i="1"/>
  <c r="B4634" i="1"/>
  <c r="G4633" i="1"/>
  <c r="F4633" i="1"/>
  <c r="C4633" i="1"/>
  <c r="B4633" i="1"/>
  <c r="G4632" i="1"/>
  <c r="F4632" i="1"/>
  <c r="C4632" i="1"/>
  <c r="B4632" i="1"/>
  <c r="E5" i="1"/>
  <c r="E1" i="1"/>
  <c r="D5" i="1"/>
  <c r="D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571"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571"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B4436" i="1" l="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l="1"/>
  <c r="E4515" i="1"/>
  <c r="C4516" i="1"/>
  <c r="B4516" i="1"/>
  <c r="D4516" i="1" l="1"/>
  <c r="E4516" i="1"/>
  <c r="C4517" i="1"/>
  <c r="B4517" i="1"/>
  <c r="D4517" i="1" l="1"/>
  <c r="E4517" i="1"/>
  <c r="C4518" i="1"/>
  <c r="B4518" i="1"/>
  <c r="D4518" i="1" l="1"/>
  <c r="E4518" i="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2" i="1" s="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D4633" i="1" s="1"/>
  <c r="D4634" i="1" s="1"/>
  <c r="D4635" i="1" s="1"/>
  <c r="D4636" i="1" s="1"/>
  <c r="D4637" i="1" s="1"/>
  <c r="D4638" i="1" s="1"/>
  <c r="D4639" i="1" s="1"/>
  <c r="D4640" i="1" s="1"/>
  <c r="D4641" i="1" s="1"/>
  <c r="D4642" i="1" s="1"/>
  <c r="D4643" i="1" s="1"/>
  <c r="D4644" i="1" s="1"/>
  <c r="D4645" i="1" s="1"/>
  <c r="D4646" i="1" s="1"/>
  <c r="D4647" i="1" s="1"/>
  <c r="D4648" i="1" s="1"/>
  <c r="D4649" i="1" s="1"/>
  <c r="D4650" i="1" s="1"/>
  <c r="D4651" i="1" s="1"/>
  <c r="D4652" i="1" s="1"/>
  <c r="D4653" i="1" s="1"/>
  <c r="D4654" i="1" s="1"/>
  <c r="D4655" i="1" s="1"/>
  <c r="D4656" i="1" s="1"/>
  <c r="D4657" i="1" s="1"/>
  <c r="D4658" i="1" s="1"/>
  <c r="D4659" i="1" s="1"/>
  <c r="D4660" i="1" s="1"/>
  <c r="D4661" i="1" s="1"/>
  <c r="D4662" i="1" s="1"/>
  <c r="D4663" i="1" s="1"/>
  <c r="D4664"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D4695" i="1" s="1"/>
  <c r="D4696" i="1" s="1"/>
  <c r="D4697" i="1" s="1"/>
  <c r="D4698" i="1" s="1"/>
  <c r="D4699" i="1" s="1"/>
  <c r="D4700" i="1" s="1"/>
  <c r="D4701" i="1" s="1"/>
  <c r="D4702" i="1" s="1"/>
  <c r="D4703" i="1" s="1"/>
  <c r="D4704" i="1" s="1"/>
  <c r="D4705" i="1" s="1"/>
  <c r="D4706" i="1" s="1"/>
  <c r="D4707" i="1" s="1"/>
  <c r="D4708" i="1" s="1"/>
  <c r="D4709" i="1" s="1"/>
  <c r="D4710" i="1" s="1"/>
  <c r="D4711"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C4541" i="1"/>
  <c r="E4541" i="1" l="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E4591" i="1" s="1"/>
  <c r="E4592" i="1" s="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E4632" i="1" s="1"/>
  <c r="E4633" i="1" s="1"/>
  <c r="E4634" i="1" s="1"/>
  <c r="E4635" i="1" s="1"/>
  <c r="E4636" i="1" s="1"/>
  <c r="E4637" i="1" s="1"/>
  <c r="E4638" i="1" s="1"/>
  <c r="E4639" i="1" s="1"/>
  <c r="E4640" i="1" s="1"/>
  <c r="E4641" i="1" s="1"/>
  <c r="E4642" i="1" s="1"/>
  <c r="E4643" i="1" s="1"/>
  <c r="E4644" i="1" s="1"/>
  <c r="E4645" i="1" s="1"/>
  <c r="E4646" i="1" s="1"/>
  <c r="E4647" i="1" s="1"/>
  <c r="E4648" i="1" s="1"/>
  <c r="E4649" i="1" s="1"/>
  <c r="E4650" i="1" s="1"/>
  <c r="E4651" i="1" s="1"/>
  <c r="E4652" i="1" s="1"/>
  <c r="E4653" i="1" s="1"/>
  <c r="E4654" i="1" s="1"/>
  <c r="E4655" i="1" s="1"/>
  <c r="E4656" i="1" s="1"/>
  <c r="E4657" i="1" s="1"/>
  <c r="E4658" i="1" s="1"/>
  <c r="E4659" i="1" s="1"/>
  <c r="E4660" i="1" s="1"/>
  <c r="E4661" i="1" s="1"/>
  <c r="E4662" i="1" s="1"/>
  <c r="E4663" i="1" s="1"/>
  <c r="E4664" i="1" s="1"/>
  <c r="E4665" i="1" s="1"/>
  <c r="E4666" i="1" s="1"/>
  <c r="E4667" i="1" s="1"/>
  <c r="E4668" i="1" s="1"/>
  <c r="E4669" i="1" s="1"/>
  <c r="E4670" i="1" s="1"/>
  <c r="E4671" i="1" s="1"/>
  <c r="E4672" i="1" s="1"/>
  <c r="E4673" i="1" s="1"/>
  <c r="E4674" i="1" s="1"/>
  <c r="E4675" i="1" s="1"/>
  <c r="E4676" i="1" s="1"/>
  <c r="E4677" i="1" s="1"/>
  <c r="E4678" i="1" s="1"/>
  <c r="E4679" i="1" s="1"/>
  <c r="E4680" i="1" s="1"/>
  <c r="E4681" i="1" s="1"/>
  <c r="E4682" i="1" s="1"/>
  <c r="E4683" i="1" s="1"/>
  <c r="E4684" i="1" s="1"/>
  <c r="E4685" i="1" s="1"/>
  <c r="E4686" i="1" s="1"/>
  <c r="E4687" i="1" s="1"/>
  <c r="E4688" i="1" s="1"/>
  <c r="E4689" i="1" s="1"/>
  <c r="E4690" i="1" s="1"/>
  <c r="E4691" i="1" s="1"/>
  <c r="E4692" i="1" s="1"/>
  <c r="E4693" i="1" s="1"/>
  <c r="E4694" i="1" s="1"/>
  <c r="E4695" i="1" s="1"/>
  <c r="E4696" i="1" s="1"/>
  <c r="E4697" i="1" s="1"/>
  <c r="E4698" i="1" s="1"/>
  <c r="E4699" i="1" s="1"/>
  <c r="E4700" i="1" s="1"/>
  <c r="E4701" i="1" s="1"/>
  <c r="E4702" i="1" s="1"/>
  <c r="E4703" i="1" s="1"/>
  <c r="E4704" i="1" s="1"/>
  <c r="E4705" i="1" s="1"/>
  <c r="E4706" i="1" s="1"/>
  <c r="E4707" i="1" s="1"/>
  <c r="E4708" i="1" s="1"/>
  <c r="E4709" i="1" s="1"/>
  <c r="E4710" i="1" s="1"/>
  <c r="E4711" i="1" s="1"/>
  <c r="E4712" i="1" s="1"/>
  <c r="E4713" i="1" s="1"/>
  <c r="E4714" i="1" s="1"/>
  <c r="E4715" i="1" s="1"/>
  <c r="E4716" i="1" s="1"/>
  <c r="E4717" i="1" s="1"/>
  <c r="E4718" i="1" s="1"/>
  <c r="E4719" i="1" s="1"/>
  <c r="E4720" i="1" s="1"/>
  <c r="E4721" i="1" s="1"/>
  <c r="E4722" i="1" s="1"/>
  <c r="E4723" i="1" s="1"/>
  <c r="E4724" i="1" s="1"/>
  <c r="E4725" i="1" s="1"/>
  <c r="E4726" i="1" s="1"/>
  <c r="E4727" i="1" s="1"/>
  <c r="E4728" i="1" s="1"/>
  <c r="E4729" i="1" s="1"/>
  <c r="E4730" i="1" s="1"/>
  <c r="E4731" i="1" s="1"/>
  <c r="E4732" i="1" s="1"/>
  <c r="E4733" i="1" s="1"/>
  <c r="E4734" i="1" s="1"/>
  <c r="E4735" i="1" s="1"/>
  <c r="E4736" i="1" s="1"/>
  <c r="E4737" i="1" s="1"/>
  <c r="E4738" i="1" s="1"/>
  <c r="E4739" i="1" s="1"/>
  <c r="E4740" i="1" l="1"/>
  <c r="A1" i="1"/>
  <c r="E4741" i="1" l="1"/>
  <c r="E4742" i="1" l="1"/>
  <c r="E4743" i="1" l="1"/>
  <c r="E4744" i="1" l="1"/>
  <c r="E4745" i="1" l="1"/>
  <c r="E4746" i="1" l="1"/>
  <c r="E4747" i="1" l="1"/>
  <c r="E4748" i="1" l="1"/>
  <c r="E4749" i="1" l="1"/>
  <c r="E4750" i="1" l="1"/>
  <c r="E4751" i="1" l="1"/>
  <c r="E4752" i="1" l="1"/>
  <c r="E4753" i="1" l="1"/>
  <c r="E4754" i="1" l="1"/>
  <c r="E4755" i="1" l="1"/>
  <c r="E4756" i="1" l="1"/>
  <c r="E4757" i="1" l="1"/>
  <c r="E4758" i="1" l="1"/>
  <c r="E4759" i="1" l="1"/>
  <c r="E476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2E1C54BD-44C5-4395-8AF7-C3A626B4DD35}">
      <text>
        <r>
          <rPr>
            <b/>
            <sz val="9"/>
            <color indexed="81"/>
            <rFont val="Tahoma"/>
            <family val="2"/>
          </rPr>
          <t>vance:</t>
        </r>
        <r>
          <rPr>
            <sz val="9"/>
            <color indexed="81"/>
            <rFont val="Tahoma"/>
            <family val="2"/>
          </rPr>
          <t xml:space="preserve">
annual fee</t>
        </r>
      </text>
    </comment>
    <comment ref="E1" authorId="0" shapeId="0" xr:uid="{BA885DED-180A-4484-8791-3D34F2985F5D}">
      <text>
        <r>
          <rPr>
            <b/>
            <sz val="9"/>
            <color indexed="81"/>
            <rFont val="Tahoma"/>
            <family val="2"/>
          </rPr>
          <t>vance:</t>
        </r>
        <r>
          <rPr>
            <sz val="9"/>
            <color indexed="81"/>
            <rFont val="Tahoma"/>
            <family val="2"/>
          </rPr>
          <t xml:space="preserve">
annual fee</t>
        </r>
      </text>
    </comment>
    <comment ref="D2" authorId="0" shapeId="0" xr:uid="{4FF4AE8F-E830-4D5D-9F22-5796F55A18F8}">
      <text>
        <r>
          <rPr>
            <b/>
            <sz val="9"/>
            <color indexed="81"/>
            <rFont val="Tahoma"/>
            <family val="2"/>
          </rPr>
          <t>vance:</t>
        </r>
        <r>
          <rPr>
            <sz val="9"/>
            <color indexed="81"/>
            <rFont val="Tahoma"/>
            <family val="2"/>
          </rPr>
          <t xml:space="preserve">
Seed valvue</t>
        </r>
      </text>
    </comment>
    <comment ref="E2" authorId="0" shapeId="0" xr:uid="{E1BC368D-15ED-443B-A2EA-13B1704282F4}">
      <text>
        <r>
          <rPr>
            <b/>
            <sz val="9"/>
            <color indexed="81"/>
            <rFont val="Tahoma"/>
            <family val="2"/>
          </rPr>
          <t>vance:</t>
        </r>
        <r>
          <rPr>
            <sz val="9"/>
            <color indexed="81"/>
            <rFont val="Tahoma"/>
            <family val="2"/>
          </rPr>
          <t xml:space="preserve">
Seed valvue</t>
        </r>
      </text>
    </comment>
    <comment ref="D5" authorId="0" shapeId="0" xr:uid="{3C73978F-0042-422E-A3C1-3B05C00C3558}">
      <text>
        <r>
          <rPr>
            <b/>
            <sz val="9"/>
            <color indexed="81"/>
            <rFont val="Tahoma"/>
            <family val="2"/>
          </rPr>
          <t>vance:</t>
        </r>
        <r>
          <rPr>
            <sz val="9"/>
            <color indexed="81"/>
            <rFont val="Tahoma"/>
            <family val="2"/>
          </rPr>
          <t xml:space="preserve">
op expense factor</t>
        </r>
      </text>
    </comment>
    <comment ref="E5" authorId="0" shapeId="0" xr:uid="{62EA2957-6491-4C07-88D9-402496099C64}">
      <text>
        <r>
          <rPr>
            <b/>
            <sz val="9"/>
            <color indexed="81"/>
            <rFont val="Tahoma"/>
            <family val="2"/>
          </rPr>
          <t>vance:</t>
        </r>
        <r>
          <rPr>
            <sz val="9"/>
            <color indexed="81"/>
            <rFont val="Tahoma"/>
            <family val="2"/>
          </rPr>
          <t xml:space="preserve">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15852633-F8AD-4941-B95A-94B7FF7716ED}">
      <text>
        <r>
          <rPr>
            <b/>
            <sz val="9"/>
            <color indexed="81"/>
            <rFont val="Tahoma"/>
            <family val="2"/>
          </rPr>
          <t>vance:</t>
        </r>
        <r>
          <rPr>
            <sz val="9"/>
            <color indexed="81"/>
            <rFont val="Tahoma"/>
            <family val="2"/>
          </rPr>
          <t xml:space="preserve">
NYSE closed but CBOE shows a value here </t>
        </r>
      </text>
    </comment>
    <comment ref="A4099" authorId="0" shapeId="0" xr:uid="{D03A2321-9CDA-4A4A-9C4C-2410532FE502}">
      <text>
        <r>
          <rPr>
            <b/>
            <sz val="9"/>
            <color indexed="81"/>
            <rFont val="Tahoma"/>
            <family val="2"/>
          </rPr>
          <t>vance:</t>
        </r>
        <r>
          <rPr>
            <sz val="9"/>
            <color indexed="81"/>
            <rFont val="Tahoma"/>
            <family val="2"/>
          </rPr>
          <t xml:space="preserve">
First trading day for UVIX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F4AD3782-6009-49D3-8173-68C8A20BA7E9}">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<sst xmlns="http://schemas.openxmlformats.org/spreadsheetml/2006/main" count="575" uniqueCount="483">
  <si>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</si>
  <si>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</si>
  <si>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</si>
  <si>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</si>
  <si>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</si>
  <si>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</si>
  <si>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</si>
  <si>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</si>
  <si>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</si>
  <si>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</si>
  <si>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</si>
  <si>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</si>
  <si>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</si>
  <si>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</si>
  <si>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</si>
  <si>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</si>
  <si>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</si>
  <si>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</si>
  <si>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</si>
  <si>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</si>
  <si>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</si>
  <si>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</si>
  <si>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</si>
  <si>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</si>
  <si>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</si>
  <si>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</si>
  <si>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</si>
  <si>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</si>
  <si>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</si>
  <si>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</si>
  <si>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</si>
  <si>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</si>
  <si>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</si>
  <si>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</si>
  <si>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</si>
  <si>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</si>
  <si>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</si>
  <si>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</si>
  <si>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</si>
  <si>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</si>
  <si>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</si>
  <si>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</si>
  <si>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</si>
  <si>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</si>
  <si>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</si>
  <si>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</si>
  <si>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</si>
  <si>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</si>
  <si>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</si>
  <si>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</si>
  <si>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</si>
  <si>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</si>
  <si>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</si>
  <si>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</si>
  <si>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</si>
  <si>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</si>
  <si>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</si>
  <si>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</si>
  <si>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</si>
  <si>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</si>
  <si>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</si>
  <si>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</si>
  <si>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</si>
  <si>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</si>
  <si>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</si>
  <si>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</si>
  <si>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</si>
  <si>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</si>
  <si>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</si>
  <si>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</si>
  <si>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</si>
  <si>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</si>
  <si>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</si>
  <si>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</si>
  <si>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</si>
  <si>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</si>
  <si>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</si>
  <si>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</si>
  <si>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</si>
  <si>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</si>
  <si>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</si>
  <si>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</si>
  <si>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</si>
  <si>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</si>
  <si>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</si>
  <si>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</si>
  <si>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</si>
  <si>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</si>
  <si>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</si>
  <si>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</si>
  <si>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</si>
  <si>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</si>
  <si>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</si>
  <si>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</si>
  <si>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</si>
  <si>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</si>
  <si>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</si>
  <si>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</si>
  <si>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</si>
  <si>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</si>
  <si>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</si>
  <si>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</si>
  <si>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</si>
  <si>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</si>
  <si>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</si>
  <si>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</si>
  <si>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</si>
  <si>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</si>
  <si>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</si>
  <si>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</si>
  <si>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</si>
  <si>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</si>
  <si>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</si>
  <si>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</si>
  <si>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</si>
  <si>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</si>
  <si>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</si>
  <si>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</si>
  <si>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</si>
  <si>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</si>
  <si>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</si>
  <si>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</si>
  <si>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</si>
  <si>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</si>
  <si>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</si>
  <si>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</si>
  <si>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</si>
  <si>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</si>
  <si>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</si>
  <si>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</si>
  <si>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</si>
  <si>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</si>
  <si>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</si>
  <si>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</si>
  <si>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</si>
  <si>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</si>
  <si>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</si>
  <si>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</si>
  <si>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</si>
  <si>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</si>
  <si>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</si>
  <si>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</si>
  <si>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</si>
  <si>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</si>
  <si>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</si>
  <si>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</si>
  <si>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</si>
  <si>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</si>
  <si>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</si>
  <si>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</si>
  <si>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</si>
  <si>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</si>
  <si>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</si>
  <si>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</si>
  <si>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</si>
  <si>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</si>
  <si>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</si>
  <si>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</si>
  <si>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</si>
  <si>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</si>
  <si>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</si>
  <si>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</si>
  <si>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</si>
  <si>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</si>
  <si>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</si>
  <si>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</si>
  <si>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</si>
  <si>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</si>
  <si>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</si>
  <si>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</si>
  <si>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</si>
  <si>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</si>
  <si>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</si>
  <si>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</si>
  <si>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</si>
  <si>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</si>
  <si>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</si>
  <si>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</si>
  <si>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</si>
  <si>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</si>
  <si>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</si>
  <si>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</si>
  <si>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</si>
  <si>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</si>
  <si>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</si>
  <si>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</si>
  <si>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</si>
  <si>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</si>
  <si>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</si>
  <si>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</si>
  <si>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</si>
  <si>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</si>
  <si>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</si>
  <si>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</si>
  <si>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</si>
  <si>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</si>
  <si>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</si>
  <si>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</si>
  <si>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</si>
  <si>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</si>
  <si>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</si>
  <si>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</si>
  <si>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</si>
  <si>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</si>
  <si>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</si>
  <si>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</si>
  <si>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</si>
  <si>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</si>
  <si>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</si>
  <si>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</si>
  <si>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</si>
  <si>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</si>
  <si>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</si>
  <si>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</si>
  <si>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</si>
  <si>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</si>
  <si>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</si>
  <si>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</si>
  <si>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</si>
  <si>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</si>
  <si>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</si>
  <si>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</si>
  <si>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</si>
  <si>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</si>
  <si>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</si>
  <si>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</si>
  <si>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</si>
  <si>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</si>
  <si>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</si>
  <si>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</si>
  <si>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</si>
  <si>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</si>
  <si>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</si>
  <si>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</si>
  <si>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</si>
  <si>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</si>
  <si>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</si>
  <si>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</si>
  <si>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</si>
  <si>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</si>
  <si>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</si>
  <si>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</si>
  <si>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</si>
  <si>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</si>
  <si>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</si>
  <si>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</si>
  <si>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</si>
  <si>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</si>
  <si>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</si>
  <si>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</si>
  <si>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</si>
  <si>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</si>
  <si>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</si>
  <si>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</si>
  <si>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</si>
  <si>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</si>
  <si>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</si>
  <si>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</si>
  <si>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</si>
  <si>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</si>
  <si>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</si>
  <si>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</si>
  <si>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</si>
  <si>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</si>
  <si>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</si>
  <si>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</si>
  <si>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</si>
  <si>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</si>
  <si>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</si>
  <si>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</si>
  <si>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</si>
  <si>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</si>
  <si>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</si>
  <si>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</si>
  <si>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</si>
  <si>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</si>
  <si>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</si>
  <si>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</si>
  <si>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</si>
  <si>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</si>
  <si>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</si>
  <si>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</si>
  <si>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</si>
  <si>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</si>
  <si>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</si>
  <si>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</si>
  <si>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</si>
  <si>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</si>
  <si>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</si>
  <si>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</si>
  <si>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</si>
  <si>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</si>
  <si>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</si>
  <si>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</si>
  <si>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</si>
  <si>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</si>
  <si>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</si>
  <si>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</si>
  <si>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</si>
  <si>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</si>
  <si>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</si>
  <si>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</si>
  <si>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</si>
  <si>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</si>
  <si>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</si>
  <si>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</si>
  <si>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</si>
  <si>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</si>
  <si>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</si>
  <si>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</si>
  <si>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</si>
  <si>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</si>
  <si>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</si>
  <si>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</si>
  <si>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</si>
  <si>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</si>
  <si>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</si>
  <si>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</si>
  <si>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</si>
  <si>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</si>
  <si>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</si>
  <si>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</si>
  <si>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</si>
  <si>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</si>
  <si>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</si>
  <si>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</si>
  <si>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</si>
  <si>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</si>
  <si>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</si>
  <si>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</si>
  <si>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</si>
  <si>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</si>
  <si>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</si>
  <si>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</si>
  <si>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</si>
  <si>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</si>
  <si>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</si>
  <si>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</si>
  <si>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</si>
  <si>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</si>
  <si>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</si>
  <si>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</si>
  <si>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</si>
  <si>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</si>
  <si>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</si>
  <si>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</si>
  <si>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</si>
  <si>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</si>
  <si>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</si>
  <si>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</si>
  <si>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</si>
  <si>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</si>
  <si>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</si>
  <si>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</si>
  <si>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</si>
  <si>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</si>
  <si>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</si>
  <si>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</si>
  <si>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</si>
  <si>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</si>
  <si>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</si>
  <si>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</si>
  <si>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</si>
  <si>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</si>
  <si>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</si>
  <si>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</si>
  <si>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</si>
  <si>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</si>
  <si>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</si>
  <si>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</si>
  <si>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</si>
  <si>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</si>
  <si>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</si>
  <si>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</si>
  <si>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</si>
  <si>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</si>
  <si>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</si>
  <si>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</si>
  <si>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</si>
  <si>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</si>
  <si>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</si>
  <si>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</si>
  <si>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</si>
  <si>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</si>
  <si>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</si>
  <si>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</si>
  <si>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</si>
  <si>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</si>
  <si>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</si>
  <si>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</si>
  <si>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</si>
  <si>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</si>
  <si>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</si>
  <si>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</si>
  <si>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</si>
  <si>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</si>
  <si>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</si>
  <si>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</si>
  <si>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</si>
  <si>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</si>
  <si>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</si>
  <si>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</si>
  <si>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</si>
  <si>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</si>
  <si>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</si>
  <si>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</si>
  <si>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</si>
  <si>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</si>
  <si>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</si>
  <si>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</si>
  <si>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</si>
  <si>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</si>
  <si>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</si>
  <si>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</si>
  <si>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</si>
  <si>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</si>
  <si>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</si>
  <si>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</si>
  <si>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</si>
  <si>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</si>
  <si>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</si>
  <si>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</si>
  <si>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</si>
  <si>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</si>
  <si>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</si>
  <si>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</si>
  <si>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</si>
  <si>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</si>
  <si>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</si>
  <si>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</si>
  <si>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</si>
  <si>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</si>
  <si>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</si>
  <si>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</si>
  <si>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</si>
  <si>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</si>
  <si>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</si>
  <si>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</si>
  <si>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</si>
  <si>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</si>
  <si>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</si>
  <si>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</si>
  <si>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</si>
  <si>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</si>
  <si>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</si>
  <si>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</si>
  <si>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</si>
  <si>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</si>
  <si>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</si>
  <si>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</si>
  <si>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</si>
  <si>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</si>
  <si>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</si>
  <si>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</si>
  <si>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</si>
  <si>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</si>
  <si>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</si>
  <si>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</si>
  <si>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</si>
  <si>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</si>
  <si>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</si>
  <si>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</si>
  <si>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</si>
  <si>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</si>
  <si>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</si>
  <si>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</si>
  <si>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</si>
  <si>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</si>
  <si>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Errata on the SHORTVOL Index
   The Cboe data shows data for 24-Dec-2021 even though markets were closed that day</t>
  </si>
  <si>
    <t>Sum of SVIX</t>
  </si>
  <si>
    <t>Date</t>
  </si>
  <si>
    <t>Open</t>
  </si>
  <si>
    <t>SVIX-IV</t>
  </si>
  <si>
    <t>UVIX-IV</t>
  </si>
  <si>
    <t>Rev B</t>
  </si>
  <si>
    <t>Revision B: Add Cboe IV values - some obvious errors are corrected/marked on IV sheets</t>
  </si>
  <si>
    <t>Cboe adjusted with VH info</t>
  </si>
  <si>
    <t>Volume</t>
  </si>
  <si>
    <t>Cboe</t>
  </si>
  <si>
    <t>Cboe with VH corrections</t>
  </si>
  <si>
    <t>cboe</t>
  </si>
  <si>
    <t>© 2023 VH2 LLC </t>
  </si>
  <si>
    <t>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</si>
</sst>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d\-mmm\-yy;@"/>
    <numFmt numFmtId="165" formatCode="0.0000"/>
    <numFmt numFmtId="166" formatCode="_(* #,##0_);_(* \(#,##0\);_(* &quot;-&quot;??_);_(@_)"/>
    <numFmt numFmtId="167" formatCode="0.0000E+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s>
  <fills count="42">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39">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37"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0" borderId="0" xfId="0" applyNumberFormat="1"/>
    <xf numFmtId="2" fontId="0" fillId="37" borderId="0" xfId="0" applyNumberFormat="1" applyFill="1"/>
    <xf numFmtId="2" fontId="0" fillId="35" borderId="0" xfId="0" applyNumberFormat="1" applyFill="1"/>
    <xf numFmtId="0" fontId="0" fillId="40" borderId="0" xfId="0" applyFill="1"/>
    <xf numFmtId="0" fontId="25" fillId="41" borderId="11" xfId="0" applyFont="1" applyFill="1" applyBorder="1" applyAlignment="1">
      <alignment horizontal="right" vertical="center" indent="1"/>
    </xf>
    <xf numFmtId="15" fontId="25" fillId="41" borderId="11" xfId="0" applyNumberFormat="1" applyFont="1" applyFill="1" applyBorder="1" applyAlignment="1">
      <alignment horizontal="left" vertical="center" indent="1"/>
    </xf>
    <xf numFmtId="3" fontId="25" fillId="41" borderId="11" xfId="0" applyNumberFormat="1" applyFont="1" applyFill="1" applyBorder="1" applyAlignment="1">
      <alignment horizontal="right" vertical="center" indent="1"/>
    </xf>
    <xf numFmtId="0" fontId="25" fillId="41" borderId="0" xfId="0" applyFont="1" applyFill="1" applyAlignment="1">
      <alignment horizontal="right" vertical="center" indent="1"/>
    </xf>
    <xf numFmtId="0" fontId="0" fillId="39" borderId="0" xfId="0" applyFill="1"/>
    <xf numFmtId="165" fontId="0" fillId="3" borderId="0" xfId="0" applyNumberFormat="1" applyFill="1"/>
    <xf numFmtId="0" fontId="0" fillId="39" borderId="0" xfId="0" applyFill="1" applyAlignment="1">
      <alignment horizontal="center"/>
    </xf>
    <xf numFmtId="2" fontId="0" fillId="39" borderId="0" xfId="0" applyNumberFormat="1" applyFill="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5" fontId="0" fillId="0" borderId="0" xfId="0" applyNumberFormat="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xf>
    <xf numFmtId="2" fontId="0" fillId="35" borderId="0" xfId="0" applyNumberFormat="1" applyFill="1" applyAlignment="1">
      <alignment horizontal="center"/>
    </xf>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Backtest-product SVIX UVIX 14a-Feb-2023.xlsx]Sheet8!PivotTable1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Split Adjusted UVIX</a:t>
            </a:r>
            <a:r>
              <a:rPr lang="en-US" baseline="0"/>
              <a:t> &amp; SVIX Share </a:t>
            </a:r>
          </a:p>
          <a:p>
            <a:pPr>
              <a:defRPr/>
            </a:pPr>
            <a:r>
              <a:rPr lang="en-US" sz="1200" baseline="0"/>
              <a:t>(</a:t>
            </a:r>
            <a:r>
              <a:rPr lang="en-US" sz="900" baseline="0"/>
              <a:t>starting 20-Dec-2005, Inception Price of $15 on 29-Mar-2022</a:t>
            </a:r>
            <a:r>
              <a:rPr lang="en-US" sz="1200" baseline="0"/>
              <a:t>) </a:t>
            </a:r>
            <a:endParaRPr lang="en-US" sz="1200"/>
          </a:p>
        </c:rich>
      </c:tx>
      <c:layout>
        <c:manualLayout>
          <c:xMode val="edge"/>
          <c:yMode val="edge"/>
          <c:x val="0.35372244984740192"/>
          <c:y val="6.41062594448421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Sheet8!$A$4:$A$4319</c:f>
              <c:strCache>
                <c:ptCount val="4315"/>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pt idx="4097">
                  <c:v>31-Mar-22</c:v>
                </c:pt>
                <c:pt idx="4098">
                  <c:v>1-Apr-22</c:v>
                </c:pt>
                <c:pt idx="4099">
                  <c:v>4-Apr-22</c:v>
                </c:pt>
                <c:pt idx="4100">
                  <c:v>5-Apr-22</c:v>
                </c:pt>
                <c:pt idx="4101">
                  <c:v>6-Apr-22</c:v>
                </c:pt>
                <c:pt idx="4102">
                  <c:v>7-Apr-22</c:v>
                </c:pt>
                <c:pt idx="4103">
                  <c:v>8-Apr-22</c:v>
                </c:pt>
                <c:pt idx="4104">
                  <c:v>11-Apr-22</c:v>
                </c:pt>
                <c:pt idx="4105">
                  <c:v>12-Apr-22</c:v>
                </c:pt>
                <c:pt idx="4106">
                  <c:v>13-Apr-22</c:v>
                </c:pt>
                <c:pt idx="4107">
                  <c:v>14-Apr-22</c:v>
                </c:pt>
                <c:pt idx="4108">
                  <c:v>18-Apr-22</c:v>
                </c:pt>
                <c:pt idx="4109">
                  <c:v>19-Apr-22</c:v>
                </c:pt>
                <c:pt idx="4110">
                  <c:v>20-Apr-22</c:v>
                </c:pt>
                <c:pt idx="4111">
                  <c:v>21-Apr-22</c:v>
                </c:pt>
                <c:pt idx="4112">
                  <c:v>22-Apr-22</c:v>
                </c:pt>
                <c:pt idx="4113">
                  <c:v>25-Apr-22</c:v>
                </c:pt>
                <c:pt idx="4114">
                  <c:v>26-Apr-22</c:v>
                </c:pt>
                <c:pt idx="4115">
                  <c:v>27-Apr-22</c:v>
                </c:pt>
                <c:pt idx="4116">
                  <c:v>28-Apr-22</c:v>
                </c:pt>
                <c:pt idx="4117">
                  <c:v>29-Apr-22</c:v>
                </c:pt>
                <c:pt idx="4118">
                  <c:v>2-May-22</c:v>
                </c:pt>
                <c:pt idx="4119">
                  <c:v>3-May-22</c:v>
                </c:pt>
                <c:pt idx="4120">
                  <c:v>4-May-22</c:v>
                </c:pt>
                <c:pt idx="4121">
                  <c:v>5-May-22</c:v>
                </c:pt>
                <c:pt idx="4122">
                  <c:v>6-May-22</c:v>
                </c:pt>
                <c:pt idx="4123">
                  <c:v>9-May-22</c:v>
                </c:pt>
                <c:pt idx="4124">
                  <c:v>10-May-22</c:v>
                </c:pt>
                <c:pt idx="4125">
                  <c:v>11-May-22</c:v>
                </c:pt>
                <c:pt idx="4126">
                  <c:v>12-May-22</c:v>
                </c:pt>
                <c:pt idx="4127">
                  <c:v>13-May-22</c:v>
                </c:pt>
                <c:pt idx="4128">
                  <c:v>16-May-22</c:v>
                </c:pt>
                <c:pt idx="4129">
                  <c:v>17-May-22</c:v>
                </c:pt>
                <c:pt idx="4130">
                  <c:v>18-May-22</c:v>
                </c:pt>
                <c:pt idx="4131">
                  <c:v>19-May-22</c:v>
                </c:pt>
                <c:pt idx="4132">
                  <c:v>20-May-22</c:v>
                </c:pt>
                <c:pt idx="4133">
                  <c:v>23-May-22</c:v>
                </c:pt>
                <c:pt idx="4134">
                  <c:v>24-May-22</c:v>
                </c:pt>
                <c:pt idx="4135">
                  <c:v>25-May-22</c:v>
                </c:pt>
                <c:pt idx="4136">
                  <c:v>26-May-22</c:v>
                </c:pt>
                <c:pt idx="4137">
                  <c:v>27-May-22</c:v>
                </c:pt>
                <c:pt idx="4138">
                  <c:v>31-May-22</c:v>
                </c:pt>
                <c:pt idx="4139">
                  <c:v>1-Jun-22</c:v>
                </c:pt>
                <c:pt idx="4140">
                  <c:v>2-Jun-22</c:v>
                </c:pt>
                <c:pt idx="4141">
                  <c:v>3-Jun-22</c:v>
                </c:pt>
                <c:pt idx="4142">
                  <c:v>6-Jun-22</c:v>
                </c:pt>
                <c:pt idx="4143">
                  <c:v>7-Jun-22</c:v>
                </c:pt>
                <c:pt idx="4144">
                  <c:v>8-Jun-22</c:v>
                </c:pt>
                <c:pt idx="4145">
                  <c:v>9-Jun-22</c:v>
                </c:pt>
                <c:pt idx="4146">
                  <c:v>10-Jun-22</c:v>
                </c:pt>
                <c:pt idx="4147">
                  <c:v>13-Jun-22</c:v>
                </c:pt>
                <c:pt idx="4148">
                  <c:v>14-Jun-22</c:v>
                </c:pt>
                <c:pt idx="4149">
                  <c:v>15-Jun-22</c:v>
                </c:pt>
                <c:pt idx="4150">
                  <c:v>16-Jun-22</c:v>
                </c:pt>
                <c:pt idx="4151">
                  <c:v>17-Jun-22</c:v>
                </c:pt>
                <c:pt idx="4152">
                  <c:v>21-Jun-22</c:v>
                </c:pt>
                <c:pt idx="4153">
                  <c:v>22-Jun-22</c:v>
                </c:pt>
                <c:pt idx="4154">
                  <c:v>23-Jun-22</c:v>
                </c:pt>
                <c:pt idx="4155">
                  <c:v>24-Jun-22</c:v>
                </c:pt>
                <c:pt idx="4156">
                  <c:v>27-Jun-22</c:v>
                </c:pt>
                <c:pt idx="4157">
                  <c:v>28-Jun-22</c:v>
                </c:pt>
                <c:pt idx="4158">
                  <c:v>29-Jun-22</c:v>
                </c:pt>
                <c:pt idx="4159">
                  <c:v>30-Jun-22</c:v>
                </c:pt>
                <c:pt idx="4160">
                  <c:v>1-Jul-22</c:v>
                </c:pt>
                <c:pt idx="4161">
                  <c:v>5-Jul-22</c:v>
                </c:pt>
                <c:pt idx="4162">
                  <c:v>6-Jul-22</c:v>
                </c:pt>
                <c:pt idx="4163">
                  <c:v>7-Jul-22</c:v>
                </c:pt>
                <c:pt idx="4164">
                  <c:v>8-Jul-22</c:v>
                </c:pt>
                <c:pt idx="4165">
                  <c:v>11-Jul-22</c:v>
                </c:pt>
                <c:pt idx="4166">
                  <c:v>12-Jul-22</c:v>
                </c:pt>
                <c:pt idx="4167">
                  <c:v>13-Jul-22</c:v>
                </c:pt>
                <c:pt idx="4168">
                  <c:v>14-Jul-22</c:v>
                </c:pt>
                <c:pt idx="4169">
                  <c:v>15-Jul-22</c:v>
                </c:pt>
                <c:pt idx="4170">
                  <c:v>18-Jul-22</c:v>
                </c:pt>
                <c:pt idx="4171">
                  <c:v>19-Jul-22</c:v>
                </c:pt>
                <c:pt idx="4172">
                  <c:v>20-Jul-22</c:v>
                </c:pt>
                <c:pt idx="4173">
                  <c:v>21-Jul-22</c:v>
                </c:pt>
                <c:pt idx="4174">
                  <c:v>22-Jul-22</c:v>
                </c:pt>
                <c:pt idx="4175">
                  <c:v>25-Jul-22</c:v>
                </c:pt>
                <c:pt idx="4176">
                  <c:v>26-Jul-22</c:v>
                </c:pt>
                <c:pt idx="4177">
                  <c:v>27-Jul-22</c:v>
                </c:pt>
                <c:pt idx="4178">
                  <c:v>28-Jul-22</c:v>
                </c:pt>
                <c:pt idx="4179">
                  <c:v>29-Jul-22</c:v>
                </c:pt>
                <c:pt idx="4180">
                  <c:v>1-Aug-22</c:v>
                </c:pt>
                <c:pt idx="4181">
                  <c:v>2-Aug-22</c:v>
                </c:pt>
                <c:pt idx="4182">
                  <c:v>3-Aug-22</c:v>
                </c:pt>
                <c:pt idx="4183">
                  <c:v>4-Aug-22</c:v>
                </c:pt>
                <c:pt idx="4184">
                  <c:v>5-Aug-22</c:v>
                </c:pt>
                <c:pt idx="4185">
                  <c:v>8-Aug-22</c:v>
                </c:pt>
                <c:pt idx="4186">
                  <c:v>9-Aug-22</c:v>
                </c:pt>
                <c:pt idx="4187">
                  <c:v>10-Aug-22</c:v>
                </c:pt>
                <c:pt idx="4188">
                  <c:v>11-Aug-22</c:v>
                </c:pt>
                <c:pt idx="4189">
                  <c:v>12-Aug-22</c:v>
                </c:pt>
                <c:pt idx="4190">
                  <c:v>15-Aug-22</c:v>
                </c:pt>
                <c:pt idx="4191">
                  <c:v>16-Aug-22</c:v>
                </c:pt>
                <c:pt idx="4192">
                  <c:v>17-Aug-22</c:v>
                </c:pt>
                <c:pt idx="4193">
                  <c:v>18-Aug-22</c:v>
                </c:pt>
                <c:pt idx="4194">
                  <c:v>19-Aug-22</c:v>
                </c:pt>
                <c:pt idx="4195">
                  <c:v>22-Aug-22</c:v>
                </c:pt>
                <c:pt idx="4196">
                  <c:v>23-Aug-22</c:v>
                </c:pt>
                <c:pt idx="4197">
                  <c:v>24-Aug-22</c:v>
                </c:pt>
                <c:pt idx="4198">
                  <c:v>25-Aug-22</c:v>
                </c:pt>
                <c:pt idx="4199">
                  <c:v>26-Aug-22</c:v>
                </c:pt>
                <c:pt idx="4200">
                  <c:v>29-Aug-22</c:v>
                </c:pt>
                <c:pt idx="4201">
                  <c:v>30-Aug-22</c:v>
                </c:pt>
                <c:pt idx="4202">
                  <c:v>31-Aug-22</c:v>
                </c:pt>
                <c:pt idx="4203">
                  <c:v>1-Sep-22</c:v>
                </c:pt>
                <c:pt idx="4204">
                  <c:v>2-Sep-22</c:v>
                </c:pt>
                <c:pt idx="4205">
                  <c:v>6-Sep-22</c:v>
                </c:pt>
                <c:pt idx="4206">
                  <c:v>7-Sep-22</c:v>
                </c:pt>
                <c:pt idx="4207">
                  <c:v>8-Sep-22</c:v>
                </c:pt>
                <c:pt idx="4208">
                  <c:v>9-Sep-22</c:v>
                </c:pt>
                <c:pt idx="4209">
                  <c:v>12-Sep-22</c:v>
                </c:pt>
                <c:pt idx="4210">
                  <c:v>13-Sep-22</c:v>
                </c:pt>
                <c:pt idx="4211">
                  <c:v>14-Sep-22</c:v>
                </c:pt>
                <c:pt idx="4212">
                  <c:v>15-Sep-22</c:v>
                </c:pt>
                <c:pt idx="4213">
                  <c:v>16-Sep-22</c:v>
                </c:pt>
                <c:pt idx="4214">
                  <c:v>19-Sep-22</c:v>
                </c:pt>
                <c:pt idx="4215">
                  <c:v>20-Sep-22</c:v>
                </c:pt>
                <c:pt idx="4216">
                  <c:v>21-Sep-22</c:v>
                </c:pt>
                <c:pt idx="4217">
                  <c:v>22-Sep-22</c:v>
                </c:pt>
                <c:pt idx="4218">
                  <c:v>23-Sep-22</c:v>
                </c:pt>
                <c:pt idx="4219">
                  <c:v>26-Sep-22</c:v>
                </c:pt>
                <c:pt idx="4220">
                  <c:v>27-Sep-22</c:v>
                </c:pt>
                <c:pt idx="4221">
                  <c:v>28-Sep-22</c:v>
                </c:pt>
                <c:pt idx="4222">
                  <c:v>29-Sep-22</c:v>
                </c:pt>
                <c:pt idx="4223">
                  <c:v>30-Sep-22</c:v>
                </c:pt>
                <c:pt idx="4224">
                  <c:v>3-Oct-22</c:v>
                </c:pt>
                <c:pt idx="4225">
                  <c:v>4-Oct-22</c:v>
                </c:pt>
                <c:pt idx="4226">
                  <c:v>5-Oct-22</c:v>
                </c:pt>
                <c:pt idx="4227">
                  <c:v>6-Oct-22</c:v>
                </c:pt>
                <c:pt idx="4228">
                  <c:v>7-Oct-22</c:v>
                </c:pt>
                <c:pt idx="4229">
                  <c:v>10-Oct-22</c:v>
                </c:pt>
                <c:pt idx="4230">
                  <c:v>11-Oct-22</c:v>
                </c:pt>
                <c:pt idx="4231">
                  <c:v>12-Oct-22</c:v>
                </c:pt>
                <c:pt idx="4232">
                  <c:v>13-Oct-22</c:v>
                </c:pt>
                <c:pt idx="4233">
                  <c:v>14-Oct-22</c:v>
                </c:pt>
                <c:pt idx="4234">
                  <c:v>17-Oct-22</c:v>
                </c:pt>
                <c:pt idx="4235">
                  <c:v>18-Oct-22</c:v>
                </c:pt>
                <c:pt idx="4236">
                  <c:v>19-Oct-22</c:v>
                </c:pt>
                <c:pt idx="4237">
                  <c:v>20-Oct-22</c:v>
                </c:pt>
                <c:pt idx="4238">
                  <c:v>21-Oct-22</c:v>
                </c:pt>
                <c:pt idx="4239">
                  <c:v>24-Oct-22</c:v>
                </c:pt>
                <c:pt idx="4240">
                  <c:v>25-Oct-22</c:v>
                </c:pt>
                <c:pt idx="4241">
                  <c:v>26-Oct-22</c:v>
                </c:pt>
                <c:pt idx="4242">
                  <c:v>27-Oct-22</c:v>
                </c:pt>
                <c:pt idx="4243">
                  <c:v>28-Oct-22</c:v>
                </c:pt>
                <c:pt idx="4244">
                  <c:v>31-Oct-22</c:v>
                </c:pt>
                <c:pt idx="4245">
                  <c:v>1-Nov-22</c:v>
                </c:pt>
                <c:pt idx="4246">
                  <c:v>2-Nov-22</c:v>
                </c:pt>
                <c:pt idx="4247">
                  <c:v>3-Nov-22</c:v>
                </c:pt>
                <c:pt idx="4248">
                  <c:v>4-Nov-22</c:v>
                </c:pt>
                <c:pt idx="4249">
                  <c:v>7-Nov-22</c:v>
                </c:pt>
                <c:pt idx="4250">
                  <c:v>8-Nov-22</c:v>
                </c:pt>
                <c:pt idx="4251">
                  <c:v>9-Nov-22</c:v>
                </c:pt>
                <c:pt idx="4252">
                  <c:v>10-Nov-22</c:v>
                </c:pt>
                <c:pt idx="4253">
                  <c:v>11-Nov-22</c:v>
                </c:pt>
                <c:pt idx="4254">
                  <c:v>14-Nov-22</c:v>
                </c:pt>
                <c:pt idx="4255">
                  <c:v>15-Nov-22</c:v>
                </c:pt>
                <c:pt idx="4256">
                  <c:v>16-Nov-22</c:v>
                </c:pt>
                <c:pt idx="4257">
                  <c:v>17-Nov-22</c:v>
                </c:pt>
                <c:pt idx="4258">
                  <c:v>18-Nov-22</c:v>
                </c:pt>
                <c:pt idx="4259">
                  <c:v>21-Nov-22</c:v>
                </c:pt>
                <c:pt idx="4260">
                  <c:v>22-Nov-22</c:v>
                </c:pt>
                <c:pt idx="4261">
                  <c:v>23-Nov-22</c:v>
                </c:pt>
                <c:pt idx="4262">
                  <c:v>25-Nov-22</c:v>
                </c:pt>
                <c:pt idx="4263">
                  <c:v>28-Nov-22</c:v>
                </c:pt>
                <c:pt idx="4264">
                  <c:v>29-Nov-22</c:v>
                </c:pt>
                <c:pt idx="4265">
                  <c:v>30-Nov-22</c:v>
                </c:pt>
                <c:pt idx="4266">
                  <c:v>1-Dec-22</c:v>
                </c:pt>
                <c:pt idx="4267">
                  <c:v>2-Dec-22</c:v>
                </c:pt>
                <c:pt idx="4268">
                  <c:v>5-Dec-22</c:v>
                </c:pt>
                <c:pt idx="4269">
                  <c:v>6-Dec-22</c:v>
                </c:pt>
                <c:pt idx="4270">
                  <c:v>7-Dec-22</c:v>
                </c:pt>
                <c:pt idx="4271">
                  <c:v>8-Dec-22</c:v>
                </c:pt>
                <c:pt idx="4272">
                  <c:v>9-Dec-22</c:v>
                </c:pt>
                <c:pt idx="4273">
                  <c:v>12-Dec-22</c:v>
                </c:pt>
                <c:pt idx="4274">
                  <c:v>13-Dec-22</c:v>
                </c:pt>
                <c:pt idx="4275">
                  <c:v>14-Dec-22</c:v>
                </c:pt>
                <c:pt idx="4276">
                  <c:v>15-Dec-22</c:v>
                </c:pt>
                <c:pt idx="4277">
                  <c:v>16-Dec-22</c:v>
                </c:pt>
                <c:pt idx="4278">
                  <c:v>19-Dec-22</c:v>
                </c:pt>
                <c:pt idx="4279">
                  <c:v>20-Dec-22</c:v>
                </c:pt>
                <c:pt idx="4280">
                  <c:v>21-Dec-22</c:v>
                </c:pt>
                <c:pt idx="4281">
                  <c:v>22-Dec-22</c:v>
                </c:pt>
                <c:pt idx="4282">
                  <c:v>23-Dec-22</c:v>
                </c:pt>
                <c:pt idx="4283">
                  <c:v>27-Dec-22</c:v>
                </c:pt>
                <c:pt idx="4284">
                  <c:v>28-Dec-22</c:v>
                </c:pt>
                <c:pt idx="4285">
                  <c:v>29-Dec-22</c:v>
                </c:pt>
                <c:pt idx="4286">
                  <c:v>30-Dec-22</c:v>
                </c:pt>
                <c:pt idx="4287">
                  <c:v>3-Jan-23</c:v>
                </c:pt>
                <c:pt idx="4288">
                  <c:v>4-Jan-23</c:v>
                </c:pt>
                <c:pt idx="4289">
                  <c:v>5-Jan-23</c:v>
                </c:pt>
                <c:pt idx="4290">
                  <c:v>6-Jan-23</c:v>
                </c:pt>
                <c:pt idx="4291">
                  <c:v>9-Jan-23</c:v>
                </c:pt>
                <c:pt idx="4292">
                  <c:v>10-Jan-23</c:v>
                </c:pt>
                <c:pt idx="4293">
                  <c:v>11-Jan-23</c:v>
                </c:pt>
                <c:pt idx="4294">
                  <c:v>12-Jan-23</c:v>
                </c:pt>
                <c:pt idx="4295">
                  <c:v>13-Jan-23</c:v>
                </c:pt>
                <c:pt idx="4296">
                  <c:v>17-Jan-23</c:v>
                </c:pt>
                <c:pt idx="4297">
                  <c:v>18-Jan-23</c:v>
                </c:pt>
                <c:pt idx="4298">
                  <c:v>19-Jan-23</c:v>
                </c:pt>
                <c:pt idx="4299">
                  <c:v>20-Jan-23</c:v>
                </c:pt>
                <c:pt idx="4300">
                  <c:v>23-Jan-23</c:v>
                </c:pt>
                <c:pt idx="4301">
                  <c:v>24-Jan-23</c:v>
                </c:pt>
                <c:pt idx="4302">
                  <c:v>25-Jan-23</c:v>
                </c:pt>
                <c:pt idx="4303">
                  <c:v>26-Jan-23</c:v>
                </c:pt>
                <c:pt idx="4304">
                  <c:v>27-Jan-23</c:v>
                </c:pt>
                <c:pt idx="4305">
                  <c:v>30-Jan-23</c:v>
                </c:pt>
                <c:pt idx="4306">
                  <c:v>31-Jan-23</c:v>
                </c:pt>
                <c:pt idx="4307">
                  <c:v>1-Feb-23</c:v>
                </c:pt>
                <c:pt idx="4308">
                  <c:v>2-Feb-23</c:v>
                </c:pt>
                <c:pt idx="4309">
                  <c:v>3-Feb-23</c:v>
                </c:pt>
                <c:pt idx="4310">
                  <c:v>6-Feb-23</c:v>
                </c:pt>
                <c:pt idx="4311">
                  <c:v>7-Feb-23</c:v>
                </c:pt>
                <c:pt idx="4312">
                  <c:v>8-Feb-23</c:v>
                </c:pt>
                <c:pt idx="4313">
                  <c:v>9-Feb-23</c:v>
                </c:pt>
                <c:pt idx="4314">
                  <c:v>10-Feb-23</c:v>
                </c:pt>
              </c:strCache>
            </c:strRef>
          </c:cat>
          <c:val>
            <c:numRef>
              <c:f>Sheet8!$B$4:$B$4319</c:f>
              <c:numCache>
                <c:formatCode>General</c:formatCode>
                <c:ptCount val="4315"/>
                <c:pt idx="0">
                  <c:v>17661657266176.789</c:v>
                </c:pt>
                <c:pt idx="1">
                  <c:v>17054493562403.561</c:v>
                </c:pt>
                <c:pt idx="2">
                  <c:v>16694455712852.76</c:v>
                </c:pt>
                <c:pt idx="3">
                  <c:v>16058125001842.242</c:v>
                </c:pt>
                <c:pt idx="4">
                  <c:v>16302952596409.965</c:v>
                </c:pt>
                <c:pt idx="5">
                  <c:v>16294647017130.889</c:v>
                </c:pt>
                <c:pt idx="6">
                  <c:v>16069063018714.605</c:v>
                </c:pt>
                <c:pt idx="7">
                  <c:v>16452586601415.344</c:v>
                </c:pt>
                <c:pt idx="8">
                  <c:v>15652256886114.613</c:v>
                </c:pt>
                <c:pt idx="9">
                  <c:v>15130255329673.42</c:v>
                </c:pt>
                <c:pt idx="10">
                  <c:v>15089266141685.105</c:v>
                </c:pt>
                <c:pt idx="11">
                  <c:v>14522425925305.377</c:v>
                </c:pt>
                <c:pt idx="12">
                  <c:v>14014383490912.918</c:v>
                </c:pt>
                <c:pt idx="13">
                  <c:v>13635501231485.504</c:v>
                </c:pt>
                <c:pt idx="14">
                  <c:v>13220477244204.393</c:v>
                </c:pt>
                <c:pt idx="15">
                  <c:v>13485704842548.277</c:v>
                </c:pt>
                <c:pt idx="16">
                  <c:v>13481310831576.754</c:v>
                </c:pt>
                <c:pt idx="17">
                  <c:v>13929685711847.889</c:v>
                </c:pt>
                <c:pt idx="18">
                  <c:v>14182301655944.785</c:v>
                </c:pt>
                <c:pt idx="19">
                  <c:v>13854892981670.617</c:v>
                </c:pt>
                <c:pt idx="20">
                  <c:v>14809618265705.355</c:v>
                </c:pt>
                <c:pt idx="21">
                  <c:v>15061120218794.979</c:v>
                </c:pt>
                <c:pt idx="22">
                  <c:v>14854080936473.209</c:v>
                </c:pt>
                <c:pt idx="23">
                  <c:v>14522361464740.01</c:v>
                </c:pt>
                <c:pt idx="24">
                  <c:v>13635057572407.295</c:v>
                </c:pt>
                <c:pt idx="25">
                  <c:v>13118306830312.723</c:v>
                </c:pt>
                <c:pt idx="26">
                  <c:v>12766357211112.467</c:v>
                </c:pt>
                <c:pt idx="27">
                  <c:v>12749699113713.07</c:v>
                </c:pt>
                <c:pt idx="28">
                  <c:v>12856603076384.346</c:v>
                </c:pt>
                <c:pt idx="29">
                  <c:v>13051968162847.648</c:v>
                </c:pt>
                <c:pt idx="30">
                  <c:v>13101944560755.076</c:v>
                </c:pt>
                <c:pt idx="31">
                  <c:v>12935939795039.771</c:v>
                </c:pt>
                <c:pt idx="32">
                  <c:v>13161549272187.145</c:v>
                </c:pt>
                <c:pt idx="33">
                  <c:v>12557110309574.873</c:v>
                </c:pt>
                <c:pt idx="34">
                  <c:v>12225394530314.973</c:v>
                </c:pt>
                <c:pt idx="35">
                  <c:v>12217934465038.916</c:v>
                </c:pt>
                <c:pt idx="36">
                  <c:v>12771573656265.498</c:v>
                </c:pt>
                <c:pt idx="37">
                  <c:v>12243413639838.295</c:v>
                </c:pt>
                <c:pt idx="38">
                  <c:v>12374541725613.361</c:v>
                </c:pt>
                <c:pt idx="39">
                  <c:v>11862168587191.33</c:v>
                </c:pt>
                <c:pt idx="40">
                  <c:v>11769171050009.506</c:v>
                </c:pt>
                <c:pt idx="41">
                  <c:v>11557383266483.701</c:v>
                </c:pt>
                <c:pt idx="42">
                  <c:v>10857886329863.654</c:v>
                </c:pt>
                <c:pt idx="43">
                  <c:v>10993456440174.814</c:v>
                </c:pt>
                <c:pt idx="44">
                  <c:v>10656274669086.189</c:v>
                </c:pt>
                <c:pt idx="45">
                  <c:v>10416857439261.777</c:v>
                </c:pt>
                <c:pt idx="46">
                  <c:v>10803255520543.059</c:v>
                </c:pt>
                <c:pt idx="47">
                  <c:v>10682195011847.293</c:v>
                </c:pt>
                <c:pt idx="48">
                  <c:v>10696501407941.037</c:v>
                </c:pt>
                <c:pt idx="49">
                  <c:v>10551483424120.814</c:v>
                </c:pt>
                <c:pt idx="50">
                  <c:v>11016342751953.893</c:v>
                </c:pt>
                <c:pt idx="51">
                  <c:v>11224372913195.623</c:v>
                </c:pt>
                <c:pt idx="52">
                  <c:v>10800308461142.318</c:v>
                </c:pt>
                <c:pt idx="53">
                  <c:v>10955397494179.51</c:v>
                </c:pt>
                <c:pt idx="54">
                  <c:v>10902101175335.252</c:v>
                </c:pt>
                <c:pt idx="55">
                  <c:v>10622877789812.34</c:v>
                </c:pt>
                <c:pt idx="56">
                  <c:v>10232920537159.797</c:v>
                </c:pt>
                <c:pt idx="57">
                  <c:v>10318851897146.131</c:v>
                </c:pt>
                <c:pt idx="58">
                  <c:v>9992655230011.3945</c:v>
                </c:pt>
                <c:pt idx="59">
                  <c:v>9950762181969.293</c:v>
                </c:pt>
                <c:pt idx="60">
                  <c:v>10203071143425.523</c:v>
                </c:pt>
                <c:pt idx="61">
                  <c:v>10209759503468.824</c:v>
                </c:pt>
                <c:pt idx="62">
                  <c:v>9884245419327.5488</c:v>
                </c:pt>
                <c:pt idx="63">
                  <c:v>10980526910453.781</c:v>
                </c:pt>
                <c:pt idx="64">
                  <c:v>9820606750640.7773</c:v>
                </c:pt>
                <c:pt idx="65">
                  <c:v>9831376537684.2012</c:v>
                </c:pt>
                <c:pt idx="66">
                  <c:v>9820053800594.4434</c:v>
                </c:pt>
                <c:pt idx="67">
                  <c:v>9439123195197.0586</c:v>
                </c:pt>
                <c:pt idx="68">
                  <c:v>9238634268323.666</c:v>
                </c:pt>
                <c:pt idx="69">
                  <c:v>9437555011804.625</c:v>
                </c:pt>
                <c:pt idx="70">
                  <c:v>9235860927144.5371</c:v>
                </c:pt>
                <c:pt idx="71">
                  <c:v>9217991293145.0254</c:v>
                </c:pt>
                <c:pt idx="72">
                  <c:v>9053278537623.2383</c:v>
                </c:pt>
                <c:pt idx="73">
                  <c:v>8967413763875.5859</c:v>
                </c:pt>
                <c:pt idx="74">
                  <c:v>9234300828572.2148</c:v>
                </c:pt>
                <c:pt idx="75">
                  <c:v>9421530415737.8086</c:v>
                </c:pt>
                <c:pt idx="76">
                  <c:v>9799448128217.6191</c:v>
                </c:pt>
                <c:pt idx="77">
                  <c:v>9828515476696.8418</c:v>
                </c:pt>
                <c:pt idx="78">
                  <c:v>9800678136093.6719</c:v>
                </c:pt>
                <c:pt idx="79">
                  <c:v>9877416640999.4941</c:v>
                </c:pt>
                <c:pt idx="80">
                  <c:v>9400340264733.3672</c:v>
                </c:pt>
                <c:pt idx="81">
                  <c:v>9295157237576.7656</c:v>
                </c:pt>
                <c:pt idx="82">
                  <c:v>9074456963547.6367</c:v>
                </c:pt>
                <c:pt idx="83">
                  <c:v>9285125937314.6953</c:v>
                </c:pt>
                <c:pt idx="84">
                  <c:v>9235042926235.7383</c:v>
                </c:pt>
                <c:pt idx="85">
                  <c:v>9268776977598.8867</c:v>
                </c:pt>
                <c:pt idx="86">
                  <c:v>9022626935450.8789</c:v>
                </c:pt>
                <c:pt idx="87">
                  <c:v>8890264937374.7148</c:v>
                </c:pt>
                <c:pt idx="88">
                  <c:v>8757564921885.6533</c:v>
                </c:pt>
                <c:pt idx="89">
                  <c:v>8963430023652.0742</c:v>
                </c:pt>
                <c:pt idx="90">
                  <c:v>8804727318432.8691</c:v>
                </c:pt>
                <c:pt idx="91">
                  <c:v>8945191036631.9902</c:v>
                </c:pt>
                <c:pt idx="92">
                  <c:v>8876168980683.6152</c:v>
                </c:pt>
                <c:pt idx="93">
                  <c:v>8647973087155.332</c:v>
                </c:pt>
                <c:pt idx="94">
                  <c:v>8666659488265.3896</c:v>
                </c:pt>
                <c:pt idx="95">
                  <c:v>8634740397878.2451</c:v>
                </c:pt>
                <c:pt idx="96">
                  <c:v>8647410687778.0996</c:v>
                </c:pt>
                <c:pt idx="97">
                  <c:v>9023438546891.2168</c:v>
                </c:pt>
                <c:pt idx="98">
                  <c:v>9721728127751.7578</c:v>
                </c:pt>
                <c:pt idx="99">
                  <c:v>9748386302705.1367</c:v>
                </c:pt>
                <c:pt idx="100">
                  <c:v>9390224943295.4082</c:v>
                </c:pt>
                <c:pt idx="101">
                  <c:v>11275320000403.449</c:v>
                </c:pt>
                <c:pt idx="102">
                  <c:v>11429544887004.313</c:v>
                </c:pt>
                <c:pt idx="103">
                  <c:v>12035646914658.188</c:v>
                </c:pt>
                <c:pt idx="104">
                  <c:v>13397592262744.254</c:v>
                </c:pt>
                <c:pt idx="105">
                  <c:v>12856277667210.775</c:v>
                </c:pt>
                <c:pt idx="106">
                  <c:v>14082797556875.568</c:v>
                </c:pt>
                <c:pt idx="107">
                  <c:v>12910160337008.875</c:v>
                </c:pt>
                <c:pt idx="108">
                  <c:v>12269433772931.977</c:v>
                </c:pt>
                <c:pt idx="109">
                  <c:v>14019379893605.969</c:v>
                </c:pt>
                <c:pt idx="110">
                  <c:v>13684436638632.635</c:v>
                </c:pt>
                <c:pt idx="111">
                  <c:v>12717445481148.145</c:v>
                </c:pt>
                <c:pt idx="112">
                  <c:v>12045913290574.787</c:v>
                </c:pt>
                <c:pt idx="113">
                  <c:v>13222239102999.473</c:v>
                </c:pt>
                <c:pt idx="114">
                  <c:v>14276647639840.164</c:v>
                </c:pt>
                <c:pt idx="115">
                  <c:v>14613597233532.781</c:v>
                </c:pt>
                <c:pt idx="116">
                  <c:v>15494043828309.232</c:v>
                </c:pt>
                <c:pt idx="117">
                  <c:v>16073223113640.412</c:v>
                </c:pt>
                <c:pt idx="118">
                  <c:v>16978134148526.186</c:v>
                </c:pt>
                <c:pt idx="119">
                  <c:v>19659916241435.336</c:v>
                </c:pt>
                <c:pt idx="120">
                  <c:v>21338584053185.25</c:v>
                </c:pt>
                <c:pt idx="121">
                  <c:v>14467247457915.572</c:v>
                </c:pt>
                <c:pt idx="122">
                  <c:v>14780356985246.818</c:v>
                </c:pt>
                <c:pt idx="123">
                  <c:v>15213425246244.916</c:v>
                </c:pt>
                <c:pt idx="124">
                  <c:v>14832239675508.277</c:v>
                </c:pt>
                <c:pt idx="125">
                  <c:v>12952015991010.541</c:v>
                </c:pt>
                <c:pt idx="126">
                  <c:v>12972768034909.457</c:v>
                </c:pt>
                <c:pt idx="127">
                  <c:v>12679992404956.395</c:v>
                </c:pt>
                <c:pt idx="128">
                  <c:v>12734676995272.551</c:v>
                </c:pt>
                <c:pt idx="129">
                  <c:v>13393345737725.195</c:v>
                </c:pt>
                <c:pt idx="130">
                  <c:v>13413499546330.854</c:v>
                </c:pt>
                <c:pt idx="131">
                  <c:v>11131633797097.797</c:v>
                </c:pt>
                <c:pt idx="132">
                  <c:v>10634790975445.781</c:v>
                </c:pt>
                <c:pt idx="133">
                  <c:v>10127802651147.803</c:v>
                </c:pt>
                <c:pt idx="134">
                  <c:v>11000778944721.414</c:v>
                </c:pt>
                <c:pt idx="135">
                  <c:v>10884729024651.916</c:v>
                </c:pt>
                <c:pt idx="136">
                  <c:v>11149764922847.438</c:v>
                </c:pt>
                <c:pt idx="137">
                  <c:v>11286122539599.111</c:v>
                </c:pt>
                <c:pt idx="138">
                  <c:v>10762829360137.686</c:v>
                </c:pt>
                <c:pt idx="139">
                  <c:v>11656177734965.992</c:v>
                </c:pt>
                <c:pt idx="140">
                  <c:v>13115103867689.109</c:v>
                </c:pt>
                <c:pt idx="141">
                  <c:v>14123379255964.816</c:v>
                </c:pt>
                <c:pt idx="142">
                  <c:v>13903521302145.693</c:v>
                </c:pt>
                <c:pt idx="143">
                  <c:v>13569607888028.869</c:v>
                </c:pt>
                <c:pt idx="144">
                  <c:v>12013398895293.264</c:v>
                </c:pt>
                <c:pt idx="145">
                  <c:v>12553716801918.139</c:v>
                </c:pt>
                <c:pt idx="146">
                  <c:v>13123795322194.393</c:v>
                </c:pt>
                <c:pt idx="147">
                  <c:v>11422029488513.277</c:v>
                </c:pt>
                <c:pt idx="148">
                  <c:v>10741334221175.42</c:v>
                </c:pt>
                <c:pt idx="149">
                  <c:v>10518305399494.57</c:v>
                </c:pt>
                <c:pt idx="150">
                  <c:v>11159555260750.461</c:v>
                </c:pt>
                <c:pt idx="151">
                  <c:v>10384205494478.717</c:v>
                </c:pt>
                <c:pt idx="152">
                  <c:v>10821564263934.568</c:v>
                </c:pt>
                <c:pt idx="153">
                  <c:v>11063720762855.305</c:v>
                </c:pt>
                <c:pt idx="154">
                  <c:v>10731409361834.576</c:v>
                </c:pt>
                <c:pt idx="155">
                  <c:v>10498286641295.406</c:v>
                </c:pt>
                <c:pt idx="156">
                  <c:v>10761524442655.195</c:v>
                </c:pt>
                <c:pt idx="157">
                  <c:v>10937783120519.748</c:v>
                </c:pt>
                <c:pt idx="158">
                  <c:v>11018381965513.447</c:v>
                </c:pt>
                <c:pt idx="159">
                  <c:v>10665679126338.195</c:v>
                </c:pt>
                <c:pt idx="160">
                  <c:v>10859310271188.539</c:v>
                </c:pt>
                <c:pt idx="161">
                  <c:v>10894241665757.477</c:v>
                </c:pt>
                <c:pt idx="162">
                  <c:v>10027418503733.57</c:v>
                </c:pt>
                <c:pt idx="163">
                  <c:v>9753241753354.5625</c:v>
                </c:pt>
                <c:pt idx="164">
                  <c:v>8939210173532.3652</c:v>
                </c:pt>
                <c:pt idx="165">
                  <c:v>8743543776059.3398</c:v>
                </c:pt>
                <c:pt idx="166">
                  <c:v>8510964059463.9561</c:v>
                </c:pt>
                <c:pt idx="167">
                  <c:v>8372396674848.4883</c:v>
                </c:pt>
                <c:pt idx="168">
                  <c:v>8181663259289.6045</c:v>
                </c:pt>
                <c:pt idx="169">
                  <c:v>8526799720472.7627</c:v>
                </c:pt>
                <c:pt idx="170">
                  <c:v>8396919739790.4453</c:v>
                </c:pt>
                <c:pt idx="171">
                  <c:v>7973789133610.1191</c:v>
                </c:pt>
                <c:pt idx="172">
                  <c:v>7813305280946.7891</c:v>
                </c:pt>
                <c:pt idx="173">
                  <c:v>8023419978423.7227</c:v>
                </c:pt>
                <c:pt idx="174">
                  <c:v>7841840195375.2441</c:v>
                </c:pt>
                <c:pt idx="175">
                  <c:v>7601824661383.7002</c:v>
                </c:pt>
                <c:pt idx="176">
                  <c:v>7329296651474.7188</c:v>
                </c:pt>
                <c:pt idx="177">
                  <c:v>7391086207135.5732</c:v>
                </c:pt>
                <c:pt idx="178">
                  <c:v>8034621206775.2842</c:v>
                </c:pt>
                <c:pt idx="179">
                  <c:v>8171583021806.791</c:v>
                </c:pt>
                <c:pt idx="180">
                  <c:v>8030538363267.7324</c:v>
                </c:pt>
                <c:pt idx="181">
                  <c:v>8162112203403.1797</c:v>
                </c:pt>
                <c:pt idx="182">
                  <c:v>7273899627399.6396</c:v>
                </c:pt>
                <c:pt idx="183">
                  <c:v>7043484117138.8604</c:v>
                </c:pt>
                <c:pt idx="184">
                  <c:v>7232128883930.21</c:v>
                </c:pt>
                <c:pt idx="185">
                  <c:v>6978345423285.8105</c:v>
                </c:pt>
                <c:pt idx="186">
                  <c:v>7044052545869.5342</c:v>
                </c:pt>
                <c:pt idx="187">
                  <c:v>7096814198878.4541</c:v>
                </c:pt>
                <c:pt idx="188">
                  <c:v>6700474854967.5449</c:v>
                </c:pt>
                <c:pt idx="189">
                  <c:v>7086550001084.2529</c:v>
                </c:pt>
                <c:pt idx="190">
                  <c:v>7116695576107.6465</c:v>
                </c:pt>
                <c:pt idx="191">
                  <c:v>6600479866032.4736</c:v>
                </c:pt>
                <c:pt idx="192">
                  <c:v>6390221931002.2598</c:v>
                </c:pt>
                <c:pt idx="193">
                  <c:v>6405772641331.498</c:v>
                </c:pt>
                <c:pt idx="194">
                  <c:v>6365540548284.835</c:v>
                </c:pt>
                <c:pt idx="195">
                  <c:v>6459339184770.3789</c:v>
                </c:pt>
                <c:pt idx="196">
                  <c:v>6508697239257.3818</c:v>
                </c:pt>
                <c:pt idx="197">
                  <c:v>6503132723174.9277</c:v>
                </c:pt>
                <c:pt idx="198">
                  <c:v>5854998556781.5303</c:v>
                </c:pt>
                <c:pt idx="199">
                  <c:v>5726514764694.8701</c:v>
                </c:pt>
                <c:pt idx="200">
                  <c:v>5794278071985.1416</c:v>
                </c:pt>
                <c:pt idx="201">
                  <c:v>5562467829159.7891</c:v>
                </c:pt>
                <c:pt idx="202">
                  <c:v>5260103124597.5313</c:v>
                </c:pt>
                <c:pt idx="203">
                  <c:v>5106156169163.1104</c:v>
                </c:pt>
                <c:pt idx="204">
                  <c:v>4866981981567.373</c:v>
                </c:pt>
                <c:pt idx="205">
                  <c:v>4737267531309.3184</c:v>
                </c:pt>
                <c:pt idx="206">
                  <c:v>4482385206417.9521</c:v>
                </c:pt>
                <c:pt idx="207">
                  <c:v>4635346549963.6064</c:v>
                </c:pt>
                <c:pt idx="208">
                  <c:v>4663979692879.5674</c:v>
                </c:pt>
                <c:pt idx="209">
                  <c:v>4520650817175.8711</c:v>
                </c:pt>
                <c:pt idx="210">
                  <c:v>4405264601414.5928</c:v>
                </c:pt>
                <c:pt idx="211">
                  <c:v>4174638357102.2871</c:v>
                </c:pt>
                <c:pt idx="212">
                  <c:v>4051122451525.7783</c:v>
                </c:pt>
                <c:pt idx="213">
                  <c:v>3846307372861.5249</c:v>
                </c:pt>
                <c:pt idx="214">
                  <c:v>3670381482113.8086</c:v>
                </c:pt>
                <c:pt idx="215">
                  <c:v>3718502347721.0498</c:v>
                </c:pt>
                <c:pt idx="216">
                  <c:v>3703005114801.9961</c:v>
                </c:pt>
                <c:pt idx="217">
                  <c:v>3661901443061.0864</c:v>
                </c:pt>
                <c:pt idx="218">
                  <c:v>3835884845474.8076</c:v>
                </c:pt>
                <c:pt idx="219">
                  <c:v>3849958105096.8423</c:v>
                </c:pt>
                <c:pt idx="220">
                  <c:v>3755557617390.5986</c:v>
                </c:pt>
                <c:pt idx="221">
                  <c:v>3519101539655.3345</c:v>
                </c:pt>
                <c:pt idx="222">
                  <c:v>3579343169220.5298</c:v>
                </c:pt>
                <c:pt idx="223">
                  <c:v>3467070171868.1714</c:v>
                </c:pt>
                <c:pt idx="224">
                  <c:v>3490263884443.6919</c:v>
                </c:pt>
                <c:pt idx="225">
                  <c:v>3495687536644.5205</c:v>
                </c:pt>
                <c:pt idx="226">
                  <c:v>3464144112439.8276</c:v>
                </c:pt>
                <c:pt idx="227">
                  <c:v>3363250972314.1021</c:v>
                </c:pt>
                <c:pt idx="228">
                  <c:v>3282778409360.3301</c:v>
                </c:pt>
                <c:pt idx="229">
                  <c:v>3232817787289.1943</c:v>
                </c:pt>
                <c:pt idx="230">
                  <c:v>3285286409763.4556</c:v>
                </c:pt>
                <c:pt idx="231">
                  <c:v>3162801651867.4395</c:v>
                </c:pt>
                <c:pt idx="232">
                  <c:v>3226241447999.0103</c:v>
                </c:pt>
                <c:pt idx="233">
                  <c:v>3258165775544.0854</c:v>
                </c:pt>
                <c:pt idx="234">
                  <c:v>3360694858837.897</c:v>
                </c:pt>
                <c:pt idx="235">
                  <c:v>3783278727975.8823</c:v>
                </c:pt>
                <c:pt idx="236">
                  <c:v>3480282443667.7671</c:v>
                </c:pt>
                <c:pt idx="237">
                  <c:v>3223071014857.5132</c:v>
                </c:pt>
                <c:pt idx="238">
                  <c:v>3213184192491.5347</c:v>
                </c:pt>
                <c:pt idx="239">
                  <c:v>3313453251501.5566</c:v>
                </c:pt>
                <c:pt idx="240">
                  <c:v>3200926362983.7417</c:v>
                </c:pt>
                <c:pt idx="241">
                  <c:v>3202244632345.1401</c:v>
                </c:pt>
                <c:pt idx="242">
                  <c:v>3241476203595.2573</c:v>
                </c:pt>
                <c:pt idx="243">
                  <c:v>3359718031480.1475</c:v>
                </c:pt>
                <c:pt idx="244">
                  <c:v>3400527910274.2554</c:v>
                </c:pt>
                <c:pt idx="245">
                  <c:v>3203768469948.2622</c:v>
                </c:pt>
                <c:pt idx="246">
                  <c:v>3149808248251.4355</c:v>
                </c:pt>
                <c:pt idx="247">
                  <c:v>3067581672893.2939</c:v>
                </c:pt>
                <c:pt idx="248">
                  <c:v>3060416179857.4478</c:v>
                </c:pt>
                <c:pt idx="249">
                  <c:v>3106286051267.186</c:v>
                </c:pt>
                <c:pt idx="250">
                  <c:v>3186686684160.4624</c:v>
                </c:pt>
                <c:pt idx="251">
                  <c:v>3490576512583.4707</c:v>
                </c:pt>
                <c:pt idx="252">
                  <c:v>3052194451102.6733</c:v>
                </c:pt>
                <c:pt idx="253">
                  <c:v>2994500545925.2476</c:v>
                </c:pt>
                <c:pt idx="254">
                  <c:v>2978638828457.6582</c:v>
                </c:pt>
                <c:pt idx="255">
                  <c:v>2917421689581.5303</c:v>
                </c:pt>
                <c:pt idx="256">
                  <c:v>2752960787110.5962</c:v>
                </c:pt>
                <c:pt idx="257">
                  <c:v>2815512448725.2256</c:v>
                </c:pt>
                <c:pt idx="258">
                  <c:v>2936493049785.4751</c:v>
                </c:pt>
                <c:pt idx="259">
                  <c:v>2907371681138.9971</c:v>
                </c:pt>
                <c:pt idx="260">
                  <c:v>2846933299240.0498</c:v>
                </c:pt>
                <c:pt idx="261">
                  <c:v>2929272008203.2354</c:v>
                </c:pt>
                <c:pt idx="262">
                  <c:v>2928032258416.5303</c:v>
                </c:pt>
                <c:pt idx="263">
                  <c:v>2848811352196.395</c:v>
                </c:pt>
                <c:pt idx="264">
                  <c:v>2819425831333.6558</c:v>
                </c:pt>
                <c:pt idx="265">
                  <c:v>2417955136768.5</c:v>
                </c:pt>
                <c:pt idx="266">
                  <c:v>2329777565681.4409</c:v>
                </c:pt>
                <c:pt idx="267">
                  <c:v>2263497454122.3188</c:v>
                </c:pt>
                <c:pt idx="268">
                  <c:v>2247950711147.4492</c:v>
                </c:pt>
                <c:pt idx="269">
                  <c:v>2294276261866.2466</c:v>
                </c:pt>
                <c:pt idx="270">
                  <c:v>2167017450889.2153</c:v>
                </c:pt>
                <c:pt idx="271">
                  <c:v>2228529213568.0591</c:v>
                </c:pt>
                <c:pt idx="272">
                  <c:v>2145207955876.4238</c:v>
                </c:pt>
                <c:pt idx="273">
                  <c:v>2068947433317.6284</c:v>
                </c:pt>
                <c:pt idx="274">
                  <c:v>2207837616487.0967</c:v>
                </c:pt>
                <c:pt idx="275">
                  <c:v>2205710199767.29</c:v>
                </c:pt>
                <c:pt idx="276">
                  <c:v>2204776681561.3887</c:v>
                </c:pt>
                <c:pt idx="277">
                  <c:v>2140395949543.6733</c:v>
                </c:pt>
                <c:pt idx="278">
                  <c:v>2074761006753.5129</c:v>
                </c:pt>
                <c:pt idx="279">
                  <c:v>2014047733940.5002</c:v>
                </c:pt>
                <c:pt idx="280">
                  <c:v>2000854847980.9165</c:v>
                </c:pt>
                <c:pt idx="281">
                  <c:v>1997817973722.2769</c:v>
                </c:pt>
                <c:pt idx="282">
                  <c:v>1955973061533.9023</c:v>
                </c:pt>
                <c:pt idx="283">
                  <c:v>1909437795257.8357</c:v>
                </c:pt>
                <c:pt idx="284">
                  <c:v>1901365183986.1589</c:v>
                </c:pt>
                <c:pt idx="285">
                  <c:v>2010331258878.7722</c:v>
                </c:pt>
                <c:pt idx="286">
                  <c:v>2047182986359.1553</c:v>
                </c:pt>
                <c:pt idx="287">
                  <c:v>1938218269768.8252</c:v>
                </c:pt>
                <c:pt idx="288">
                  <c:v>1799864204849.8176</c:v>
                </c:pt>
                <c:pt idx="289">
                  <c:v>1763430767273.625</c:v>
                </c:pt>
                <c:pt idx="290">
                  <c:v>1765206332640.6689</c:v>
                </c:pt>
                <c:pt idx="291">
                  <c:v>1691615230846.8469</c:v>
                </c:pt>
                <c:pt idx="292">
                  <c:v>1694818333191.7981</c:v>
                </c:pt>
                <c:pt idx="293">
                  <c:v>1652525750003.1711</c:v>
                </c:pt>
                <c:pt idx="294">
                  <c:v>1757912045875.9133</c:v>
                </c:pt>
                <c:pt idx="295">
                  <c:v>1733029429551.325</c:v>
                </c:pt>
                <c:pt idx="296">
                  <c:v>2551670231922.0273</c:v>
                </c:pt>
                <c:pt idx="297">
                  <c:v>2158599131830.0574</c:v>
                </c:pt>
                <c:pt idx="298">
                  <c:v>2329044794348.3608</c:v>
                </c:pt>
                <c:pt idx="299">
                  <c:v>2621270997279.6733</c:v>
                </c:pt>
                <c:pt idx="300">
                  <c:v>2830127350666.4917</c:v>
                </c:pt>
                <c:pt idx="301">
                  <c:v>2497701351928.4785</c:v>
                </c:pt>
                <c:pt idx="302">
                  <c:v>2416761356994.8301</c:v>
                </c:pt>
                <c:pt idx="303">
                  <c:v>2230803317977.7788</c:v>
                </c:pt>
                <c:pt idx="304">
                  <c:v>2233751031399.9512</c:v>
                </c:pt>
                <c:pt idx="305">
                  <c:v>2149885179923.2434</c:v>
                </c:pt>
                <c:pt idx="306">
                  <c:v>2580377389407.6646</c:v>
                </c:pt>
                <c:pt idx="307">
                  <c:v>2765558677393.7974</c:v>
                </c:pt>
                <c:pt idx="308">
                  <c:v>2780262137440.7437</c:v>
                </c:pt>
                <c:pt idx="309">
                  <c:v>2943805652946.7671</c:v>
                </c:pt>
                <c:pt idx="310">
                  <c:v>2646933105529.7832</c:v>
                </c:pt>
                <c:pt idx="311">
                  <c:v>2433026464576.3706</c:v>
                </c:pt>
                <c:pt idx="312">
                  <c:v>2075282826745.968</c:v>
                </c:pt>
                <c:pt idx="313">
                  <c:v>2073684552417.8262</c:v>
                </c:pt>
                <c:pt idx="314">
                  <c:v>2089025441314.8879</c:v>
                </c:pt>
                <c:pt idx="315">
                  <c:v>2031392156129.3081</c:v>
                </c:pt>
                <c:pt idx="316">
                  <c:v>2219690953885.9731</c:v>
                </c:pt>
                <c:pt idx="317">
                  <c:v>2463945171611.7813</c:v>
                </c:pt>
                <c:pt idx="318">
                  <c:v>2379765616650.5371</c:v>
                </c:pt>
                <c:pt idx="319">
                  <c:v>2450706126439.1577</c:v>
                </c:pt>
                <c:pt idx="320">
                  <c:v>2440520777435.9824</c:v>
                </c:pt>
                <c:pt idx="321">
                  <c:v>2241781031963.2935</c:v>
                </c:pt>
                <c:pt idx="322">
                  <c:v>2192781011811.3811</c:v>
                </c:pt>
                <c:pt idx="323">
                  <c:v>2151402647716.3618</c:v>
                </c:pt>
                <c:pt idx="324">
                  <c:v>2097515573623.0593</c:v>
                </c:pt>
                <c:pt idx="325">
                  <c:v>1968645817977.2678</c:v>
                </c:pt>
                <c:pt idx="326">
                  <c:v>2105967237075.7554</c:v>
                </c:pt>
                <c:pt idx="327">
                  <c:v>2008574105072.4805</c:v>
                </c:pt>
                <c:pt idx="328">
                  <c:v>1940635779055.0398</c:v>
                </c:pt>
                <c:pt idx="329">
                  <c:v>1781963367634.7847</c:v>
                </c:pt>
                <c:pt idx="330">
                  <c:v>1775613621987.8264</c:v>
                </c:pt>
                <c:pt idx="331">
                  <c:v>1819199250594.1069</c:v>
                </c:pt>
                <c:pt idx="332">
                  <c:v>1815757303795.179</c:v>
                </c:pt>
                <c:pt idx="333">
                  <c:v>1780696467902.2048</c:v>
                </c:pt>
                <c:pt idx="334">
                  <c:v>1854997003760.0007</c:v>
                </c:pt>
                <c:pt idx="335">
                  <c:v>1845279419930.3406</c:v>
                </c:pt>
                <c:pt idx="336">
                  <c:v>1802111601993.8801</c:v>
                </c:pt>
                <c:pt idx="337">
                  <c:v>1828885162894.4001</c:v>
                </c:pt>
                <c:pt idx="338">
                  <c:v>1798837596728.6455</c:v>
                </c:pt>
                <c:pt idx="339">
                  <c:v>1905651138243.5801</c:v>
                </c:pt>
                <c:pt idx="340">
                  <c:v>1892965225705.7163</c:v>
                </c:pt>
                <c:pt idx="341">
                  <c:v>1835785318301.8381</c:v>
                </c:pt>
                <c:pt idx="342">
                  <c:v>1821069059893.2861</c:v>
                </c:pt>
                <c:pt idx="343">
                  <c:v>1838166151380.9963</c:v>
                </c:pt>
                <c:pt idx="344">
                  <c:v>1844050506237.7754</c:v>
                </c:pt>
                <c:pt idx="345">
                  <c:v>1886745084956.5232</c:v>
                </c:pt>
                <c:pt idx="346">
                  <c:v>1843261288344.3376</c:v>
                </c:pt>
                <c:pt idx="347">
                  <c:v>1954878469489.9353</c:v>
                </c:pt>
                <c:pt idx="348">
                  <c:v>1840458125219.5225</c:v>
                </c:pt>
                <c:pt idx="349">
                  <c:v>1954550427502.3723</c:v>
                </c:pt>
                <c:pt idx="350">
                  <c:v>1948498464349.2998</c:v>
                </c:pt>
                <c:pt idx="351">
                  <c:v>1923545139698.9429</c:v>
                </c:pt>
                <c:pt idx="352">
                  <c:v>1930868178777.4587</c:v>
                </c:pt>
                <c:pt idx="353">
                  <c:v>1878196756411.6018</c:v>
                </c:pt>
                <c:pt idx="354">
                  <c:v>1833862085356.2417</c:v>
                </c:pt>
                <c:pt idx="355">
                  <c:v>1817296842182.1221</c:v>
                </c:pt>
                <c:pt idx="356">
                  <c:v>1821090443649.0186</c:v>
                </c:pt>
                <c:pt idx="357">
                  <c:v>1942900545761.0815</c:v>
                </c:pt>
                <c:pt idx="358">
                  <c:v>1865631572333.4741</c:v>
                </c:pt>
                <c:pt idx="359">
                  <c:v>1834618696074.8713</c:v>
                </c:pt>
                <c:pt idx="360">
                  <c:v>1803620964672.2642</c:v>
                </c:pt>
                <c:pt idx="361">
                  <c:v>1781157209184.5249</c:v>
                </c:pt>
                <c:pt idx="362">
                  <c:v>1769680346783.2593</c:v>
                </c:pt>
                <c:pt idx="363">
                  <c:v>1779130635491.0618</c:v>
                </c:pt>
                <c:pt idx="364">
                  <c:v>1814995712432.6882</c:v>
                </c:pt>
                <c:pt idx="365">
                  <c:v>1926695886500.0886</c:v>
                </c:pt>
                <c:pt idx="366">
                  <c:v>2131777178805.0315</c:v>
                </c:pt>
                <c:pt idx="367">
                  <c:v>2072255935894.7678</c:v>
                </c:pt>
                <c:pt idx="368">
                  <c:v>1988079265829.6895</c:v>
                </c:pt>
                <c:pt idx="369">
                  <c:v>2098232033880.1584</c:v>
                </c:pt>
                <c:pt idx="370">
                  <c:v>2011154891357.4099</c:v>
                </c:pt>
                <c:pt idx="371">
                  <c:v>1909923747294.1553</c:v>
                </c:pt>
                <c:pt idx="372">
                  <c:v>1838690145945.8103</c:v>
                </c:pt>
                <c:pt idx="373">
                  <c:v>1849642915257.5288</c:v>
                </c:pt>
                <c:pt idx="374">
                  <c:v>1765146989723.5164</c:v>
                </c:pt>
                <c:pt idx="375">
                  <c:v>1964040189867.6819</c:v>
                </c:pt>
                <c:pt idx="376">
                  <c:v>1977421836517.5884</c:v>
                </c:pt>
                <c:pt idx="377">
                  <c:v>2197439998625.0012</c:v>
                </c:pt>
                <c:pt idx="378">
                  <c:v>2230128940973.04</c:v>
                </c:pt>
                <c:pt idx="379">
                  <c:v>2321308866768.1235</c:v>
                </c:pt>
                <c:pt idx="380">
                  <c:v>2096225525181.9697</c:v>
                </c:pt>
                <c:pt idx="381">
                  <c:v>2090539817787.0715</c:v>
                </c:pt>
                <c:pt idx="382">
                  <c:v>2263842436366.5103</c:v>
                </c:pt>
                <c:pt idx="383">
                  <c:v>2148773217082.8127</c:v>
                </c:pt>
                <c:pt idx="384">
                  <c:v>2085490237334.8025</c:v>
                </c:pt>
                <c:pt idx="385">
                  <c:v>2142226912704.7458</c:v>
                </c:pt>
                <c:pt idx="386">
                  <c:v>2075784549960.4346</c:v>
                </c:pt>
                <c:pt idx="387">
                  <c:v>2071124706001.4446</c:v>
                </c:pt>
                <c:pt idx="388">
                  <c:v>2329345898571.2861</c:v>
                </c:pt>
                <c:pt idx="389">
                  <c:v>2342626827987.564</c:v>
                </c:pt>
                <c:pt idx="390">
                  <c:v>2195430406415.5645</c:v>
                </c:pt>
                <c:pt idx="391">
                  <c:v>2238877193752.3682</c:v>
                </c:pt>
                <c:pt idx="392">
                  <c:v>2307680746107.7905</c:v>
                </c:pt>
                <c:pt idx="393">
                  <c:v>2337328354544.8042</c:v>
                </c:pt>
                <c:pt idx="394">
                  <c:v>2478299012291.6528</c:v>
                </c:pt>
                <c:pt idx="395">
                  <c:v>2397649362862.6709</c:v>
                </c:pt>
                <c:pt idx="396">
                  <c:v>2558869530136.0796</c:v>
                </c:pt>
                <c:pt idx="397">
                  <c:v>2508955505804.2075</c:v>
                </c:pt>
                <c:pt idx="398">
                  <c:v>2706810334362.3784</c:v>
                </c:pt>
                <c:pt idx="399">
                  <c:v>2657080094037.8799</c:v>
                </c:pt>
                <c:pt idx="400">
                  <c:v>3048651075600.2573</c:v>
                </c:pt>
                <c:pt idx="401">
                  <c:v>3076284936985.8838</c:v>
                </c:pt>
                <c:pt idx="402">
                  <c:v>3037062341198.9434</c:v>
                </c:pt>
                <c:pt idx="403">
                  <c:v>3346943059985.7554</c:v>
                </c:pt>
                <c:pt idx="404">
                  <c:v>3854978946541.6069</c:v>
                </c:pt>
                <c:pt idx="405">
                  <c:v>3478647265981.02</c:v>
                </c:pt>
                <c:pt idx="406">
                  <c:v>3977158465856.2881</c:v>
                </c:pt>
                <c:pt idx="407">
                  <c:v>3900897534404.3364</c:v>
                </c:pt>
                <c:pt idx="408">
                  <c:v>3396679147438.9043</c:v>
                </c:pt>
                <c:pt idx="409">
                  <c:v>3331579432789.3823</c:v>
                </c:pt>
                <c:pt idx="410">
                  <c:v>4153842633265.8877</c:v>
                </c:pt>
                <c:pt idx="411">
                  <c:v>4826129659099.0059</c:v>
                </c:pt>
                <c:pt idx="412">
                  <c:v>4477436690326.0967</c:v>
                </c:pt>
                <c:pt idx="413">
                  <c:v>5032687642674.9316</c:v>
                </c:pt>
                <c:pt idx="414">
                  <c:v>5406360109038.5146</c:v>
                </c:pt>
                <c:pt idx="415">
                  <c:v>6378567835530.4023</c:v>
                </c:pt>
                <c:pt idx="416">
                  <c:v>5813728609572.4707</c:v>
                </c:pt>
                <c:pt idx="417">
                  <c:v>4858357063447.9248</c:v>
                </c:pt>
                <c:pt idx="418">
                  <c:v>4644701414591.7285</c:v>
                </c:pt>
                <c:pt idx="419">
                  <c:v>4357836408969.5942</c:v>
                </c:pt>
                <c:pt idx="420">
                  <c:v>4414681172343.165</c:v>
                </c:pt>
                <c:pt idx="421">
                  <c:v>4097636091643.8599</c:v>
                </c:pt>
                <c:pt idx="422">
                  <c:v>4390823235446.1865</c:v>
                </c:pt>
                <c:pt idx="423">
                  <c:v>5172138275112.5596</c:v>
                </c:pt>
                <c:pt idx="424">
                  <c:v>4796894009848.7871</c:v>
                </c:pt>
                <c:pt idx="425">
                  <c:v>4894764506725.9121</c:v>
                </c:pt>
                <c:pt idx="426">
                  <c:v>4447663012970.3271</c:v>
                </c:pt>
                <c:pt idx="427">
                  <c:v>4236036816433.3535</c:v>
                </c:pt>
                <c:pt idx="428">
                  <c:v>4707870704646.043</c:v>
                </c:pt>
                <c:pt idx="429">
                  <c:v>4662193662209.1201</c:v>
                </c:pt>
                <c:pt idx="430">
                  <c:v>5296904197838.1758</c:v>
                </c:pt>
                <c:pt idx="431">
                  <c:v>5416898495647.1592</c:v>
                </c:pt>
                <c:pt idx="432">
                  <c:v>5036493333172.5098</c:v>
                </c:pt>
                <c:pt idx="433">
                  <c:v>5056212704425.3779</c:v>
                </c:pt>
                <c:pt idx="434">
                  <c:v>5015350067804.4883</c:v>
                </c:pt>
                <c:pt idx="435">
                  <c:v>5045912452878.2686</c:v>
                </c:pt>
                <c:pt idx="436">
                  <c:v>5214801073424.4014</c:v>
                </c:pt>
                <c:pt idx="437">
                  <c:v>3969695889099.2871</c:v>
                </c:pt>
                <c:pt idx="438">
                  <c:v>3555799492719.0938</c:v>
                </c:pt>
                <c:pt idx="439">
                  <c:v>3717667233000.3384</c:v>
                </c:pt>
                <c:pt idx="440">
                  <c:v>3424294258196.6836</c:v>
                </c:pt>
                <c:pt idx="441">
                  <c:v>3334674421956.1997</c:v>
                </c:pt>
                <c:pt idx="442">
                  <c:v>3365222868455.4502</c:v>
                </c:pt>
                <c:pt idx="443">
                  <c:v>3132025320105.1162</c:v>
                </c:pt>
                <c:pt idx="444">
                  <c:v>3035111603187.833</c:v>
                </c:pt>
                <c:pt idx="445">
                  <c:v>3166483390267.6577</c:v>
                </c:pt>
                <c:pt idx="446">
                  <c:v>2951784786133.3369</c:v>
                </c:pt>
                <c:pt idx="447">
                  <c:v>3088787351904.3887</c:v>
                </c:pt>
                <c:pt idx="448">
                  <c:v>3219770832962.2197</c:v>
                </c:pt>
                <c:pt idx="449">
                  <c:v>3192374598349.9434</c:v>
                </c:pt>
                <c:pt idx="450">
                  <c:v>2872115413953.0542</c:v>
                </c:pt>
                <c:pt idx="451">
                  <c:v>2963605807059.9194</c:v>
                </c:pt>
                <c:pt idx="452">
                  <c:v>2705451852623.6396</c:v>
                </c:pt>
                <c:pt idx="453">
                  <c:v>2671969305725.7212</c:v>
                </c:pt>
                <c:pt idx="454">
                  <c:v>2949470499466.8574</c:v>
                </c:pt>
                <c:pt idx="455">
                  <c:v>2914150680693.1538</c:v>
                </c:pt>
                <c:pt idx="456">
                  <c:v>3211059054798.1172</c:v>
                </c:pt>
                <c:pt idx="457">
                  <c:v>3446547848677.1133</c:v>
                </c:pt>
                <c:pt idx="458">
                  <c:v>3429783497204.3101</c:v>
                </c:pt>
                <c:pt idx="459">
                  <c:v>3386813367051.7632</c:v>
                </c:pt>
                <c:pt idx="460">
                  <c:v>3883112510799.4683</c:v>
                </c:pt>
                <c:pt idx="461">
                  <c:v>3768472827925.293</c:v>
                </c:pt>
                <c:pt idx="462">
                  <c:v>3536814936717.3677</c:v>
                </c:pt>
                <c:pt idx="463">
                  <c:v>3688535930290.3271</c:v>
                </c:pt>
                <c:pt idx="464">
                  <c:v>3637670030024.0581</c:v>
                </c:pt>
                <c:pt idx="465">
                  <c:v>3357761096578.23</c:v>
                </c:pt>
                <c:pt idx="466">
                  <c:v>3260682603583.2451</c:v>
                </c:pt>
                <c:pt idx="467">
                  <c:v>3501888867170.4868</c:v>
                </c:pt>
                <c:pt idx="468">
                  <c:v>2898618100172.9121</c:v>
                </c:pt>
                <c:pt idx="469">
                  <c:v>3682121350898.3496</c:v>
                </c:pt>
                <c:pt idx="470">
                  <c:v>4031161625992.9448</c:v>
                </c:pt>
                <c:pt idx="471">
                  <c:v>4170220119063.9048</c:v>
                </c:pt>
                <c:pt idx="472">
                  <c:v>3809947158826.8242</c:v>
                </c:pt>
                <c:pt idx="473">
                  <c:v>4576647422106.4883</c:v>
                </c:pt>
                <c:pt idx="474">
                  <c:v>4523234339770.8037</c:v>
                </c:pt>
                <c:pt idx="475">
                  <c:v>4966157444896.8828</c:v>
                </c:pt>
                <c:pt idx="476">
                  <c:v>5225634279553.2998</c:v>
                </c:pt>
                <c:pt idx="477">
                  <c:v>4428678997346.6348</c:v>
                </c:pt>
                <c:pt idx="478">
                  <c:v>4613004420274.8965</c:v>
                </c:pt>
                <c:pt idx="479">
                  <c:v>5240669037936.9648</c:v>
                </c:pt>
                <c:pt idx="480">
                  <c:v>5045630074432.4629</c:v>
                </c:pt>
                <c:pt idx="481">
                  <c:v>5220625498676.083</c:v>
                </c:pt>
                <c:pt idx="482">
                  <c:v>4940188348551.0156</c:v>
                </c:pt>
                <c:pt idx="483">
                  <c:v>5078791005823.4473</c:v>
                </c:pt>
                <c:pt idx="484">
                  <c:v>4756754394246.0791</c:v>
                </c:pt>
                <c:pt idx="485">
                  <c:v>5242352365339.5273</c:v>
                </c:pt>
                <c:pt idx="486">
                  <c:v>5024416456264.4697</c:v>
                </c:pt>
                <c:pt idx="487">
                  <c:v>4271979428030.0742</c:v>
                </c:pt>
                <c:pt idx="488">
                  <c:v>4307983572099.6392</c:v>
                </c:pt>
                <c:pt idx="489">
                  <c:v>4130386611394.189</c:v>
                </c:pt>
                <c:pt idx="490">
                  <c:v>4201269488769.5366</c:v>
                </c:pt>
                <c:pt idx="491">
                  <c:v>4239464435737.4863</c:v>
                </c:pt>
                <c:pt idx="492">
                  <c:v>3874913557850.6406</c:v>
                </c:pt>
                <c:pt idx="493">
                  <c:v>3424117135735.5991</c:v>
                </c:pt>
                <c:pt idx="494">
                  <c:v>3582190414359.5347</c:v>
                </c:pt>
                <c:pt idx="495">
                  <c:v>3430037692210.5674</c:v>
                </c:pt>
                <c:pt idx="496">
                  <c:v>3791762565942.8296</c:v>
                </c:pt>
                <c:pt idx="497">
                  <c:v>3720746356507.8989</c:v>
                </c:pt>
                <c:pt idx="498">
                  <c:v>3732044617948.2139</c:v>
                </c:pt>
                <c:pt idx="499">
                  <c:v>3945297689597.7505</c:v>
                </c:pt>
                <c:pt idx="500">
                  <c:v>4215426740764.2202</c:v>
                </c:pt>
                <c:pt idx="501">
                  <c:v>3974807961157.603</c:v>
                </c:pt>
                <c:pt idx="502">
                  <c:v>3849200121212.2964</c:v>
                </c:pt>
                <c:pt idx="503">
                  <c:v>3830078479448.6948</c:v>
                </c:pt>
                <c:pt idx="504">
                  <c:v>3490588302495.3442</c:v>
                </c:pt>
                <c:pt idx="505">
                  <c:v>3201081123651.7642</c:v>
                </c:pt>
                <c:pt idx="506">
                  <c:v>3202405837084.2803</c:v>
                </c:pt>
                <c:pt idx="507">
                  <c:v>3414850916542.6421</c:v>
                </c:pt>
                <c:pt idx="508">
                  <c:v>3356398507915.8311</c:v>
                </c:pt>
                <c:pt idx="509">
                  <c:v>3494070422660.353</c:v>
                </c:pt>
                <c:pt idx="510">
                  <c:v>3714872881028.8188</c:v>
                </c:pt>
                <c:pt idx="511">
                  <c:v>3639573386406.729</c:v>
                </c:pt>
                <c:pt idx="512">
                  <c:v>3920056671649.0571</c:v>
                </c:pt>
                <c:pt idx="513">
                  <c:v>3792495652039.5459</c:v>
                </c:pt>
                <c:pt idx="514">
                  <c:v>3955495151189.6758</c:v>
                </c:pt>
                <c:pt idx="515">
                  <c:v>3984295911004.6919</c:v>
                </c:pt>
                <c:pt idx="516">
                  <c:v>3684066274737.8354</c:v>
                </c:pt>
                <c:pt idx="517">
                  <c:v>4003941895446.8413</c:v>
                </c:pt>
                <c:pt idx="518">
                  <c:v>3739128524252.4297</c:v>
                </c:pt>
                <c:pt idx="519">
                  <c:v>3812305825565.4399</c:v>
                </c:pt>
                <c:pt idx="520">
                  <c:v>3757378794970.9053</c:v>
                </c:pt>
                <c:pt idx="521">
                  <c:v>4289635434781.7534</c:v>
                </c:pt>
                <c:pt idx="522">
                  <c:v>4383010021249.0132</c:v>
                </c:pt>
                <c:pt idx="523">
                  <c:v>4481737508345.5781</c:v>
                </c:pt>
                <c:pt idx="524">
                  <c:v>4259860235160.1748</c:v>
                </c:pt>
                <c:pt idx="525">
                  <c:v>4096401472987.0415</c:v>
                </c:pt>
                <c:pt idx="526">
                  <c:v>4235934761332.7954</c:v>
                </c:pt>
                <c:pt idx="527">
                  <c:v>4084640933225.249</c:v>
                </c:pt>
                <c:pt idx="528">
                  <c:v>3992960558628.5171</c:v>
                </c:pt>
                <c:pt idx="529">
                  <c:v>4067567565758.8159</c:v>
                </c:pt>
                <c:pt idx="530">
                  <c:v>3841965350841.0659</c:v>
                </c:pt>
                <c:pt idx="531">
                  <c:v>3757147839294.4487</c:v>
                </c:pt>
                <c:pt idx="532">
                  <c:v>3999664914518.4209</c:v>
                </c:pt>
                <c:pt idx="533">
                  <c:v>4500365318526.7451</c:v>
                </c:pt>
                <c:pt idx="534">
                  <c:v>4694420813432.9248</c:v>
                </c:pt>
                <c:pt idx="535">
                  <c:v>4670808339528.585</c:v>
                </c:pt>
                <c:pt idx="536">
                  <c:v>4704283925892.6875</c:v>
                </c:pt>
                <c:pt idx="537">
                  <c:v>4623522483953.6689</c:v>
                </c:pt>
                <c:pt idx="538">
                  <c:v>4475713301240.9404</c:v>
                </c:pt>
                <c:pt idx="539">
                  <c:v>4065690785037.3579</c:v>
                </c:pt>
                <c:pt idx="540">
                  <c:v>4218317158112.1357</c:v>
                </c:pt>
                <c:pt idx="541">
                  <c:v>4113960105659.0156</c:v>
                </c:pt>
                <c:pt idx="542">
                  <c:v>4105281341724.7803</c:v>
                </c:pt>
                <c:pt idx="543">
                  <c:v>4141144710127.981</c:v>
                </c:pt>
                <c:pt idx="544">
                  <c:v>4074341859556.811</c:v>
                </c:pt>
                <c:pt idx="545">
                  <c:v>4003732115708.3442</c:v>
                </c:pt>
                <c:pt idx="546">
                  <c:v>3608423910359.0854</c:v>
                </c:pt>
                <c:pt idx="547">
                  <c:v>3471227856533.0981</c:v>
                </c:pt>
                <c:pt idx="548">
                  <c:v>3542256777892.1377</c:v>
                </c:pt>
                <c:pt idx="549">
                  <c:v>3730663674799.4692</c:v>
                </c:pt>
                <c:pt idx="550">
                  <c:v>4242929062424.4678</c:v>
                </c:pt>
                <c:pt idx="551">
                  <c:v>4173059574215.2617</c:v>
                </c:pt>
                <c:pt idx="552">
                  <c:v>3989867169585.6333</c:v>
                </c:pt>
                <c:pt idx="553">
                  <c:v>3824697922390.0825</c:v>
                </c:pt>
                <c:pt idx="554">
                  <c:v>4299335435425.1113</c:v>
                </c:pt>
                <c:pt idx="555">
                  <c:v>4343173045505.811</c:v>
                </c:pt>
                <c:pt idx="556">
                  <c:v>4603372278925.7256</c:v>
                </c:pt>
                <c:pt idx="557">
                  <c:v>4132385342384.0093</c:v>
                </c:pt>
                <c:pt idx="558">
                  <c:v>4283988374125.5806</c:v>
                </c:pt>
                <c:pt idx="559">
                  <c:v>4301162406652.4878</c:v>
                </c:pt>
                <c:pt idx="560">
                  <c:v>4839266277945.6475</c:v>
                </c:pt>
                <c:pt idx="561">
                  <c:v>4789327302216.7354</c:v>
                </c:pt>
                <c:pt idx="562">
                  <c:v>4099427173500.4102</c:v>
                </c:pt>
                <c:pt idx="563">
                  <c:v>4423263004969.0039</c:v>
                </c:pt>
                <c:pt idx="564">
                  <c:v>4286594455790.9033</c:v>
                </c:pt>
                <c:pt idx="565">
                  <c:v>4131427729671.4873</c:v>
                </c:pt>
                <c:pt idx="566">
                  <c:v>4073792348828.9194</c:v>
                </c:pt>
                <c:pt idx="567">
                  <c:v>4260257688526.0483</c:v>
                </c:pt>
                <c:pt idx="568">
                  <c:v>4292291192456.1387</c:v>
                </c:pt>
                <c:pt idx="569">
                  <c:v>4265672326076.873</c:v>
                </c:pt>
                <c:pt idx="570">
                  <c:v>4078466761934.5586</c:v>
                </c:pt>
                <c:pt idx="571">
                  <c:v>3518459932968.0024</c:v>
                </c:pt>
                <c:pt idx="572">
                  <c:v>3690406706580.355</c:v>
                </c:pt>
                <c:pt idx="573">
                  <c:v>3629024754974.0171</c:v>
                </c:pt>
                <c:pt idx="574">
                  <c:v>3576748397271.1924</c:v>
                </c:pt>
                <c:pt idx="575">
                  <c:v>3340385240495.9448</c:v>
                </c:pt>
                <c:pt idx="576">
                  <c:v>3301110207206.6914</c:v>
                </c:pt>
                <c:pt idx="577">
                  <c:v>3448567160785.9883</c:v>
                </c:pt>
                <c:pt idx="578">
                  <c:v>3352242703562.9277</c:v>
                </c:pt>
                <c:pt idx="579">
                  <c:v>3507241685187.8979</c:v>
                </c:pt>
                <c:pt idx="580">
                  <c:v>3468962829200.5801</c:v>
                </c:pt>
                <c:pt idx="581">
                  <c:v>3366655013994.5278</c:v>
                </c:pt>
                <c:pt idx="582">
                  <c:v>2977456504826.7368</c:v>
                </c:pt>
                <c:pt idx="583">
                  <c:v>3002592967383.4512</c:v>
                </c:pt>
                <c:pt idx="584">
                  <c:v>2810309594556.2163</c:v>
                </c:pt>
                <c:pt idx="585">
                  <c:v>2672608142688.395</c:v>
                </c:pt>
                <c:pt idx="586">
                  <c:v>2791406866063.9375</c:v>
                </c:pt>
                <c:pt idx="587">
                  <c:v>2689865903932.0273</c:v>
                </c:pt>
                <c:pt idx="588">
                  <c:v>2550554428294.229</c:v>
                </c:pt>
                <c:pt idx="589">
                  <c:v>2481557702087.8984</c:v>
                </c:pt>
                <c:pt idx="590">
                  <c:v>2384804942077.7681</c:v>
                </c:pt>
                <c:pt idx="591">
                  <c:v>2472741489694.0586</c:v>
                </c:pt>
                <c:pt idx="592">
                  <c:v>2503088186566.459</c:v>
                </c:pt>
                <c:pt idx="593">
                  <c:v>2298773529138.4907</c:v>
                </c:pt>
                <c:pt idx="594">
                  <c:v>2214307249395.1245</c:v>
                </c:pt>
                <c:pt idx="595">
                  <c:v>2245197026767.1831</c:v>
                </c:pt>
                <c:pt idx="596">
                  <c:v>2103581802463.7668</c:v>
                </c:pt>
                <c:pt idx="597">
                  <c:v>2279953288477.6084</c:v>
                </c:pt>
                <c:pt idx="598">
                  <c:v>2228818776309.6572</c:v>
                </c:pt>
                <c:pt idx="599">
                  <c:v>2300949244393.5264</c:v>
                </c:pt>
                <c:pt idx="600">
                  <c:v>2172574280806.2656</c:v>
                </c:pt>
                <c:pt idx="601">
                  <c:v>2137030538577.8772</c:v>
                </c:pt>
                <c:pt idx="602">
                  <c:v>2044903367577.2781</c:v>
                </c:pt>
                <c:pt idx="603">
                  <c:v>1937968400648.6904</c:v>
                </c:pt>
                <c:pt idx="604">
                  <c:v>1954849659936.4309</c:v>
                </c:pt>
                <c:pt idx="605">
                  <c:v>1919933663405.7473</c:v>
                </c:pt>
                <c:pt idx="606">
                  <c:v>2125992944744.3313</c:v>
                </c:pt>
                <c:pt idx="607">
                  <c:v>2368976844096.1299</c:v>
                </c:pt>
                <c:pt idx="608">
                  <c:v>2287935453144.7412</c:v>
                </c:pt>
                <c:pt idx="609">
                  <c:v>2386637774991.2427</c:v>
                </c:pt>
                <c:pt idx="610">
                  <c:v>2252341531354.3198</c:v>
                </c:pt>
                <c:pt idx="611">
                  <c:v>2180498419167.5476</c:v>
                </c:pt>
                <c:pt idx="612">
                  <c:v>1956962710765.8333</c:v>
                </c:pt>
                <c:pt idx="613">
                  <c:v>1791674950713.8464</c:v>
                </c:pt>
                <c:pt idx="614">
                  <c:v>2061712732229.8577</c:v>
                </c:pt>
                <c:pt idx="615">
                  <c:v>2093604912061.3062</c:v>
                </c:pt>
                <c:pt idx="616">
                  <c:v>2156417337194.6294</c:v>
                </c:pt>
                <c:pt idx="617">
                  <c:v>1922879785760.4517</c:v>
                </c:pt>
                <c:pt idx="618">
                  <c:v>2346702816891.2681</c:v>
                </c:pt>
                <c:pt idx="619">
                  <c:v>2255243200456.8364</c:v>
                </c:pt>
                <c:pt idx="620">
                  <c:v>2242672213727.8457</c:v>
                </c:pt>
                <c:pt idx="621">
                  <c:v>2383230376157.106</c:v>
                </c:pt>
                <c:pt idx="622">
                  <c:v>2337799608455.8633</c:v>
                </c:pt>
                <c:pt idx="623">
                  <c:v>2178729047500.8726</c:v>
                </c:pt>
                <c:pt idx="624">
                  <c:v>2078365915612.1501</c:v>
                </c:pt>
                <c:pt idx="625">
                  <c:v>2078265934131.8887</c:v>
                </c:pt>
                <c:pt idx="626">
                  <c:v>2182191312954.3457</c:v>
                </c:pt>
                <c:pt idx="627">
                  <c:v>2093470649185.1567</c:v>
                </c:pt>
                <c:pt idx="628">
                  <c:v>2254671166192.6528</c:v>
                </c:pt>
                <c:pt idx="629">
                  <c:v>2233105326994.814</c:v>
                </c:pt>
                <c:pt idx="630">
                  <c:v>2225620448345.4434</c:v>
                </c:pt>
                <c:pt idx="631">
                  <c:v>2067257684233.3699</c:v>
                </c:pt>
                <c:pt idx="632">
                  <c:v>2390571038806.0156</c:v>
                </c:pt>
                <c:pt idx="633">
                  <c:v>2379757408878.6948</c:v>
                </c:pt>
                <c:pt idx="634">
                  <c:v>2298284863251.9209</c:v>
                </c:pt>
                <c:pt idx="635">
                  <c:v>2318923106441.2866</c:v>
                </c:pt>
                <c:pt idx="636">
                  <c:v>2527526731966.5151</c:v>
                </c:pt>
                <c:pt idx="637">
                  <c:v>2497241525469.7964</c:v>
                </c:pt>
                <c:pt idx="638">
                  <c:v>2486258770445.2734</c:v>
                </c:pt>
                <c:pt idx="639">
                  <c:v>2277434140020.2427</c:v>
                </c:pt>
                <c:pt idx="640">
                  <c:v>2445974250964.1772</c:v>
                </c:pt>
                <c:pt idx="641">
                  <c:v>2535012950544.229</c:v>
                </c:pt>
                <c:pt idx="642">
                  <c:v>2613963048029.3545</c:v>
                </c:pt>
                <c:pt idx="643">
                  <c:v>2753212726605.5903</c:v>
                </c:pt>
                <c:pt idx="644">
                  <c:v>2763441051754.6362</c:v>
                </c:pt>
                <c:pt idx="645">
                  <c:v>2506916647511.3257</c:v>
                </c:pt>
                <c:pt idx="646">
                  <c:v>2354637702415.9175</c:v>
                </c:pt>
                <c:pt idx="647">
                  <c:v>2386341724522.2876</c:v>
                </c:pt>
                <c:pt idx="648">
                  <c:v>2269399245993.3799</c:v>
                </c:pt>
                <c:pt idx="649">
                  <c:v>2076181284447.2446</c:v>
                </c:pt>
                <c:pt idx="650">
                  <c:v>2076625968701.7598</c:v>
                </c:pt>
                <c:pt idx="651">
                  <c:v>2279952134984.311</c:v>
                </c:pt>
                <c:pt idx="652">
                  <c:v>2223470893530.8003</c:v>
                </c:pt>
                <c:pt idx="653">
                  <c:v>2394377712631.2603</c:v>
                </c:pt>
                <c:pt idx="654">
                  <c:v>2108279793610.5754</c:v>
                </c:pt>
                <c:pt idx="655">
                  <c:v>1920409129110.9927</c:v>
                </c:pt>
                <c:pt idx="656">
                  <c:v>2086379081075.6475</c:v>
                </c:pt>
                <c:pt idx="657">
                  <c:v>2107830370891.0454</c:v>
                </c:pt>
                <c:pt idx="658">
                  <c:v>2120985781170.0024</c:v>
                </c:pt>
                <c:pt idx="659">
                  <c:v>1923176608146.4436</c:v>
                </c:pt>
                <c:pt idx="660">
                  <c:v>1795762360730.9753</c:v>
                </c:pt>
                <c:pt idx="661">
                  <c:v>1938382659663.4961</c:v>
                </c:pt>
                <c:pt idx="662">
                  <c:v>1815945306367.3325</c:v>
                </c:pt>
                <c:pt idx="663">
                  <c:v>1792219504752.4336</c:v>
                </c:pt>
                <c:pt idx="664">
                  <c:v>1940653405442.5623</c:v>
                </c:pt>
                <c:pt idx="665">
                  <c:v>1984786600117.1345</c:v>
                </c:pt>
                <c:pt idx="666">
                  <c:v>1867348954729.304</c:v>
                </c:pt>
                <c:pt idx="667">
                  <c:v>1819921079173.249</c:v>
                </c:pt>
                <c:pt idx="668">
                  <c:v>1891440257654.3279</c:v>
                </c:pt>
                <c:pt idx="669">
                  <c:v>1996732981042.1321</c:v>
                </c:pt>
                <c:pt idx="670">
                  <c:v>1902908175420.9319</c:v>
                </c:pt>
                <c:pt idx="671">
                  <c:v>1868529905079.6514</c:v>
                </c:pt>
                <c:pt idx="672">
                  <c:v>1774675203306.4736</c:v>
                </c:pt>
                <c:pt idx="673">
                  <c:v>1931729389998.7864</c:v>
                </c:pt>
                <c:pt idx="674">
                  <c:v>1885676792428.0701</c:v>
                </c:pt>
                <c:pt idx="675">
                  <c:v>1823908075564.0269</c:v>
                </c:pt>
                <c:pt idx="676">
                  <c:v>1709415045516.6187</c:v>
                </c:pt>
                <c:pt idx="677">
                  <c:v>1785150054241.7305</c:v>
                </c:pt>
                <c:pt idx="678">
                  <c:v>1839079635045.3467</c:v>
                </c:pt>
                <c:pt idx="679">
                  <c:v>1825766728769.2905</c:v>
                </c:pt>
                <c:pt idx="680">
                  <c:v>2024336616899.907</c:v>
                </c:pt>
                <c:pt idx="681">
                  <c:v>1965500198213.6467</c:v>
                </c:pt>
                <c:pt idx="682">
                  <c:v>1851771958860.8025</c:v>
                </c:pt>
                <c:pt idx="683">
                  <c:v>2085450734318.6194</c:v>
                </c:pt>
                <c:pt idx="684">
                  <c:v>2022411997980.7078</c:v>
                </c:pt>
                <c:pt idx="685">
                  <c:v>2066437596304.2139</c:v>
                </c:pt>
                <c:pt idx="686">
                  <c:v>2119415543390.835</c:v>
                </c:pt>
                <c:pt idx="687">
                  <c:v>2278432162135.6655</c:v>
                </c:pt>
                <c:pt idx="688">
                  <c:v>2257024044285.6807</c:v>
                </c:pt>
                <c:pt idx="689">
                  <c:v>2492841228518.6313</c:v>
                </c:pt>
                <c:pt idx="690">
                  <c:v>2246822602359.8569</c:v>
                </c:pt>
                <c:pt idx="691">
                  <c:v>2139369462251.3752</c:v>
                </c:pt>
                <c:pt idx="692">
                  <c:v>2494567351426.2915</c:v>
                </c:pt>
                <c:pt idx="693">
                  <c:v>2846258581511.4063</c:v>
                </c:pt>
                <c:pt idx="694">
                  <c:v>2878740863115.3066</c:v>
                </c:pt>
                <c:pt idx="695">
                  <c:v>2644719013520.1812</c:v>
                </c:pt>
                <c:pt idx="696">
                  <c:v>2761390803089.2354</c:v>
                </c:pt>
                <c:pt idx="697">
                  <c:v>3499846556222.8809</c:v>
                </c:pt>
                <c:pt idx="698">
                  <c:v>3090315966714.022</c:v>
                </c:pt>
                <c:pt idx="699">
                  <c:v>3333442102642.73</c:v>
                </c:pt>
                <c:pt idx="700">
                  <c:v>3823013096711.5317</c:v>
                </c:pt>
                <c:pt idx="701">
                  <c:v>4029786349608.6187</c:v>
                </c:pt>
                <c:pt idx="702">
                  <c:v>4350981390458.4292</c:v>
                </c:pt>
                <c:pt idx="703">
                  <c:v>5034268016951.3428</c:v>
                </c:pt>
                <c:pt idx="704">
                  <c:v>5472089510897.1514</c:v>
                </c:pt>
                <c:pt idx="705">
                  <c:v>6909714118338.9551</c:v>
                </c:pt>
                <c:pt idx="706">
                  <c:v>7241954497749.0068</c:v>
                </c:pt>
                <c:pt idx="707">
                  <c:v>6510023665759.2842</c:v>
                </c:pt>
                <c:pt idx="708">
                  <c:v>6652105450256.1484</c:v>
                </c:pt>
                <c:pt idx="709">
                  <c:v>8323059437699.0723</c:v>
                </c:pt>
                <c:pt idx="710">
                  <c:v>9044685187665.5645</c:v>
                </c:pt>
                <c:pt idx="711">
                  <c:v>10128419263730.943</c:v>
                </c:pt>
                <c:pt idx="712">
                  <c:v>9131553942342.4844</c:v>
                </c:pt>
                <c:pt idx="713">
                  <c:v>9266153439801.7988</c:v>
                </c:pt>
                <c:pt idx="714">
                  <c:v>10498246634653.133</c:v>
                </c:pt>
                <c:pt idx="715">
                  <c:v>11526331168272.783</c:v>
                </c:pt>
                <c:pt idx="716">
                  <c:v>13494073868901.105</c:v>
                </c:pt>
                <c:pt idx="717">
                  <c:v>14155744238829.123</c:v>
                </c:pt>
                <c:pt idx="718">
                  <c:v>13136253112905.846</c:v>
                </c:pt>
                <c:pt idx="719">
                  <c:v>13106367365020.752</c:v>
                </c:pt>
                <c:pt idx="720">
                  <c:v>14083910568689.58</c:v>
                </c:pt>
                <c:pt idx="721">
                  <c:v>13796713788047.234</c:v>
                </c:pt>
                <c:pt idx="722">
                  <c:v>12827907278367.168</c:v>
                </c:pt>
                <c:pt idx="723">
                  <c:v>10281261601701.633</c:v>
                </c:pt>
                <c:pt idx="724">
                  <c:v>11813134377899.359</c:v>
                </c:pt>
                <c:pt idx="725">
                  <c:v>14843390429661.781</c:v>
                </c:pt>
                <c:pt idx="726">
                  <c:v>14047256672446.502</c:v>
                </c:pt>
                <c:pt idx="727">
                  <c:v>14599834982673.018</c:v>
                </c:pt>
                <c:pt idx="728">
                  <c:v>14968707202354.117</c:v>
                </c:pt>
                <c:pt idx="729">
                  <c:v>17598531330722.637</c:v>
                </c:pt>
                <c:pt idx="730">
                  <c:v>15091651549648.986</c:v>
                </c:pt>
                <c:pt idx="731">
                  <c:v>16668443962635.621</c:v>
                </c:pt>
                <c:pt idx="732">
                  <c:v>19136442947677.402</c:v>
                </c:pt>
                <c:pt idx="733">
                  <c:v>20585592151782.434</c:v>
                </c:pt>
                <c:pt idx="734">
                  <c:v>23902134829494.746</c:v>
                </c:pt>
                <c:pt idx="735">
                  <c:v>27057601956171.863</c:v>
                </c:pt>
                <c:pt idx="736">
                  <c:v>24413816382525.02</c:v>
                </c:pt>
                <c:pt idx="737">
                  <c:v>20016528643030.695</c:v>
                </c:pt>
                <c:pt idx="738">
                  <c:v>19421689930732.875</c:v>
                </c:pt>
                <c:pt idx="739">
                  <c:v>17639214082695.383</c:v>
                </c:pt>
                <c:pt idx="740">
                  <c:v>17150987463993.564</c:v>
                </c:pt>
                <c:pt idx="741">
                  <c:v>21179108341262.629</c:v>
                </c:pt>
                <c:pt idx="742">
                  <c:v>20754061698373.18</c:v>
                </c:pt>
                <c:pt idx="743">
                  <c:v>20195994032549.836</c:v>
                </c:pt>
                <c:pt idx="744">
                  <c:v>21882818684923.902</c:v>
                </c:pt>
                <c:pt idx="745">
                  <c:v>20934879602934.344</c:v>
                </c:pt>
                <c:pt idx="746">
                  <c:v>19120195560604.234</c:v>
                </c:pt>
                <c:pt idx="747">
                  <c:v>19690350500185.531</c:v>
                </c:pt>
                <c:pt idx="748">
                  <c:v>18845293396706.68</c:v>
                </c:pt>
                <c:pt idx="749">
                  <c:v>19114908839883.758</c:v>
                </c:pt>
                <c:pt idx="750">
                  <c:v>19132004679035.555</c:v>
                </c:pt>
                <c:pt idx="751">
                  <c:v>19602307899175.297</c:v>
                </c:pt>
                <c:pt idx="752">
                  <c:v>17561280467576.832</c:v>
                </c:pt>
                <c:pt idx="753">
                  <c:v>16924549138660.762</c:v>
                </c:pt>
                <c:pt idx="754">
                  <c:v>16236099549430.76</c:v>
                </c:pt>
                <c:pt idx="755">
                  <c:v>14105906194417.877</c:v>
                </c:pt>
                <c:pt idx="756">
                  <c:v>13330287551555.953</c:v>
                </c:pt>
                <c:pt idx="757">
                  <c:v>13424653983561.004</c:v>
                </c:pt>
                <c:pt idx="758">
                  <c:v>13203403769941.486</c:v>
                </c:pt>
                <c:pt idx="759">
                  <c:v>13124500763587.188</c:v>
                </c:pt>
                <c:pt idx="760">
                  <c:v>13874181650323.494</c:v>
                </c:pt>
                <c:pt idx="761">
                  <c:v>12623298789853.713</c:v>
                </c:pt>
                <c:pt idx="762">
                  <c:v>11038558383555.498</c:v>
                </c:pt>
                <c:pt idx="763">
                  <c:v>9322993741347.4883</c:v>
                </c:pt>
                <c:pt idx="764">
                  <c:v>9969604929804.3008</c:v>
                </c:pt>
                <c:pt idx="765">
                  <c:v>9556896694977.4121</c:v>
                </c:pt>
                <c:pt idx="766">
                  <c:v>11171683494157.973</c:v>
                </c:pt>
                <c:pt idx="767">
                  <c:v>11477305352394.826</c:v>
                </c:pt>
                <c:pt idx="768">
                  <c:v>11839637159392.48</c:v>
                </c:pt>
                <c:pt idx="769">
                  <c:v>14008658289423.994</c:v>
                </c:pt>
                <c:pt idx="770">
                  <c:v>13320026425504.32</c:v>
                </c:pt>
                <c:pt idx="771">
                  <c:v>15595930782590.498</c:v>
                </c:pt>
                <c:pt idx="772">
                  <c:v>15679553713754.82</c:v>
                </c:pt>
                <c:pt idx="773">
                  <c:v>14344176655400.619</c:v>
                </c:pt>
                <c:pt idx="774">
                  <c:v>17968869875666.145</c:v>
                </c:pt>
                <c:pt idx="775">
                  <c:v>15920581079453.975</c:v>
                </c:pt>
                <c:pt idx="776">
                  <c:v>15593681419844.891</c:v>
                </c:pt>
                <c:pt idx="777">
                  <c:v>14939390160205.42</c:v>
                </c:pt>
                <c:pt idx="778">
                  <c:v>13576908150580.877</c:v>
                </c:pt>
                <c:pt idx="779">
                  <c:v>12128668881034.705</c:v>
                </c:pt>
                <c:pt idx="780">
                  <c:v>10732611455301.047</c:v>
                </c:pt>
                <c:pt idx="781">
                  <c:v>11459789364381.238</c:v>
                </c:pt>
                <c:pt idx="782">
                  <c:v>12138958675073.318</c:v>
                </c:pt>
                <c:pt idx="783">
                  <c:v>12117043839664.244</c:v>
                </c:pt>
                <c:pt idx="784">
                  <c:v>11001590460915.68</c:v>
                </c:pt>
                <c:pt idx="785">
                  <c:v>11144775579908.9</c:v>
                </c:pt>
                <c:pt idx="786">
                  <c:v>10929431982880.523</c:v>
                </c:pt>
                <c:pt idx="787">
                  <c:v>10554310595506.252</c:v>
                </c:pt>
                <c:pt idx="788">
                  <c:v>10903683519897.994</c:v>
                </c:pt>
                <c:pt idx="789">
                  <c:v>12092908618828.959</c:v>
                </c:pt>
                <c:pt idx="790">
                  <c:v>11858936527408.699</c:v>
                </c:pt>
                <c:pt idx="791">
                  <c:v>11761237705046.658</c:v>
                </c:pt>
                <c:pt idx="792">
                  <c:v>11458337913509.156</c:v>
                </c:pt>
                <c:pt idx="793">
                  <c:v>12581345389457.523</c:v>
                </c:pt>
                <c:pt idx="794">
                  <c:v>12878331274312.748</c:v>
                </c:pt>
                <c:pt idx="795">
                  <c:v>12935942309658.539</c:v>
                </c:pt>
                <c:pt idx="796">
                  <c:v>14123528472089.932</c:v>
                </c:pt>
                <c:pt idx="797">
                  <c:v>15530941351734.396</c:v>
                </c:pt>
                <c:pt idx="798">
                  <c:v>12781513702854.709</c:v>
                </c:pt>
                <c:pt idx="799">
                  <c:v>12365288070075.17</c:v>
                </c:pt>
                <c:pt idx="800">
                  <c:v>12674963231846.67</c:v>
                </c:pt>
                <c:pt idx="801">
                  <c:v>12758653144606.969</c:v>
                </c:pt>
                <c:pt idx="802">
                  <c:v>14793124925629.324</c:v>
                </c:pt>
                <c:pt idx="803">
                  <c:v>14445613650522.197</c:v>
                </c:pt>
                <c:pt idx="804">
                  <c:v>12174466128959.008</c:v>
                </c:pt>
                <c:pt idx="805">
                  <c:v>13896926481720.652</c:v>
                </c:pt>
                <c:pt idx="806">
                  <c:v>13746194638043.859</c:v>
                </c:pt>
                <c:pt idx="807">
                  <c:v>13794926737110.777</c:v>
                </c:pt>
                <c:pt idx="808">
                  <c:v>11756680690100.123</c:v>
                </c:pt>
                <c:pt idx="809">
                  <c:v>11456738182426.203</c:v>
                </c:pt>
                <c:pt idx="810">
                  <c:v>11061580960909.793</c:v>
                </c:pt>
                <c:pt idx="811">
                  <c:v>11478089591715.785</c:v>
                </c:pt>
                <c:pt idx="812">
                  <c:v>12194912428151.561</c:v>
                </c:pt>
                <c:pt idx="813">
                  <c:v>11470333148349.385</c:v>
                </c:pt>
                <c:pt idx="814">
                  <c:v>11441185396330.852</c:v>
                </c:pt>
                <c:pt idx="815">
                  <c:v>12482275026227.486</c:v>
                </c:pt>
                <c:pt idx="816">
                  <c:v>14105781482862.123</c:v>
                </c:pt>
                <c:pt idx="817">
                  <c:v>12226784639193.334</c:v>
                </c:pt>
                <c:pt idx="818">
                  <c:v>12480617886115.014</c:v>
                </c:pt>
                <c:pt idx="819">
                  <c:v>12372475279237.439</c:v>
                </c:pt>
                <c:pt idx="820">
                  <c:v>11318869493047.916</c:v>
                </c:pt>
                <c:pt idx="821">
                  <c:v>11899364153585.23</c:v>
                </c:pt>
                <c:pt idx="822">
                  <c:v>13825825825362.463</c:v>
                </c:pt>
                <c:pt idx="823">
                  <c:v>13221665133922.783</c:v>
                </c:pt>
                <c:pt idx="824">
                  <c:v>12627094837114.977</c:v>
                </c:pt>
                <c:pt idx="825">
                  <c:v>12306652650390.115</c:v>
                </c:pt>
                <c:pt idx="826">
                  <c:v>11861637802374.244</c:v>
                </c:pt>
                <c:pt idx="827">
                  <c:v>11975594309693.137</c:v>
                </c:pt>
                <c:pt idx="828">
                  <c:v>11864815898992.619</c:v>
                </c:pt>
                <c:pt idx="829">
                  <c:v>11529111192451.885</c:v>
                </c:pt>
                <c:pt idx="830">
                  <c:v>10663478760800.119</c:v>
                </c:pt>
                <c:pt idx="831">
                  <c:v>10317273336462.377</c:v>
                </c:pt>
                <c:pt idx="832">
                  <c:v>10440699479711.994</c:v>
                </c:pt>
                <c:pt idx="833">
                  <c:v>9872817717507.9922</c:v>
                </c:pt>
                <c:pt idx="834">
                  <c:v>9185342659534.7363</c:v>
                </c:pt>
                <c:pt idx="835">
                  <c:v>8810138012791.7441</c:v>
                </c:pt>
                <c:pt idx="836">
                  <c:v>10121639720248.391</c:v>
                </c:pt>
                <c:pt idx="837">
                  <c:v>9410714524019.3008</c:v>
                </c:pt>
                <c:pt idx="838">
                  <c:v>9324112748097.1094</c:v>
                </c:pt>
                <c:pt idx="839">
                  <c:v>9357542364117.498</c:v>
                </c:pt>
                <c:pt idx="840">
                  <c:v>9274530759892.8633</c:v>
                </c:pt>
                <c:pt idx="841">
                  <c:v>9740509177428.5898</c:v>
                </c:pt>
                <c:pt idx="842">
                  <c:v>9504925908329.2402</c:v>
                </c:pt>
                <c:pt idx="843">
                  <c:v>8837960302221.3262</c:v>
                </c:pt>
                <c:pt idx="844">
                  <c:v>8884528106834.3965</c:v>
                </c:pt>
                <c:pt idx="845">
                  <c:v>8682884735601.3379</c:v>
                </c:pt>
                <c:pt idx="846">
                  <c:v>7767650756357.4697</c:v>
                </c:pt>
                <c:pt idx="847">
                  <c:v>7885454444980.917</c:v>
                </c:pt>
                <c:pt idx="848">
                  <c:v>7313550309706.2656</c:v>
                </c:pt>
                <c:pt idx="849">
                  <c:v>7584779576262.6201</c:v>
                </c:pt>
                <c:pt idx="850">
                  <c:v>6841442690116.6436</c:v>
                </c:pt>
                <c:pt idx="851">
                  <c:v>6936668437380.7813</c:v>
                </c:pt>
                <c:pt idx="852">
                  <c:v>6903448013407.9424</c:v>
                </c:pt>
                <c:pt idx="853">
                  <c:v>7343209440032.8965</c:v>
                </c:pt>
                <c:pt idx="854">
                  <c:v>6690637003874.1631</c:v>
                </c:pt>
                <c:pt idx="855">
                  <c:v>6987467611642.5088</c:v>
                </c:pt>
                <c:pt idx="856">
                  <c:v>5995814187834.9609</c:v>
                </c:pt>
                <c:pt idx="857">
                  <c:v>5751980358123.8955</c:v>
                </c:pt>
                <c:pt idx="858">
                  <c:v>5868927216107.124</c:v>
                </c:pt>
                <c:pt idx="859">
                  <c:v>6686204982176.3604</c:v>
                </c:pt>
                <c:pt idx="860">
                  <c:v>6778607143205.7139</c:v>
                </c:pt>
                <c:pt idx="861">
                  <c:v>6114506984609.7324</c:v>
                </c:pt>
                <c:pt idx="862">
                  <c:v>6407750319174.2266</c:v>
                </c:pt>
                <c:pt idx="863">
                  <c:v>6284351238472.5518</c:v>
                </c:pt>
                <c:pt idx="864">
                  <c:v>6060243542897.6797</c:v>
                </c:pt>
                <c:pt idx="865">
                  <c:v>5456995766909.6748</c:v>
                </c:pt>
                <c:pt idx="866">
                  <c:v>5585153054654.8555</c:v>
                </c:pt>
                <c:pt idx="867">
                  <c:v>6154959467351.3252</c:v>
                </c:pt>
                <c:pt idx="868">
                  <c:v>5926667128239.0566</c:v>
                </c:pt>
                <c:pt idx="869">
                  <c:v>5931172827046.1602</c:v>
                </c:pt>
                <c:pt idx="870">
                  <c:v>5853877254752.6787</c:v>
                </c:pt>
                <c:pt idx="871">
                  <c:v>5361630374793.8232</c:v>
                </c:pt>
                <c:pt idx="872">
                  <c:v>5558758767094.0625</c:v>
                </c:pt>
                <c:pt idx="873">
                  <c:v>5202962818162.0869</c:v>
                </c:pt>
                <c:pt idx="874">
                  <c:v>5084109985621.7568</c:v>
                </c:pt>
                <c:pt idx="875">
                  <c:v>5503005084603.2207</c:v>
                </c:pt>
                <c:pt idx="876">
                  <c:v>5882705900504.1143</c:v>
                </c:pt>
                <c:pt idx="877">
                  <c:v>5980271531179.1709</c:v>
                </c:pt>
                <c:pt idx="878">
                  <c:v>5977589156871.9971</c:v>
                </c:pt>
                <c:pt idx="879">
                  <c:v>5604597769237.0605</c:v>
                </c:pt>
                <c:pt idx="880">
                  <c:v>6074563331983.2354</c:v>
                </c:pt>
                <c:pt idx="881">
                  <c:v>5794767459772.499</c:v>
                </c:pt>
                <c:pt idx="882">
                  <c:v>5397675482928.7598</c:v>
                </c:pt>
                <c:pt idx="883">
                  <c:v>4886530336205.4756</c:v>
                </c:pt>
                <c:pt idx="884">
                  <c:v>4656949368208.1289</c:v>
                </c:pt>
                <c:pt idx="885">
                  <c:v>4338422784262.9854</c:v>
                </c:pt>
                <c:pt idx="886">
                  <c:v>4474565731378.2031</c:v>
                </c:pt>
                <c:pt idx="887">
                  <c:v>4413718210304.4414</c:v>
                </c:pt>
                <c:pt idx="888">
                  <c:v>4884206136824.2246</c:v>
                </c:pt>
                <c:pt idx="889">
                  <c:v>4812938575109.5195</c:v>
                </c:pt>
                <c:pt idx="890">
                  <c:v>5153986203463.4092</c:v>
                </c:pt>
                <c:pt idx="891">
                  <c:v>5344625270356.2383</c:v>
                </c:pt>
                <c:pt idx="892">
                  <c:v>5116138497100.5127</c:v>
                </c:pt>
                <c:pt idx="893">
                  <c:v>5150714427188.8701</c:v>
                </c:pt>
                <c:pt idx="894">
                  <c:v>4747077737433.6963</c:v>
                </c:pt>
                <c:pt idx="895">
                  <c:v>4555065170732.6602</c:v>
                </c:pt>
                <c:pt idx="896">
                  <c:v>4327947410302.269</c:v>
                </c:pt>
                <c:pt idx="897">
                  <c:v>4179794114395.772</c:v>
                </c:pt>
                <c:pt idx="898">
                  <c:v>4174085666757.5225</c:v>
                </c:pt>
                <c:pt idx="899">
                  <c:v>4041006702873.3301</c:v>
                </c:pt>
                <c:pt idx="900">
                  <c:v>3919099543130.8706</c:v>
                </c:pt>
                <c:pt idx="901">
                  <c:v>3601165246821.6885</c:v>
                </c:pt>
                <c:pt idx="902">
                  <c:v>3394354905892.2417</c:v>
                </c:pt>
                <c:pt idx="903">
                  <c:v>3364606257109.73</c:v>
                </c:pt>
                <c:pt idx="904">
                  <c:v>3457421846349.0132</c:v>
                </c:pt>
                <c:pt idx="905">
                  <c:v>3727945323640.4971</c:v>
                </c:pt>
                <c:pt idx="906">
                  <c:v>3795708944454.7754</c:v>
                </c:pt>
                <c:pt idx="907">
                  <c:v>3609418911526.4434</c:v>
                </c:pt>
                <c:pt idx="908">
                  <c:v>3642155412402.5654</c:v>
                </c:pt>
                <c:pt idx="909">
                  <c:v>3534031629970.2744</c:v>
                </c:pt>
                <c:pt idx="910">
                  <c:v>3453493567306.1592</c:v>
                </c:pt>
                <c:pt idx="911">
                  <c:v>3428043310597.063</c:v>
                </c:pt>
                <c:pt idx="912">
                  <c:v>3490573229744.4463</c:v>
                </c:pt>
                <c:pt idx="913">
                  <c:v>3212983630681.4897</c:v>
                </c:pt>
                <c:pt idx="914">
                  <c:v>3238088642770.4116</c:v>
                </c:pt>
                <c:pt idx="915">
                  <c:v>3382354296706.1411</c:v>
                </c:pt>
                <c:pt idx="916">
                  <c:v>3286468292458.9937</c:v>
                </c:pt>
                <c:pt idx="917">
                  <c:v>3144773004391.2432</c:v>
                </c:pt>
                <c:pt idx="918">
                  <c:v>3292041310286.2759</c:v>
                </c:pt>
                <c:pt idx="919">
                  <c:v>3646736109868.5342</c:v>
                </c:pt>
                <c:pt idx="920">
                  <c:v>3488597600094.3428</c:v>
                </c:pt>
                <c:pt idx="921">
                  <c:v>3287419790984.6318</c:v>
                </c:pt>
                <c:pt idx="922">
                  <c:v>3155623685051.7363</c:v>
                </c:pt>
                <c:pt idx="923">
                  <c:v>3047706479222.6631</c:v>
                </c:pt>
                <c:pt idx="924">
                  <c:v>3069489871467.7554</c:v>
                </c:pt>
                <c:pt idx="925">
                  <c:v>3224855251306.5552</c:v>
                </c:pt>
                <c:pt idx="926">
                  <c:v>3298539312871.8135</c:v>
                </c:pt>
                <c:pt idx="927">
                  <c:v>3151728542106.5571</c:v>
                </c:pt>
                <c:pt idx="928">
                  <c:v>3231427317620.1255</c:v>
                </c:pt>
                <c:pt idx="929">
                  <c:v>3349784635178.478</c:v>
                </c:pt>
                <c:pt idx="930">
                  <c:v>3664482737539.9165</c:v>
                </c:pt>
                <c:pt idx="931">
                  <c:v>3721377187444.77</c:v>
                </c:pt>
                <c:pt idx="932">
                  <c:v>3390782005858.4727</c:v>
                </c:pt>
                <c:pt idx="933">
                  <c:v>3183278334998.0107</c:v>
                </c:pt>
                <c:pt idx="934">
                  <c:v>2979243860941.3115</c:v>
                </c:pt>
                <c:pt idx="935">
                  <c:v>2785408946624.8169</c:v>
                </c:pt>
                <c:pt idx="936">
                  <c:v>2559498806317.9507</c:v>
                </c:pt>
                <c:pt idx="937">
                  <c:v>2610513315487.7764</c:v>
                </c:pt>
                <c:pt idx="938">
                  <c:v>2480503032712.1904</c:v>
                </c:pt>
                <c:pt idx="939">
                  <c:v>2473642651830.9419</c:v>
                </c:pt>
                <c:pt idx="940">
                  <c:v>2301206628416.9385</c:v>
                </c:pt>
                <c:pt idx="941">
                  <c:v>2314052130875.5732</c:v>
                </c:pt>
                <c:pt idx="942">
                  <c:v>2398204449888.5347</c:v>
                </c:pt>
                <c:pt idx="943">
                  <c:v>2437897406901.1807</c:v>
                </c:pt>
                <c:pt idx="944">
                  <c:v>2307395058225.6621</c:v>
                </c:pt>
                <c:pt idx="945">
                  <c:v>2318937315956.4961</c:v>
                </c:pt>
                <c:pt idx="946">
                  <c:v>2448623703565.1323</c:v>
                </c:pt>
                <c:pt idx="947">
                  <c:v>2448778799057.77</c:v>
                </c:pt>
                <c:pt idx="948">
                  <c:v>2290315961525.8154</c:v>
                </c:pt>
                <c:pt idx="949">
                  <c:v>2258429025744.0332</c:v>
                </c:pt>
                <c:pt idx="950">
                  <c:v>2336422395849.4067</c:v>
                </c:pt>
                <c:pt idx="951">
                  <c:v>2554149205402.1475</c:v>
                </c:pt>
                <c:pt idx="952">
                  <c:v>2552203426528.8633</c:v>
                </c:pt>
                <c:pt idx="953">
                  <c:v>2382908684299.4966</c:v>
                </c:pt>
                <c:pt idx="954">
                  <c:v>2235085323947.165</c:v>
                </c:pt>
                <c:pt idx="955">
                  <c:v>2196597365191.3337</c:v>
                </c:pt>
                <c:pt idx="956">
                  <c:v>2167280881703.3477</c:v>
                </c:pt>
                <c:pt idx="957">
                  <c:v>2103708094998.1611</c:v>
                </c:pt>
                <c:pt idx="958">
                  <c:v>1963262869525.7566</c:v>
                </c:pt>
                <c:pt idx="959">
                  <c:v>1959390649605.7217</c:v>
                </c:pt>
                <c:pt idx="960">
                  <c:v>1863765921127.3552</c:v>
                </c:pt>
                <c:pt idx="961">
                  <c:v>1799082904223.9526</c:v>
                </c:pt>
                <c:pt idx="962">
                  <c:v>1836223957938.8674</c:v>
                </c:pt>
                <c:pt idx="963">
                  <c:v>1762930538902.8286</c:v>
                </c:pt>
                <c:pt idx="964">
                  <c:v>1740887264049.7524</c:v>
                </c:pt>
                <c:pt idx="965">
                  <c:v>1783269601369.2146</c:v>
                </c:pt>
                <c:pt idx="966">
                  <c:v>1674901861807.178</c:v>
                </c:pt>
                <c:pt idx="967">
                  <c:v>1692566012579.5862</c:v>
                </c:pt>
                <c:pt idx="968">
                  <c:v>1796877350514.5813</c:v>
                </c:pt>
                <c:pt idx="969">
                  <c:v>1760022250052.2539</c:v>
                </c:pt>
                <c:pt idx="970">
                  <c:v>1981377687727.8552</c:v>
                </c:pt>
                <c:pt idx="971">
                  <c:v>1801636724428.3738</c:v>
                </c:pt>
                <c:pt idx="972">
                  <c:v>2150888095648.4888</c:v>
                </c:pt>
                <c:pt idx="973">
                  <c:v>2200452514975.8145</c:v>
                </c:pt>
                <c:pt idx="974">
                  <c:v>2226137555962.6221</c:v>
                </c:pt>
                <c:pt idx="975">
                  <c:v>2182519510201.5869</c:v>
                </c:pt>
                <c:pt idx="976">
                  <c:v>1954341978608.2725</c:v>
                </c:pt>
                <c:pt idx="977">
                  <c:v>1845335535868.1592</c:v>
                </c:pt>
                <c:pt idx="978">
                  <c:v>1627744903091.8242</c:v>
                </c:pt>
                <c:pt idx="979">
                  <c:v>1645881956526.9011</c:v>
                </c:pt>
                <c:pt idx="980">
                  <c:v>1662995168878.2583</c:v>
                </c:pt>
                <c:pt idx="981">
                  <c:v>1794069804506.696</c:v>
                </c:pt>
                <c:pt idx="982">
                  <c:v>1743427986769.4795</c:v>
                </c:pt>
                <c:pt idx="983">
                  <c:v>1691820554891.1763</c:v>
                </c:pt>
                <c:pt idx="984">
                  <c:v>1632249209842.3269</c:v>
                </c:pt>
                <c:pt idx="985">
                  <c:v>1578531473476.7749</c:v>
                </c:pt>
                <c:pt idx="986">
                  <c:v>1646190102201.5662</c:v>
                </c:pt>
                <c:pt idx="987">
                  <c:v>1554043379604.0603</c:v>
                </c:pt>
                <c:pt idx="988">
                  <c:v>1396731789085.4646</c:v>
                </c:pt>
                <c:pt idx="989">
                  <c:v>1373913969644.9553</c:v>
                </c:pt>
                <c:pt idx="990">
                  <c:v>1334911211950.3154</c:v>
                </c:pt>
                <c:pt idx="991">
                  <c:v>1502392266476.4214</c:v>
                </c:pt>
                <c:pt idx="992">
                  <c:v>1499621368168.7</c:v>
                </c:pt>
                <c:pt idx="993">
                  <c:v>1384727740017.9739</c:v>
                </c:pt>
                <c:pt idx="994">
                  <c:v>1369066355901.9338</c:v>
                </c:pt>
                <c:pt idx="995">
                  <c:v>1420904415982.6951</c:v>
                </c:pt>
                <c:pt idx="996">
                  <c:v>1366771941621.3293</c:v>
                </c:pt>
                <c:pt idx="997">
                  <c:v>1346301800363.6389</c:v>
                </c:pt>
                <c:pt idx="998">
                  <c:v>1418240261335.6296</c:v>
                </c:pt>
                <c:pt idx="999">
                  <c:v>1398755409236.9773</c:v>
                </c:pt>
                <c:pt idx="1000">
                  <c:v>1349623543218.7874</c:v>
                </c:pt>
                <c:pt idx="1001">
                  <c:v>1335630611430.9336</c:v>
                </c:pt>
                <c:pt idx="1002">
                  <c:v>1289133180191.6475</c:v>
                </c:pt>
                <c:pt idx="1003">
                  <c:v>1254386016117.3506</c:v>
                </c:pt>
                <c:pt idx="1004">
                  <c:v>1160380417781.3611</c:v>
                </c:pt>
                <c:pt idx="1005">
                  <c:v>1192534811173.8523</c:v>
                </c:pt>
                <c:pt idx="1006">
                  <c:v>1151409263577.0632</c:v>
                </c:pt>
                <c:pt idx="1007">
                  <c:v>1085348564084.8046</c:v>
                </c:pt>
                <c:pt idx="1008">
                  <c:v>1025752004227.8134</c:v>
                </c:pt>
                <c:pt idx="1009">
                  <c:v>1001790900947.3046</c:v>
                </c:pt>
                <c:pt idx="1010">
                  <c:v>977199811185.71338</c:v>
                </c:pt>
                <c:pt idx="1011">
                  <c:v>983657692177.96094</c:v>
                </c:pt>
                <c:pt idx="1012">
                  <c:v>974392526143.0343</c:v>
                </c:pt>
                <c:pt idx="1013">
                  <c:v>1014722214681.1665</c:v>
                </c:pt>
                <c:pt idx="1014">
                  <c:v>1068145689527.8827</c:v>
                </c:pt>
                <c:pt idx="1015">
                  <c:v>989871741276.3197</c:v>
                </c:pt>
                <c:pt idx="1016">
                  <c:v>948418882255.51428</c:v>
                </c:pt>
                <c:pt idx="1017">
                  <c:v>899676862231.14709</c:v>
                </c:pt>
                <c:pt idx="1018">
                  <c:v>854300344042.82104</c:v>
                </c:pt>
                <c:pt idx="1019">
                  <c:v>805337831780.12634</c:v>
                </c:pt>
                <c:pt idx="1020">
                  <c:v>777681730580.24097</c:v>
                </c:pt>
                <c:pt idx="1021">
                  <c:v>836846728624.17151</c:v>
                </c:pt>
                <c:pt idx="1022">
                  <c:v>787475594393.09265</c:v>
                </c:pt>
                <c:pt idx="1023">
                  <c:v>758467685955.89697</c:v>
                </c:pt>
                <c:pt idx="1024">
                  <c:v>797276964696.14697</c:v>
                </c:pt>
                <c:pt idx="1025">
                  <c:v>706735950861.89282</c:v>
                </c:pt>
                <c:pt idx="1026">
                  <c:v>712599433590.40234</c:v>
                </c:pt>
                <c:pt idx="1027">
                  <c:v>790267260327.62537</c:v>
                </c:pt>
                <c:pt idx="1028">
                  <c:v>941581710918.89453</c:v>
                </c:pt>
                <c:pt idx="1029">
                  <c:v>906483554988.98865</c:v>
                </c:pt>
                <c:pt idx="1030">
                  <c:v>915159591449.38403</c:v>
                </c:pt>
                <c:pt idx="1031">
                  <c:v>884383510245.94531</c:v>
                </c:pt>
                <c:pt idx="1032">
                  <c:v>883146360397.86902</c:v>
                </c:pt>
                <c:pt idx="1033">
                  <c:v>911904915413.51953</c:v>
                </c:pt>
                <c:pt idx="1034">
                  <c:v>830819271527.51013</c:v>
                </c:pt>
                <c:pt idx="1035">
                  <c:v>762431712568.58472</c:v>
                </c:pt>
                <c:pt idx="1036">
                  <c:v>769577993077.44287</c:v>
                </c:pt>
                <c:pt idx="1037">
                  <c:v>939290671211.79382</c:v>
                </c:pt>
                <c:pt idx="1038">
                  <c:v>973941763607.53845</c:v>
                </c:pt>
                <c:pt idx="1039">
                  <c:v>992174549649.09277</c:v>
                </c:pt>
                <c:pt idx="1040">
                  <c:v>935257962678.24365</c:v>
                </c:pt>
                <c:pt idx="1041">
                  <c:v>938454803463.51184</c:v>
                </c:pt>
                <c:pt idx="1042">
                  <c:v>883231894710.94287</c:v>
                </c:pt>
                <c:pt idx="1043">
                  <c:v>893213666523.75574</c:v>
                </c:pt>
                <c:pt idx="1044">
                  <c:v>792821301290.4071</c:v>
                </c:pt>
                <c:pt idx="1045">
                  <c:v>755009436283.60339</c:v>
                </c:pt>
                <c:pt idx="1046">
                  <c:v>688536381597.50171</c:v>
                </c:pt>
                <c:pt idx="1047">
                  <c:v>657058979909.8468</c:v>
                </c:pt>
                <c:pt idx="1048">
                  <c:v>639338760399.45422</c:v>
                </c:pt>
                <c:pt idx="1049">
                  <c:v>671471604721.36646</c:v>
                </c:pt>
                <c:pt idx="1050">
                  <c:v>641172074789.2262</c:v>
                </c:pt>
                <c:pt idx="1051">
                  <c:v>646540138382.2832</c:v>
                </c:pt>
                <c:pt idx="1052">
                  <c:v>618412489631.89587</c:v>
                </c:pt>
                <c:pt idx="1053">
                  <c:v>589248734583.0144</c:v>
                </c:pt>
                <c:pt idx="1054">
                  <c:v>581915066342.85901</c:v>
                </c:pt>
                <c:pt idx="1055">
                  <c:v>571222037140.8291</c:v>
                </c:pt>
                <c:pt idx="1056">
                  <c:v>564234082165.17554</c:v>
                </c:pt>
                <c:pt idx="1057">
                  <c:v>517115183844.45483</c:v>
                </c:pt>
                <c:pt idx="1058">
                  <c:v>495249231333.60669</c:v>
                </c:pt>
                <c:pt idx="1059">
                  <c:v>506097235969.91199</c:v>
                </c:pt>
                <c:pt idx="1060">
                  <c:v>508350682873.33405</c:v>
                </c:pt>
                <c:pt idx="1061">
                  <c:v>520557176981.29309</c:v>
                </c:pt>
                <c:pt idx="1062">
                  <c:v>510765361195.35266</c:v>
                </c:pt>
                <c:pt idx="1063">
                  <c:v>513051515309.08362</c:v>
                </c:pt>
                <c:pt idx="1064">
                  <c:v>481691601032.0661</c:v>
                </c:pt>
                <c:pt idx="1065">
                  <c:v>446254050315.04865</c:v>
                </c:pt>
                <c:pt idx="1066">
                  <c:v>435530568132.38824</c:v>
                </c:pt>
                <c:pt idx="1067">
                  <c:v>445798732115.65521</c:v>
                </c:pt>
                <c:pt idx="1068">
                  <c:v>431138656454.77899</c:v>
                </c:pt>
                <c:pt idx="1069">
                  <c:v>413382347647.19696</c:v>
                </c:pt>
                <c:pt idx="1070">
                  <c:v>436369075287.85596</c:v>
                </c:pt>
                <c:pt idx="1071">
                  <c:v>437589187312.38568</c:v>
                </c:pt>
                <c:pt idx="1072">
                  <c:v>434312299933.45746</c:v>
                </c:pt>
                <c:pt idx="1073">
                  <c:v>417065126430.22461</c:v>
                </c:pt>
                <c:pt idx="1074">
                  <c:v>408901034409.94177</c:v>
                </c:pt>
                <c:pt idx="1075">
                  <c:v>400559889243.97754</c:v>
                </c:pt>
                <c:pt idx="1076">
                  <c:v>396471402802.0329</c:v>
                </c:pt>
                <c:pt idx="1077">
                  <c:v>366630976589.09161</c:v>
                </c:pt>
                <c:pt idx="1078">
                  <c:v>343104753691.90088</c:v>
                </c:pt>
                <c:pt idx="1079">
                  <c:v>355090722574.87646</c:v>
                </c:pt>
                <c:pt idx="1080">
                  <c:v>348378837921.3338</c:v>
                </c:pt>
                <c:pt idx="1081">
                  <c:v>337875548924.40936</c:v>
                </c:pt>
                <c:pt idx="1082">
                  <c:v>338000355947.62512</c:v>
                </c:pt>
                <c:pt idx="1083">
                  <c:v>339195784850.70209</c:v>
                </c:pt>
                <c:pt idx="1084">
                  <c:v>324566483114.57428</c:v>
                </c:pt>
                <c:pt idx="1085">
                  <c:v>325897108139.52649</c:v>
                </c:pt>
                <c:pt idx="1086">
                  <c:v>350753383879.20105</c:v>
                </c:pt>
                <c:pt idx="1087">
                  <c:v>341865642356.28174</c:v>
                </c:pt>
                <c:pt idx="1088">
                  <c:v>297281138560.25623</c:v>
                </c:pt>
                <c:pt idx="1089">
                  <c:v>306910746085.36548</c:v>
                </c:pt>
                <c:pt idx="1090">
                  <c:v>303690930602.78192</c:v>
                </c:pt>
                <c:pt idx="1091">
                  <c:v>299328901541.27484</c:v>
                </c:pt>
                <c:pt idx="1092">
                  <c:v>308329904298.02655</c:v>
                </c:pt>
                <c:pt idx="1093">
                  <c:v>372992839501.64838</c:v>
                </c:pt>
                <c:pt idx="1094">
                  <c:v>371013105708.92432</c:v>
                </c:pt>
                <c:pt idx="1095">
                  <c:v>336085737623.13361</c:v>
                </c:pt>
                <c:pt idx="1096">
                  <c:v>394333542823.93616</c:v>
                </c:pt>
                <c:pt idx="1097">
                  <c:v>361730506075.43079</c:v>
                </c:pt>
                <c:pt idx="1098">
                  <c:v>440474512078.94617</c:v>
                </c:pt>
                <c:pt idx="1099">
                  <c:v>482268217781.34973</c:v>
                </c:pt>
                <c:pt idx="1100">
                  <c:v>594714842022.72595</c:v>
                </c:pt>
                <c:pt idx="1101">
                  <c:v>744109845130.61316</c:v>
                </c:pt>
                <c:pt idx="1102">
                  <c:v>526801762094.57269</c:v>
                </c:pt>
                <c:pt idx="1103">
                  <c:v>540136190735.2796</c:v>
                </c:pt>
                <c:pt idx="1104">
                  <c:v>477633960840.29132</c:v>
                </c:pt>
                <c:pt idx="1105">
                  <c:v>493666423964.12854</c:v>
                </c:pt>
                <c:pt idx="1106">
                  <c:v>599873343863.95837</c:v>
                </c:pt>
                <c:pt idx="1107">
                  <c:v>610405733776.20972</c:v>
                </c:pt>
                <c:pt idx="1108">
                  <c:v>690485976521.87659</c:v>
                </c:pt>
                <c:pt idx="1109">
                  <c:v>711555069839.57495</c:v>
                </c:pt>
                <c:pt idx="1110">
                  <c:v>917879988619.90808</c:v>
                </c:pt>
                <c:pt idx="1111">
                  <c:v>897516736004.0116</c:v>
                </c:pt>
                <c:pt idx="1112">
                  <c:v>867625094500.65881</c:v>
                </c:pt>
                <c:pt idx="1113">
                  <c:v>815305842983.83997</c:v>
                </c:pt>
                <c:pt idx="1114">
                  <c:v>756558480994.25793</c:v>
                </c:pt>
                <c:pt idx="1115">
                  <c:v>641531232253.90613</c:v>
                </c:pt>
                <c:pt idx="1116">
                  <c:v>641126395839.92883</c:v>
                </c:pt>
                <c:pt idx="1117">
                  <c:v>707356213556.55676</c:v>
                </c:pt>
                <c:pt idx="1118">
                  <c:v>654443273079.02771</c:v>
                </c:pt>
                <c:pt idx="1119">
                  <c:v>635279385701.06909</c:v>
                </c:pt>
                <c:pt idx="1120">
                  <c:v>762832761019.49402</c:v>
                </c:pt>
                <c:pt idx="1121">
                  <c:v>810445951835.79199</c:v>
                </c:pt>
                <c:pt idx="1122">
                  <c:v>759633555952.55969</c:v>
                </c:pt>
                <c:pt idx="1123">
                  <c:v>764001931125.49597</c:v>
                </c:pt>
                <c:pt idx="1124">
                  <c:v>674366948628.12781</c:v>
                </c:pt>
                <c:pt idx="1125">
                  <c:v>644078332197.80945</c:v>
                </c:pt>
                <c:pt idx="1126">
                  <c:v>615292589127.46802</c:v>
                </c:pt>
                <c:pt idx="1127">
                  <c:v>550697422394.61975</c:v>
                </c:pt>
                <c:pt idx="1128">
                  <c:v>534419336383.14948</c:v>
                </c:pt>
                <c:pt idx="1129">
                  <c:v>505445105585.98444</c:v>
                </c:pt>
                <c:pt idx="1130">
                  <c:v>485282743467.21149</c:v>
                </c:pt>
                <c:pt idx="1131">
                  <c:v>502259380269.76245</c:v>
                </c:pt>
                <c:pt idx="1132">
                  <c:v>546050445076.19983</c:v>
                </c:pt>
                <c:pt idx="1133">
                  <c:v>550999136059.02698</c:v>
                </c:pt>
                <c:pt idx="1134">
                  <c:v>616684524735.50891</c:v>
                </c:pt>
                <c:pt idx="1135">
                  <c:v>598841502170.69739</c:v>
                </c:pt>
                <c:pt idx="1136">
                  <c:v>604012909841.01965</c:v>
                </c:pt>
                <c:pt idx="1137">
                  <c:v>732640109079.76343</c:v>
                </c:pt>
                <c:pt idx="1138">
                  <c:v>744115489952.09485</c:v>
                </c:pt>
                <c:pt idx="1139">
                  <c:v>731370143926.76733</c:v>
                </c:pt>
                <c:pt idx="1140">
                  <c:v>681977852363.64429</c:v>
                </c:pt>
                <c:pt idx="1141">
                  <c:v>632005459739.15735</c:v>
                </c:pt>
                <c:pt idx="1142">
                  <c:v>543695828776.68988</c:v>
                </c:pt>
                <c:pt idx="1143">
                  <c:v>518268643482.45764</c:v>
                </c:pt>
                <c:pt idx="1144">
                  <c:v>494233424798.84875</c:v>
                </c:pt>
                <c:pt idx="1145">
                  <c:v>479196644549.14746</c:v>
                </c:pt>
                <c:pt idx="1146">
                  <c:v>461640360860.66632</c:v>
                </c:pt>
                <c:pt idx="1147">
                  <c:v>512228047477.42578</c:v>
                </c:pt>
                <c:pt idx="1148">
                  <c:v>499382775619.02319</c:v>
                </c:pt>
                <c:pt idx="1149">
                  <c:v>565403836890.2699</c:v>
                </c:pt>
                <c:pt idx="1150">
                  <c:v>527706596659.81952</c:v>
                </c:pt>
                <c:pt idx="1151">
                  <c:v>473385387565.79413</c:v>
                </c:pt>
                <c:pt idx="1152">
                  <c:v>485612573034.46057</c:v>
                </c:pt>
                <c:pt idx="1153">
                  <c:v>437219968644.13477</c:v>
                </c:pt>
                <c:pt idx="1154">
                  <c:v>417511436036.67371</c:v>
                </c:pt>
                <c:pt idx="1155">
                  <c:v>386533533514.66205</c:v>
                </c:pt>
                <c:pt idx="1156">
                  <c:v>380261076446.60553</c:v>
                </c:pt>
                <c:pt idx="1157">
                  <c:v>390622065494.23254</c:v>
                </c:pt>
                <c:pt idx="1158">
                  <c:v>387738663352.54645</c:v>
                </c:pt>
                <c:pt idx="1159">
                  <c:v>377919092887.3761</c:v>
                </c:pt>
                <c:pt idx="1160">
                  <c:v>336598544742.94318</c:v>
                </c:pt>
                <c:pt idx="1161">
                  <c:v>344844559808.76837</c:v>
                </c:pt>
                <c:pt idx="1162">
                  <c:v>342527516412.84924</c:v>
                </c:pt>
                <c:pt idx="1163">
                  <c:v>343681255100.43158</c:v>
                </c:pt>
                <c:pt idx="1164">
                  <c:v>344263433789.69733</c:v>
                </c:pt>
                <c:pt idx="1165">
                  <c:v>330705048429.03198</c:v>
                </c:pt>
                <c:pt idx="1166">
                  <c:v>334767985709.49823</c:v>
                </c:pt>
                <c:pt idx="1167">
                  <c:v>384721578267.7243</c:v>
                </c:pt>
                <c:pt idx="1168">
                  <c:v>397847288419.14825</c:v>
                </c:pt>
                <c:pt idx="1169">
                  <c:v>420763493974.9314</c:v>
                </c:pt>
                <c:pt idx="1170">
                  <c:v>411013420279.9436</c:v>
                </c:pt>
                <c:pt idx="1171">
                  <c:v>377895453274.74915</c:v>
                </c:pt>
                <c:pt idx="1172">
                  <c:v>364648057327.20496</c:v>
                </c:pt>
                <c:pt idx="1173">
                  <c:v>396947734283.35675</c:v>
                </c:pt>
                <c:pt idx="1174">
                  <c:v>386873796194.5592</c:v>
                </c:pt>
                <c:pt idx="1175">
                  <c:v>376150643582.11395</c:v>
                </c:pt>
                <c:pt idx="1176">
                  <c:v>394860133848.88062</c:v>
                </c:pt>
                <c:pt idx="1177">
                  <c:v>376978177686.83789</c:v>
                </c:pt>
                <c:pt idx="1178">
                  <c:v>382411274741.7666</c:v>
                </c:pt>
                <c:pt idx="1179">
                  <c:v>340395619187.40961</c:v>
                </c:pt>
                <c:pt idx="1180">
                  <c:v>355627926673.19928</c:v>
                </c:pt>
                <c:pt idx="1181">
                  <c:v>355929383725.13824</c:v>
                </c:pt>
                <c:pt idx="1182">
                  <c:v>311060817689.97455</c:v>
                </c:pt>
                <c:pt idx="1183">
                  <c:v>291957716737.3385</c:v>
                </c:pt>
                <c:pt idx="1184">
                  <c:v>264862091140.28851</c:v>
                </c:pt>
                <c:pt idx="1185">
                  <c:v>279065060302.32025</c:v>
                </c:pt>
                <c:pt idx="1186">
                  <c:v>269514908899.97284</c:v>
                </c:pt>
                <c:pt idx="1187">
                  <c:v>255017761612.93951</c:v>
                </c:pt>
                <c:pt idx="1188">
                  <c:v>249536638896.65656</c:v>
                </c:pt>
                <c:pt idx="1189">
                  <c:v>223083798165.88428</c:v>
                </c:pt>
                <c:pt idx="1190">
                  <c:v>221861308558.99371</c:v>
                </c:pt>
                <c:pt idx="1191">
                  <c:v>216277737086.41193</c:v>
                </c:pt>
                <c:pt idx="1192">
                  <c:v>218677857808.75781</c:v>
                </c:pt>
                <c:pt idx="1193">
                  <c:v>213838109438.83087</c:v>
                </c:pt>
                <c:pt idx="1194">
                  <c:v>202670676341.23328</c:v>
                </c:pt>
                <c:pt idx="1195">
                  <c:v>204664004413.99969</c:v>
                </c:pt>
                <c:pt idx="1196">
                  <c:v>210832740164.98425</c:v>
                </c:pt>
                <c:pt idx="1197">
                  <c:v>225161542904.78528</c:v>
                </c:pt>
                <c:pt idx="1198">
                  <c:v>200357342396.20956</c:v>
                </c:pt>
                <c:pt idx="1199">
                  <c:v>200965610467.34058</c:v>
                </c:pt>
                <c:pt idx="1200">
                  <c:v>198553513465.59381</c:v>
                </c:pt>
                <c:pt idx="1201">
                  <c:v>206490355320.14316</c:v>
                </c:pt>
                <c:pt idx="1202">
                  <c:v>215164307324.57733</c:v>
                </c:pt>
                <c:pt idx="1203">
                  <c:v>209964256598.91583</c:v>
                </c:pt>
                <c:pt idx="1204">
                  <c:v>217901657720.43213</c:v>
                </c:pt>
                <c:pt idx="1205">
                  <c:v>193161388602.89975</c:v>
                </c:pt>
                <c:pt idx="1206">
                  <c:v>189967749036.45224</c:v>
                </c:pt>
                <c:pt idx="1207">
                  <c:v>187501912641.7608</c:v>
                </c:pt>
                <c:pt idx="1208">
                  <c:v>170849767834.09308</c:v>
                </c:pt>
                <c:pt idx="1209">
                  <c:v>164657779438.61023</c:v>
                </c:pt>
                <c:pt idx="1210">
                  <c:v>150972037097.32962</c:v>
                </c:pt>
                <c:pt idx="1211">
                  <c:v>143875721226.83313</c:v>
                </c:pt>
                <c:pt idx="1212">
                  <c:v>156202651055.78436</c:v>
                </c:pt>
                <c:pt idx="1213">
                  <c:v>149555079483.92065</c:v>
                </c:pt>
                <c:pt idx="1214">
                  <c:v>137672088439.57117</c:v>
                </c:pt>
                <c:pt idx="1215">
                  <c:v>149479644885.87137</c:v>
                </c:pt>
                <c:pt idx="1216">
                  <c:v>134337756856.04431</c:v>
                </c:pt>
                <c:pt idx="1217">
                  <c:v>127683948756.66437</c:v>
                </c:pt>
                <c:pt idx="1218">
                  <c:v>118022805808.40207</c:v>
                </c:pt>
                <c:pt idx="1219">
                  <c:v>114220767596.66353</c:v>
                </c:pt>
                <c:pt idx="1220">
                  <c:v>118719171631.04054</c:v>
                </c:pt>
                <c:pt idx="1221">
                  <c:v>123100811997.70915</c:v>
                </c:pt>
                <c:pt idx="1222">
                  <c:v>121323311803.75427</c:v>
                </c:pt>
                <c:pt idx="1223">
                  <c:v>122018430247.17195</c:v>
                </c:pt>
                <c:pt idx="1224">
                  <c:v>124183184965.22432</c:v>
                </c:pt>
                <c:pt idx="1225">
                  <c:v>117515138072.28865</c:v>
                </c:pt>
                <c:pt idx="1226">
                  <c:v>105599965945.88766</c:v>
                </c:pt>
                <c:pt idx="1227">
                  <c:v>90402971002.704849</c:v>
                </c:pt>
                <c:pt idx="1228">
                  <c:v>89310283175.960861</c:v>
                </c:pt>
                <c:pt idx="1229">
                  <c:v>90375078742.256546</c:v>
                </c:pt>
                <c:pt idx="1230">
                  <c:v>93680908275.778809</c:v>
                </c:pt>
                <c:pt idx="1231">
                  <c:v>89365006796.675278</c:v>
                </c:pt>
                <c:pt idx="1232">
                  <c:v>91645514152.720901</c:v>
                </c:pt>
                <c:pt idx="1233">
                  <c:v>100467400172.62506</c:v>
                </c:pt>
                <c:pt idx="1234">
                  <c:v>97982874521.546844</c:v>
                </c:pt>
                <c:pt idx="1235">
                  <c:v>108642967033.10291</c:v>
                </c:pt>
                <c:pt idx="1236">
                  <c:v>102184832589.74089</c:v>
                </c:pt>
                <c:pt idx="1237">
                  <c:v>90127306317.993423</c:v>
                </c:pt>
                <c:pt idx="1238">
                  <c:v>86883177284.710571</c:v>
                </c:pt>
                <c:pt idx="1239">
                  <c:v>81531502332.64563</c:v>
                </c:pt>
                <c:pt idx="1240">
                  <c:v>88360932036.768524</c:v>
                </c:pt>
                <c:pt idx="1241">
                  <c:v>81878879214.320923</c:v>
                </c:pt>
                <c:pt idx="1242">
                  <c:v>91160693615.527908</c:v>
                </c:pt>
                <c:pt idx="1243">
                  <c:v>91857068970.756287</c:v>
                </c:pt>
                <c:pt idx="1244">
                  <c:v>104075366224.53299</c:v>
                </c:pt>
                <c:pt idx="1245">
                  <c:v>95134827826.182602</c:v>
                </c:pt>
                <c:pt idx="1246">
                  <c:v>80699261309.711273</c:v>
                </c:pt>
                <c:pt idx="1247">
                  <c:v>73012441967.986237</c:v>
                </c:pt>
                <c:pt idx="1248">
                  <c:v>70064409862.252197</c:v>
                </c:pt>
                <c:pt idx="1249">
                  <c:v>68591299225.315086</c:v>
                </c:pt>
                <c:pt idx="1250">
                  <c:v>65527234673.261513</c:v>
                </c:pt>
                <c:pt idx="1251">
                  <c:v>63448571665.276245</c:v>
                </c:pt>
                <c:pt idx="1252">
                  <c:v>62164774880.206917</c:v>
                </c:pt>
                <c:pt idx="1253">
                  <c:v>63905257148.431458</c:v>
                </c:pt>
                <c:pt idx="1254">
                  <c:v>64863141509.142853</c:v>
                </c:pt>
                <c:pt idx="1255">
                  <c:v>67171654836.007874</c:v>
                </c:pt>
                <c:pt idx="1256">
                  <c:v>65687158720.195694</c:v>
                </c:pt>
                <c:pt idx="1257">
                  <c:v>62645431697.593666</c:v>
                </c:pt>
                <c:pt idx="1258">
                  <c:v>59254127012.010857</c:v>
                </c:pt>
                <c:pt idx="1259">
                  <c:v>57041032403.634727</c:v>
                </c:pt>
                <c:pt idx="1260">
                  <c:v>56856043292.370598</c:v>
                </c:pt>
                <c:pt idx="1261">
                  <c:v>60799302781.234779</c:v>
                </c:pt>
                <c:pt idx="1262">
                  <c:v>62623782693.758018</c:v>
                </c:pt>
                <c:pt idx="1263">
                  <c:v>63618647730.322678</c:v>
                </c:pt>
                <c:pt idx="1264">
                  <c:v>62109622738.818932</c:v>
                </c:pt>
                <c:pt idx="1265">
                  <c:v>61122287852.64048</c:v>
                </c:pt>
                <c:pt idx="1266">
                  <c:v>60381403639.933479</c:v>
                </c:pt>
                <c:pt idx="1267">
                  <c:v>56257848581.179802</c:v>
                </c:pt>
                <c:pt idx="1268">
                  <c:v>55861743374.284378</c:v>
                </c:pt>
                <c:pt idx="1269">
                  <c:v>54123690433.184914</c:v>
                </c:pt>
                <c:pt idx="1270">
                  <c:v>54819800085.364433</c:v>
                </c:pt>
                <c:pt idx="1271">
                  <c:v>54933436173.030151</c:v>
                </c:pt>
                <c:pt idx="1272">
                  <c:v>54529931720.150307</c:v>
                </c:pt>
                <c:pt idx="1273">
                  <c:v>51513476985.106293</c:v>
                </c:pt>
                <c:pt idx="1274">
                  <c:v>46950689766.56723</c:v>
                </c:pt>
                <c:pt idx="1275">
                  <c:v>46452460606.760704</c:v>
                </c:pt>
                <c:pt idx="1276">
                  <c:v>41988309912.473434</c:v>
                </c:pt>
                <c:pt idx="1277">
                  <c:v>39527532742.637497</c:v>
                </c:pt>
                <c:pt idx="1278">
                  <c:v>44026130830.11628</c:v>
                </c:pt>
                <c:pt idx="1279">
                  <c:v>43483122651.467216</c:v>
                </c:pt>
                <c:pt idx="1280">
                  <c:v>43934445444.79303</c:v>
                </c:pt>
                <c:pt idx="1281">
                  <c:v>41943161613.351089</c:v>
                </c:pt>
                <c:pt idx="1282">
                  <c:v>41324304082.266609</c:v>
                </c:pt>
                <c:pt idx="1283">
                  <c:v>38227810219.809288</c:v>
                </c:pt>
                <c:pt idx="1284">
                  <c:v>36953083256.580238</c:v>
                </c:pt>
                <c:pt idx="1285">
                  <c:v>42936482277.674667</c:v>
                </c:pt>
                <c:pt idx="1286">
                  <c:v>42699254102.674362</c:v>
                </c:pt>
                <c:pt idx="1287">
                  <c:v>38306001002.304985</c:v>
                </c:pt>
                <c:pt idx="1288">
                  <c:v>38280095888.120743</c:v>
                </c:pt>
                <c:pt idx="1289">
                  <c:v>37184832988.922752</c:v>
                </c:pt>
                <c:pt idx="1290">
                  <c:v>35529652406.70697</c:v>
                </c:pt>
                <c:pt idx="1291">
                  <c:v>34348096872.912899</c:v>
                </c:pt>
                <c:pt idx="1292">
                  <c:v>33351994531.10001</c:v>
                </c:pt>
                <c:pt idx="1293">
                  <c:v>33833559536.323689</c:v>
                </c:pt>
                <c:pt idx="1294">
                  <c:v>33693655235.628059</c:v>
                </c:pt>
                <c:pt idx="1295">
                  <c:v>32628978795.250202</c:v>
                </c:pt>
                <c:pt idx="1296">
                  <c:v>31876699136.811451</c:v>
                </c:pt>
                <c:pt idx="1297">
                  <c:v>32665609770.463638</c:v>
                </c:pt>
                <c:pt idx="1298">
                  <c:v>33277927891.301823</c:v>
                </c:pt>
                <c:pt idx="1299">
                  <c:v>34447937592.547081</c:v>
                </c:pt>
                <c:pt idx="1300">
                  <c:v>35063001779.116058</c:v>
                </c:pt>
                <c:pt idx="1301">
                  <c:v>43704837450.644432</c:v>
                </c:pt>
                <c:pt idx="1302">
                  <c:v>47090000747.396172</c:v>
                </c:pt>
                <c:pt idx="1303">
                  <c:v>46406207744.88295</c:v>
                </c:pt>
                <c:pt idx="1304">
                  <c:v>40525406571.915047</c:v>
                </c:pt>
                <c:pt idx="1305">
                  <c:v>37115549025.09803</c:v>
                </c:pt>
                <c:pt idx="1306">
                  <c:v>42354018667.746742</c:v>
                </c:pt>
                <c:pt idx="1307">
                  <c:v>42461657656.707596</c:v>
                </c:pt>
                <c:pt idx="1308">
                  <c:v>38500822618.295647</c:v>
                </c:pt>
                <c:pt idx="1309">
                  <c:v>40676706157.315712</c:v>
                </c:pt>
                <c:pt idx="1310">
                  <c:v>42293685937.588623</c:v>
                </c:pt>
                <c:pt idx="1311">
                  <c:v>40753766352.123161</c:v>
                </c:pt>
                <c:pt idx="1312">
                  <c:v>42250072669.584946</c:v>
                </c:pt>
                <c:pt idx="1313">
                  <c:v>46067919594.457321</c:v>
                </c:pt>
                <c:pt idx="1314">
                  <c:v>43321720438.123222</c:v>
                </c:pt>
                <c:pt idx="1315">
                  <c:v>44417827165.111229</c:v>
                </c:pt>
                <c:pt idx="1316">
                  <c:v>47456233874.072327</c:v>
                </c:pt>
                <c:pt idx="1317">
                  <c:v>56129587504.38253</c:v>
                </c:pt>
                <c:pt idx="1318">
                  <c:v>52304516413.213753</c:v>
                </c:pt>
                <c:pt idx="1319">
                  <c:v>49841463718.972076</c:v>
                </c:pt>
                <c:pt idx="1320">
                  <c:v>42306829099.533005</c:v>
                </c:pt>
                <c:pt idx="1321">
                  <c:v>41377018053.003288</c:v>
                </c:pt>
                <c:pt idx="1322">
                  <c:v>38304379566.86158</c:v>
                </c:pt>
                <c:pt idx="1323">
                  <c:v>36196307572.020729</c:v>
                </c:pt>
                <c:pt idx="1324">
                  <c:v>36168403222.912926</c:v>
                </c:pt>
                <c:pt idx="1325">
                  <c:v>36997728885.500244</c:v>
                </c:pt>
                <c:pt idx="1326">
                  <c:v>35396928497.246994</c:v>
                </c:pt>
                <c:pt idx="1327">
                  <c:v>33908376304.745064</c:v>
                </c:pt>
                <c:pt idx="1328">
                  <c:v>34055175203.086174</c:v>
                </c:pt>
                <c:pt idx="1329">
                  <c:v>33301202182.915485</c:v>
                </c:pt>
                <c:pt idx="1330">
                  <c:v>32668364825.510334</c:v>
                </c:pt>
                <c:pt idx="1331">
                  <c:v>31618288859.66758</c:v>
                </c:pt>
                <c:pt idx="1332">
                  <c:v>31184061762.236229</c:v>
                </c:pt>
                <c:pt idx="1333">
                  <c:v>31843294121.168869</c:v>
                </c:pt>
                <c:pt idx="1334">
                  <c:v>32837490729.149334</c:v>
                </c:pt>
                <c:pt idx="1335">
                  <c:v>32390877846.767555</c:v>
                </c:pt>
                <c:pt idx="1336">
                  <c:v>32785726725.115959</c:v>
                </c:pt>
                <c:pt idx="1337">
                  <c:v>31786946323.836811</c:v>
                </c:pt>
                <c:pt idx="1338">
                  <c:v>31021718248.313671</c:v>
                </c:pt>
                <c:pt idx="1339">
                  <c:v>29693989195.335945</c:v>
                </c:pt>
                <c:pt idx="1340">
                  <c:v>31282660488.967419</c:v>
                </c:pt>
                <c:pt idx="1341">
                  <c:v>28015771977.726711</c:v>
                </c:pt>
                <c:pt idx="1342">
                  <c:v>25531604997.939804</c:v>
                </c:pt>
                <c:pt idx="1343">
                  <c:v>24272538975.034756</c:v>
                </c:pt>
                <c:pt idx="1344">
                  <c:v>23120485095.784866</c:v>
                </c:pt>
                <c:pt idx="1345">
                  <c:v>22160932122.17326</c:v>
                </c:pt>
                <c:pt idx="1346">
                  <c:v>21781164371.616055</c:v>
                </c:pt>
                <c:pt idx="1347">
                  <c:v>20867308980.324669</c:v>
                </c:pt>
                <c:pt idx="1348">
                  <c:v>21209263982.387737</c:v>
                </c:pt>
                <c:pt idx="1349">
                  <c:v>22280254972.572899</c:v>
                </c:pt>
                <c:pt idx="1350">
                  <c:v>23319723918.908005</c:v>
                </c:pt>
                <c:pt idx="1351">
                  <c:v>23785957081.271046</c:v>
                </c:pt>
                <c:pt idx="1352">
                  <c:v>25097057582.628727</c:v>
                </c:pt>
                <c:pt idx="1353">
                  <c:v>24031850083.037575</c:v>
                </c:pt>
                <c:pt idx="1354">
                  <c:v>22497912302.990837</c:v>
                </c:pt>
                <c:pt idx="1355">
                  <c:v>20739582262.58802</c:v>
                </c:pt>
                <c:pt idx="1356">
                  <c:v>21824349051.906322</c:v>
                </c:pt>
                <c:pt idx="1357">
                  <c:v>21058443838.839149</c:v>
                </c:pt>
                <c:pt idx="1358">
                  <c:v>21676280920.918327</c:v>
                </c:pt>
                <c:pt idx="1359">
                  <c:v>22443781820.085602</c:v>
                </c:pt>
                <c:pt idx="1360">
                  <c:v>21765750446.689938</c:v>
                </c:pt>
                <c:pt idx="1361">
                  <c:v>20475635308.318562</c:v>
                </c:pt>
                <c:pt idx="1362">
                  <c:v>19713419497.320389</c:v>
                </c:pt>
                <c:pt idx="1363">
                  <c:v>19976107725.092567</c:v>
                </c:pt>
                <c:pt idx="1364">
                  <c:v>21405799367.785313</c:v>
                </c:pt>
                <c:pt idx="1365">
                  <c:v>21039708296.905102</c:v>
                </c:pt>
                <c:pt idx="1366">
                  <c:v>20023344268.784508</c:v>
                </c:pt>
                <c:pt idx="1367">
                  <c:v>19378145038.624924</c:v>
                </c:pt>
                <c:pt idx="1368">
                  <c:v>18527700492.225735</c:v>
                </c:pt>
                <c:pt idx="1369">
                  <c:v>17641269322.621384</c:v>
                </c:pt>
                <c:pt idx="1370">
                  <c:v>19725718813.810318</c:v>
                </c:pt>
                <c:pt idx="1371">
                  <c:v>19562226401.136517</c:v>
                </c:pt>
                <c:pt idx="1372">
                  <c:v>19445175520.39423</c:v>
                </c:pt>
                <c:pt idx="1373">
                  <c:v>19953943690.389439</c:v>
                </c:pt>
                <c:pt idx="1374">
                  <c:v>19336975017.242649</c:v>
                </c:pt>
                <c:pt idx="1375">
                  <c:v>20077767719.515591</c:v>
                </c:pt>
                <c:pt idx="1376">
                  <c:v>18939661433.759544</c:v>
                </c:pt>
                <c:pt idx="1377">
                  <c:v>20238605289.498585</c:v>
                </c:pt>
                <c:pt idx="1378">
                  <c:v>20866747828.78989</c:v>
                </c:pt>
                <c:pt idx="1379">
                  <c:v>19406515483.150963</c:v>
                </c:pt>
                <c:pt idx="1380">
                  <c:v>22619203062.670044</c:v>
                </c:pt>
                <c:pt idx="1381">
                  <c:v>25148802755.983566</c:v>
                </c:pt>
                <c:pt idx="1382">
                  <c:v>24284691758.66193</c:v>
                </c:pt>
                <c:pt idx="1383">
                  <c:v>22157123575.894314</c:v>
                </c:pt>
                <c:pt idx="1384">
                  <c:v>20427477453.320877</c:v>
                </c:pt>
                <c:pt idx="1385">
                  <c:v>20854940220.166538</c:v>
                </c:pt>
                <c:pt idx="1386">
                  <c:v>21306593003.722034</c:v>
                </c:pt>
                <c:pt idx="1387">
                  <c:v>22698720371.394363</c:v>
                </c:pt>
                <c:pt idx="1388">
                  <c:v>21959053703.99799</c:v>
                </c:pt>
                <c:pt idx="1389">
                  <c:v>20212872989.312401</c:v>
                </c:pt>
                <c:pt idx="1390">
                  <c:v>18172276003.58717</c:v>
                </c:pt>
                <c:pt idx="1391">
                  <c:v>16539822864.798067</c:v>
                </c:pt>
                <c:pt idx="1392">
                  <c:v>15276540214.896713</c:v>
                </c:pt>
                <c:pt idx="1393">
                  <c:v>15433674171.841785</c:v>
                </c:pt>
                <c:pt idx="1394">
                  <c:v>16044110297.392509</c:v>
                </c:pt>
                <c:pt idx="1395">
                  <c:v>15034389704.997793</c:v>
                </c:pt>
                <c:pt idx="1396">
                  <c:v>15522233758.8137</c:v>
                </c:pt>
                <c:pt idx="1397">
                  <c:v>18058929873.467491</c:v>
                </c:pt>
                <c:pt idx="1398">
                  <c:v>18888111936.066166</c:v>
                </c:pt>
                <c:pt idx="1399">
                  <c:v>19091087803.98489</c:v>
                </c:pt>
                <c:pt idx="1400">
                  <c:v>20483980534.097279</c:v>
                </c:pt>
                <c:pt idx="1401">
                  <c:v>20160107514.586765</c:v>
                </c:pt>
                <c:pt idx="1402">
                  <c:v>20846797781.711887</c:v>
                </c:pt>
                <c:pt idx="1403">
                  <c:v>18783790387.996918</c:v>
                </c:pt>
                <c:pt idx="1404">
                  <c:v>18026876839.425854</c:v>
                </c:pt>
                <c:pt idx="1405">
                  <c:v>16131054751.49696</c:v>
                </c:pt>
                <c:pt idx="1406">
                  <c:v>15807013236.824524</c:v>
                </c:pt>
                <c:pt idx="1407">
                  <c:v>17009538784.156166</c:v>
                </c:pt>
                <c:pt idx="1408">
                  <c:v>17876954650.861504</c:v>
                </c:pt>
                <c:pt idx="1409">
                  <c:v>19844486412.427139</c:v>
                </c:pt>
                <c:pt idx="1410">
                  <c:v>20821966937.919666</c:v>
                </c:pt>
                <c:pt idx="1411">
                  <c:v>20411351870.429554</c:v>
                </c:pt>
                <c:pt idx="1412">
                  <c:v>18342179262.139065</c:v>
                </c:pt>
                <c:pt idx="1413">
                  <c:v>20216495847.14558</c:v>
                </c:pt>
                <c:pt idx="1414">
                  <c:v>20991090701.200481</c:v>
                </c:pt>
                <c:pt idx="1415">
                  <c:v>28452762940.540607</c:v>
                </c:pt>
                <c:pt idx="1416">
                  <c:v>32800442452.875511</c:v>
                </c:pt>
                <c:pt idx="1417">
                  <c:v>41705187268.142403</c:v>
                </c:pt>
                <c:pt idx="1418">
                  <c:v>35370832174.37867</c:v>
                </c:pt>
                <c:pt idx="1419">
                  <c:v>41531162771.547249</c:v>
                </c:pt>
                <c:pt idx="1420">
                  <c:v>37405954436.493156</c:v>
                </c:pt>
                <c:pt idx="1421">
                  <c:v>39258549699.832375</c:v>
                </c:pt>
                <c:pt idx="1422">
                  <c:v>35276999615.474716</c:v>
                </c:pt>
                <c:pt idx="1423">
                  <c:v>36027720696.622383</c:v>
                </c:pt>
                <c:pt idx="1424">
                  <c:v>37431124345.498093</c:v>
                </c:pt>
                <c:pt idx="1425">
                  <c:v>52995595020.969162</c:v>
                </c:pt>
                <c:pt idx="1426">
                  <c:v>58119691344.242477</c:v>
                </c:pt>
                <c:pt idx="1427">
                  <c:v>61809262046.205132</c:v>
                </c:pt>
                <c:pt idx="1428">
                  <c:v>56044390151.224411</c:v>
                </c:pt>
                <c:pt idx="1429">
                  <c:v>53432956739.284058</c:v>
                </c:pt>
                <c:pt idx="1430">
                  <c:v>56589035228.395149</c:v>
                </c:pt>
                <c:pt idx="1431">
                  <c:v>54382129420.571808</c:v>
                </c:pt>
                <c:pt idx="1432">
                  <c:v>47461584126.069695</c:v>
                </c:pt>
                <c:pt idx="1433">
                  <c:v>47600638935.854324</c:v>
                </c:pt>
                <c:pt idx="1434">
                  <c:v>47958243684.359444</c:v>
                </c:pt>
                <c:pt idx="1435">
                  <c:v>48956091907.447487</c:v>
                </c:pt>
                <c:pt idx="1436">
                  <c:v>54429742838.880241</c:v>
                </c:pt>
                <c:pt idx="1437">
                  <c:v>58602951396.06424</c:v>
                </c:pt>
                <c:pt idx="1438">
                  <c:v>53517307446.836571</c:v>
                </c:pt>
                <c:pt idx="1439">
                  <c:v>54805692636.502014</c:v>
                </c:pt>
                <c:pt idx="1440">
                  <c:v>65530433301.072868</c:v>
                </c:pt>
                <c:pt idx="1441">
                  <c:v>67974324911.679955</c:v>
                </c:pt>
                <c:pt idx="1442">
                  <c:v>65257717380.230606</c:v>
                </c:pt>
                <c:pt idx="1443">
                  <c:v>61029120112.320656</c:v>
                </c:pt>
                <c:pt idx="1444">
                  <c:v>55812917764.288094</c:v>
                </c:pt>
                <c:pt idx="1445">
                  <c:v>53056261882.43264</c:v>
                </c:pt>
                <c:pt idx="1446">
                  <c:v>56580319215.107208</c:v>
                </c:pt>
                <c:pt idx="1447">
                  <c:v>56570913145.954758</c:v>
                </c:pt>
                <c:pt idx="1448">
                  <c:v>61413135418.635712</c:v>
                </c:pt>
                <c:pt idx="1449">
                  <c:v>76255320318.028671</c:v>
                </c:pt>
                <c:pt idx="1450">
                  <c:v>76684220634.666351</c:v>
                </c:pt>
                <c:pt idx="1451">
                  <c:v>71881080918.552475</c:v>
                </c:pt>
                <c:pt idx="1452">
                  <c:v>68936798094.881836</c:v>
                </c:pt>
                <c:pt idx="1453">
                  <c:v>76721344910.168854</c:v>
                </c:pt>
                <c:pt idx="1454">
                  <c:v>76244063960.414352</c:v>
                </c:pt>
                <c:pt idx="1455">
                  <c:v>84580994855.924286</c:v>
                </c:pt>
                <c:pt idx="1456">
                  <c:v>95088881619.180634</c:v>
                </c:pt>
                <c:pt idx="1457">
                  <c:v>86299410957.717072</c:v>
                </c:pt>
                <c:pt idx="1458">
                  <c:v>75414866595.347336</c:v>
                </c:pt>
                <c:pt idx="1459">
                  <c:v>72920159504.949188</c:v>
                </c:pt>
                <c:pt idx="1460">
                  <c:v>73276377366.329758</c:v>
                </c:pt>
                <c:pt idx="1461">
                  <c:v>65606069836.110474</c:v>
                </c:pt>
                <c:pt idx="1462">
                  <c:v>62425402213.780548</c:v>
                </c:pt>
                <c:pt idx="1463">
                  <c:v>53856127721.28801</c:v>
                </c:pt>
                <c:pt idx="1464">
                  <c:v>54444369554.999458</c:v>
                </c:pt>
                <c:pt idx="1465">
                  <c:v>48132731764.360718</c:v>
                </c:pt>
                <c:pt idx="1466">
                  <c:v>57024456501.087685</c:v>
                </c:pt>
                <c:pt idx="1467">
                  <c:v>52249144332.098785</c:v>
                </c:pt>
                <c:pt idx="1468">
                  <c:v>60724330464.612724</c:v>
                </c:pt>
                <c:pt idx="1469">
                  <c:v>60997025407.456108</c:v>
                </c:pt>
                <c:pt idx="1470">
                  <c:v>55302688133.855461</c:v>
                </c:pt>
                <c:pt idx="1471">
                  <c:v>48590942940.118507</c:v>
                </c:pt>
                <c:pt idx="1472">
                  <c:v>54713744856.171616</c:v>
                </c:pt>
                <c:pt idx="1473">
                  <c:v>50514520561.899826</c:v>
                </c:pt>
                <c:pt idx="1474">
                  <c:v>37232995944.411827</c:v>
                </c:pt>
                <c:pt idx="1475">
                  <c:v>36066364214.682663</c:v>
                </c:pt>
                <c:pt idx="1476">
                  <c:v>43013076948.94323</c:v>
                </c:pt>
                <c:pt idx="1477">
                  <c:v>57000872139.00798</c:v>
                </c:pt>
                <c:pt idx="1478">
                  <c:v>54031712890.108688</c:v>
                </c:pt>
                <c:pt idx="1479">
                  <c:v>48183413158.774101</c:v>
                </c:pt>
                <c:pt idx="1480">
                  <c:v>49893995945.888557</c:v>
                </c:pt>
                <c:pt idx="1481">
                  <c:v>49275835187.862045</c:v>
                </c:pt>
                <c:pt idx="1482">
                  <c:v>44724550083.565742</c:v>
                </c:pt>
                <c:pt idx="1483">
                  <c:v>61323764755.814713</c:v>
                </c:pt>
                <c:pt idx="1484">
                  <c:v>54070519836.620499</c:v>
                </c:pt>
                <c:pt idx="1485">
                  <c:v>48959185520.567413</c:v>
                </c:pt>
                <c:pt idx="1486">
                  <c:v>51386522069.51062</c:v>
                </c:pt>
                <c:pt idx="1487">
                  <c:v>50296954481.011772</c:v>
                </c:pt>
                <c:pt idx="1488">
                  <c:v>54730099950.691788</c:v>
                </c:pt>
                <c:pt idx="1489">
                  <c:v>61564907377.183792</c:v>
                </c:pt>
                <c:pt idx="1490">
                  <c:v>56578049993.64563</c:v>
                </c:pt>
                <c:pt idx="1491">
                  <c:v>57362423897.216492</c:v>
                </c:pt>
                <c:pt idx="1492">
                  <c:v>55193619107.653976</c:v>
                </c:pt>
                <c:pt idx="1493">
                  <c:v>59303636418.643921</c:v>
                </c:pt>
                <c:pt idx="1494">
                  <c:v>62819602626.208397</c:v>
                </c:pt>
                <c:pt idx="1495">
                  <c:v>56285437425.898605</c:v>
                </c:pt>
                <c:pt idx="1496">
                  <c:v>53269521561.324402</c:v>
                </c:pt>
                <c:pt idx="1497">
                  <c:v>43825781706.00116</c:v>
                </c:pt>
                <c:pt idx="1498">
                  <c:v>41922257735.156219</c:v>
                </c:pt>
                <c:pt idx="1499">
                  <c:v>41609753643.171997</c:v>
                </c:pt>
                <c:pt idx="1500">
                  <c:v>41793486888.489784</c:v>
                </c:pt>
                <c:pt idx="1501">
                  <c:v>41247322583.96492</c:v>
                </c:pt>
                <c:pt idx="1502">
                  <c:v>43159432290.233315</c:v>
                </c:pt>
                <c:pt idx="1503">
                  <c:v>48152896505.726311</c:v>
                </c:pt>
                <c:pt idx="1504">
                  <c:v>41382320845.250862</c:v>
                </c:pt>
                <c:pt idx="1505">
                  <c:v>41999201078.46756</c:v>
                </c:pt>
                <c:pt idx="1506">
                  <c:v>41541319814.287926</c:v>
                </c:pt>
                <c:pt idx="1507">
                  <c:v>41240492429.044899</c:v>
                </c:pt>
                <c:pt idx="1508">
                  <c:v>37955327266.95266</c:v>
                </c:pt>
                <c:pt idx="1509">
                  <c:v>37469864093.004166</c:v>
                </c:pt>
                <c:pt idx="1510">
                  <c:v>37078575076.232552</c:v>
                </c:pt>
                <c:pt idx="1511">
                  <c:v>32201783568.105759</c:v>
                </c:pt>
                <c:pt idx="1512">
                  <c:v>28022636609.903599</c:v>
                </c:pt>
                <c:pt idx="1513">
                  <c:v>28095970717.182217</c:v>
                </c:pt>
                <c:pt idx="1514">
                  <c:v>29375756574.032867</c:v>
                </c:pt>
                <c:pt idx="1515">
                  <c:v>28860098664.380077</c:v>
                </c:pt>
                <c:pt idx="1516">
                  <c:v>31235929757.283489</c:v>
                </c:pt>
                <c:pt idx="1517">
                  <c:v>29714958372.702198</c:v>
                </c:pt>
                <c:pt idx="1518">
                  <c:v>30526458533.598656</c:v>
                </c:pt>
                <c:pt idx="1519">
                  <c:v>27370592589.188766</c:v>
                </c:pt>
                <c:pt idx="1520">
                  <c:v>26448114872.716</c:v>
                </c:pt>
                <c:pt idx="1521">
                  <c:v>25217639084.085884</c:v>
                </c:pt>
                <c:pt idx="1522">
                  <c:v>24286081526.144821</c:v>
                </c:pt>
                <c:pt idx="1523">
                  <c:v>23507632189.254745</c:v>
                </c:pt>
                <c:pt idx="1524">
                  <c:v>22686926405.194427</c:v>
                </c:pt>
                <c:pt idx="1525">
                  <c:v>23159582816.583065</c:v>
                </c:pt>
                <c:pt idx="1526">
                  <c:v>22751797666.454124</c:v>
                </c:pt>
                <c:pt idx="1527">
                  <c:v>24047826688.240837</c:v>
                </c:pt>
                <c:pt idx="1528">
                  <c:v>23411712493.055862</c:v>
                </c:pt>
                <c:pt idx="1529">
                  <c:v>21913221079.589214</c:v>
                </c:pt>
                <c:pt idx="1530">
                  <c:v>20914726466.903492</c:v>
                </c:pt>
                <c:pt idx="1531">
                  <c:v>19460983892.579662</c:v>
                </c:pt>
                <c:pt idx="1532">
                  <c:v>18341834191.708755</c:v>
                </c:pt>
                <c:pt idx="1533">
                  <c:v>18572074322.933784</c:v>
                </c:pt>
                <c:pt idx="1534">
                  <c:v>16989253672.056831</c:v>
                </c:pt>
                <c:pt idx="1535">
                  <c:v>17088084207.225506</c:v>
                </c:pt>
                <c:pt idx="1536">
                  <c:v>16274148467.666786</c:v>
                </c:pt>
                <c:pt idx="1537">
                  <c:v>17272778273.063877</c:v>
                </c:pt>
                <c:pt idx="1538">
                  <c:v>17236821863.715038</c:v>
                </c:pt>
                <c:pt idx="1539">
                  <c:v>16250018819.716461</c:v>
                </c:pt>
                <c:pt idx="1540">
                  <c:v>15427520959.703594</c:v>
                </c:pt>
                <c:pt idx="1541">
                  <c:v>13821323040.953501</c:v>
                </c:pt>
                <c:pt idx="1542">
                  <c:v>13519197348.496946</c:v>
                </c:pt>
                <c:pt idx="1543">
                  <c:v>13568017111.561373</c:v>
                </c:pt>
                <c:pt idx="1544">
                  <c:v>14187711942.942986</c:v>
                </c:pt>
                <c:pt idx="1545">
                  <c:v>15534215828.788622</c:v>
                </c:pt>
                <c:pt idx="1546">
                  <c:v>18455988554.333443</c:v>
                </c:pt>
                <c:pt idx="1547">
                  <c:v>15698709614.795513</c:v>
                </c:pt>
                <c:pt idx="1548">
                  <c:v>16872098525.008129</c:v>
                </c:pt>
                <c:pt idx="1549">
                  <c:v>18268777084.337811</c:v>
                </c:pt>
                <c:pt idx="1550">
                  <c:v>16935919579.734833</c:v>
                </c:pt>
                <c:pt idx="1551">
                  <c:v>16315545328.971125</c:v>
                </c:pt>
                <c:pt idx="1552">
                  <c:v>16497904740.754868</c:v>
                </c:pt>
                <c:pt idx="1553">
                  <c:v>15680420547.507851</c:v>
                </c:pt>
                <c:pt idx="1554">
                  <c:v>13492195276.067362</c:v>
                </c:pt>
                <c:pt idx="1555">
                  <c:v>14596627166.025969</c:v>
                </c:pt>
                <c:pt idx="1556">
                  <c:v>14715441257.461784</c:v>
                </c:pt>
                <c:pt idx="1557">
                  <c:v>14581408827.422619</c:v>
                </c:pt>
                <c:pt idx="1558">
                  <c:v>14081399187.160358</c:v>
                </c:pt>
                <c:pt idx="1559">
                  <c:v>13558365391.548134</c:v>
                </c:pt>
                <c:pt idx="1560">
                  <c:v>13828095588.68129</c:v>
                </c:pt>
                <c:pt idx="1561">
                  <c:v>13572574135.028811</c:v>
                </c:pt>
                <c:pt idx="1562">
                  <c:v>15651482362.139786</c:v>
                </c:pt>
                <c:pt idx="1563">
                  <c:v>14144106819.529366</c:v>
                </c:pt>
                <c:pt idx="1564">
                  <c:v>12967979615.636213</c:v>
                </c:pt>
                <c:pt idx="1565">
                  <c:v>12527681009.162113</c:v>
                </c:pt>
                <c:pt idx="1566">
                  <c:v>11381592289.398916</c:v>
                </c:pt>
                <c:pt idx="1567">
                  <c:v>10305457489.579599</c:v>
                </c:pt>
                <c:pt idx="1568">
                  <c:v>11024212178.593052</c:v>
                </c:pt>
                <c:pt idx="1569">
                  <c:v>10776778905.965761</c:v>
                </c:pt>
                <c:pt idx="1570">
                  <c:v>10640703409.577679</c:v>
                </c:pt>
                <c:pt idx="1571">
                  <c:v>9333758286.5888634</c:v>
                </c:pt>
                <c:pt idx="1572">
                  <c:v>8621364397.3520412</c:v>
                </c:pt>
                <c:pt idx="1573">
                  <c:v>7561533034.96105</c:v>
                </c:pt>
                <c:pt idx="1574">
                  <c:v>7852480804.5848169</c:v>
                </c:pt>
                <c:pt idx="1575">
                  <c:v>6771583942.003665</c:v>
                </c:pt>
                <c:pt idx="1576">
                  <c:v>5518885873.0598221</c:v>
                </c:pt>
                <c:pt idx="1577">
                  <c:v>6569976192.9403543</c:v>
                </c:pt>
                <c:pt idx="1578">
                  <c:v>6843662559.9420977</c:v>
                </c:pt>
                <c:pt idx="1579">
                  <c:v>6573539085.3745365</c:v>
                </c:pt>
                <c:pt idx="1580">
                  <c:v>6341183150.8764296</c:v>
                </c:pt>
                <c:pt idx="1581">
                  <c:v>6115084257.0478115</c:v>
                </c:pt>
                <c:pt idx="1582">
                  <c:v>6509742889.0551395</c:v>
                </c:pt>
                <c:pt idx="1583">
                  <c:v>6767618553.4841566</c:v>
                </c:pt>
                <c:pt idx="1584">
                  <c:v>7058605136.4059191</c:v>
                </c:pt>
                <c:pt idx="1585">
                  <c:v>7814388721.7845697</c:v>
                </c:pt>
                <c:pt idx="1586">
                  <c:v>9222199883.9341564</c:v>
                </c:pt>
                <c:pt idx="1587">
                  <c:v>8892400668.9192829</c:v>
                </c:pt>
                <c:pt idx="1588">
                  <c:v>7302207476.0877142</c:v>
                </c:pt>
                <c:pt idx="1589">
                  <c:v>8095387846.3599672</c:v>
                </c:pt>
                <c:pt idx="1590">
                  <c:v>7955768504.5429049</c:v>
                </c:pt>
                <c:pt idx="1591">
                  <c:v>6915296378.8046856</c:v>
                </c:pt>
                <c:pt idx="1592">
                  <c:v>7211933218.9096251</c:v>
                </c:pt>
                <c:pt idx="1593">
                  <c:v>7328051738.763279</c:v>
                </c:pt>
                <c:pt idx="1594">
                  <c:v>6894356678.9133568</c:v>
                </c:pt>
                <c:pt idx="1595">
                  <c:v>7304853424.0442667</c:v>
                </c:pt>
                <c:pt idx="1596">
                  <c:v>6972053259.2122993</c:v>
                </c:pt>
                <c:pt idx="1597">
                  <c:v>6071739023.3078566</c:v>
                </c:pt>
                <c:pt idx="1598">
                  <c:v>5607438313.5013704</c:v>
                </c:pt>
                <c:pt idx="1599">
                  <c:v>5629091629.6979218</c:v>
                </c:pt>
                <c:pt idx="1600">
                  <c:v>5914066198.0346947</c:v>
                </c:pt>
                <c:pt idx="1601">
                  <c:v>5519300755.3328485</c:v>
                </c:pt>
                <c:pt idx="1602">
                  <c:v>5568133517.2085543</c:v>
                </c:pt>
                <c:pt idx="1603">
                  <c:v>5813760727.0061769</c:v>
                </c:pt>
                <c:pt idx="1604">
                  <c:v>6377684333.5359192</c:v>
                </c:pt>
                <c:pt idx="1605">
                  <c:v>6178427410.6267872</c:v>
                </c:pt>
                <c:pt idx="1606">
                  <c:v>6281216352.4084902</c:v>
                </c:pt>
                <c:pt idx="1607">
                  <c:v>6706632532.5895834</c:v>
                </c:pt>
                <c:pt idx="1608">
                  <c:v>6392188591.1144714</c:v>
                </c:pt>
                <c:pt idx="1609">
                  <c:v>6511109913.2591953</c:v>
                </c:pt>
                <c:pt idx="1610">
                  <c:v>7298211617.8962479</c:v>
                </c:pt>
                <c:pt idx="1611">
                  <c:v>7969413624.8904591</c:v>
                </c:pt>
                <c:pt idx="1612">
                  <c:v>8601175243.8183575</c:v>
                </c:pt>
                <c:pt idx="1613">
                  <c:v>9394622428.5086403</c:v>
                </c:pt>
                <c:pt idx="1614">
                  <c:v>10858659777.029945</c:v>
                </c:pt>
                <c:pt idx="1615">
                  <c:v>8442700770.1024141</c:v>
                </c:pt>
                <c:pt idx="1616">
                  <c:v>9133527774.7096729</c:v>
                </c:pt>
                <c:pt idx="1617">
                  <c:v>8630727700.246767</c:v>
                </c:pt>
                <c:pt idx="1618">
                  <c:v>8665434666.233305</c:v>
                </c:pt>
                <c:pt idx="1619">
                  <c:v>8575861057.2556534</c:v>
                </c:pt>
                <c:pt idx="1620">
                  <c:v>7662025747.8522062</c:v>
                </c:pt>
                <c:pt idx="1621">
                  <c:v>8623401058.0719109</c:v>
                </c:pt>
                <c:pt idx="1622">
                  <c:v>8750341733.8836651</c:v>
                </c:pt>
                <c:pt idx="1623">
                  <c:v>10487715378.142847</c:v>
                </c:pt>
                <c:pt idx="1624">
                  <c:v>9779107657.2491207</c:v>
                </c:pt>
                <c:pt idx="1625">
                  <c:v>9125150330.5926151</c:v>
                </c:pt>
                <c:pt idx="1626">
                  <c:v>7876023849.0849895</c:v>
                </c:pt>
                <c:pt idx="1627">
                  <c:v>7688794301.4285803</c:v>
                </c:pt>
                <c:pt idx="1628">
                  <c:v>6880328042.3848124</c:v>
                </c:pt>
                <c:pt idx="1629">
                  <c:v>7758693178.3153172</c:v>
                </c:pt>
                <c:pt idx="1630">
                  <c:v>7786927646.2632284</c:v>
                </c:pt>
                <c:pt idx="1631">
                  <c:v>8694873974.6104336</c:v>
                </c:pt>
                <c:pt idx="1632">
                  <c:v>7629848379.9603224</c:v>
                </c:pt>
                <c:pt idx="1633">
                  <c:v>6723362480.0198364</c:v>
                </c:pt>
                <c:pt idx="1634">
                  <c:v>5706355124.8646517</c:v>
                </c:pt>
                <c:pt idx="1635">
                  <c:v>5417714874.2762184</c:v>
                </c:pt>
                <c:pt idx="1636">
                  <c:v>5088047029.6251221</c:v>
                </c:pt>
                <c:pt idx="1637">
                  <c:v>6076580803.0371256</c:v>
                </c:pt>
                <c:pt idx="1638">
                  <c:v>4856300929.3146954</c:v>
                </c:pt>
                <c:pt idx="1639">
                  <c:v>5608265873.3897715</c:v>
                </c:pt>
                <c:pt idx="1640">
                  <c:v>5294697487.9688196</c:v>
                </c:pt>
                <c:pt idx="1641">
                  <c:v>5374748969.5046339</c:v>
                </c:pt>
                <c:pt idx="1642">
                  <c:v>5175762718.6785183</c:v>
                </c:pt>
                <c:pt idx="1643">
                  <c:v>4406817529.9609232</c:v>
                </c:pt>
                <c:pt idx="1644">
                  <c:v>3852190396.5494795</c:v>
                </c:pt>
                <c:pt idx="1645">
                  <c:v>3603590003.5089622</c:v>
                </c:pt>
                <c:pt idx="1646">
                  <c:v>3923289063.9351459</c:v>
                </c:pt>
                <c:pt idx="1647">
                  <c:v>3875405340.2748346</c:v>
                </c:pt>
                <c:pt idx="1648">
                  <c:v>3784344102.5615859</c:v>
                </c:pt>
                <c:pt idx="1649">
                  <c:v>4023747185.6305275</c:v>
                </c:pt>
                <c:pt idx="1650">
                  <c:v>3733067732.250433</c:v>
                </c:pt>
                <c:pt idx="1651">
                  <c:v>3746327982.0736742</c:v>
                </c:pt>
                <c:pt idx="1652">
                  <c:v>3393879931.0448289</c:v>
                </c:pt>
                <c:pt idx="1653">
                  <c:v>3328990111.1386061</c:v>
                </c:pt>
                <c:pt idx="1654">
                  <c:v>3053062840.0331993</c:v>
                </c:pt>
                <c:pt idx="1655">
                  <c:v>3075770281.2867794</c:v>
                </c:pt>
                <c:pt idx="1656">
                  <c:v>3002770610.9493856</c:v>
                </c:pt>
                <c:pt idx="1657">
                  <c:v>3271964813.2115679</c:v>
                </c:pt>
                <c:pt idx="1658">
                  <c:v>3695679872.972846</c:v>
                </c:pt>
                <c:pt idx="1659">
                  <c:v>4077189753.910327</c:v>
                </c:pt>
                <c:pt idx="1660">
                  <c:v>3984677404.0385008</c:v>
                </c:pt>
                <c:pt idx="1661">
                  <c:v>3334688315.2198124</c:v>
                </c:pt>
                <c:pt idx="1662">
                  <c:v>3109049433.8185902</c:v>
                </c:pt>
                <c:pt idx="1663">
                  <c:v>3273045771.3180895</c:v>
                </c:pt>
                <c:pt idx="1664">
                  <c:v>3427215028.7570534</c:v>
                </c:pt>
                <c:pt idx="1665">
                  <c:v>3282610902.8600955</c:v>
                </c:pt>
                <c:pt idx="1666">
                  <c:v>3242408817.0284028</c:v>
                </c:pt>
                <c:pt idx="1667">
                  <c:v>2758532129.6630354</c:v>
                </c:pt>
                <c:pt idx="1668">
                  <c:v>2579596890.2728028</c:v>
                </c:pt>
                <c:pt idx="1669">
                  <c:v>2701744274.8357749</c:v>
                </c:pt>
                <c:pt idx="1670">
                  <c:v>2529553146.6411328</c:v>
                </c:pt>
                <c:pt idx="1671">
                  <c:v>2488293689.5162587</c:v>
                </c:pt>
                <c:pt idx="1672">
                  <c:v>2422076989.0167527</c:v>
                </c:pt>
                <c:pt idx="1673">
                  <c:v>2296848366.7508616</c:v>
                </c:pt>
                <c:pt idx="1674">
                  <c:v>2521552943.6656985</c:v>
                </c:pt>
                <c:pt idx="1675">
                  <c:v>2559951063.7722998</c:v>
                </c:pt>
                <c:pt idx="1676">
                  <c:v>2454507144.174017</c:v>
                </c:pt>
                <c:pt idx="1677">
                  <c:v>2295426803.3968129</c:v>
                </c:pt>
                <c:pt idx="1678">
                  <c:v>2292413514.1491618</c:v>
                </c:pt>
                <c:pt idx="1679">
                  <c:v>2415661568.4990301</c:v>
                </c:pt>
                <c:pt idx="1680">
                  <c:v>2472000459.4495707</c:v>
                </c:pt>
                <c:pt idx="1681">
                  <c:v>2579378256.4222727</c:v>
                </c:pt>
                <c:pt idx="1682">
                  <c:v>2366103947.7449212</c:v>
                </c:pt>
                <c:pt idx="1683">
                  <c:v>2380883322.5404062</c:v>
                </c:pt>
                <c:pt idx="1684">
                  <c:v>2480642917.9414248</c:v>
                </c:pt>
                <c:pt idx="1685">
                  <c:v>2509920851.7933593</c:v>
                </c:pt>
                <c:pt idx="1686">
                  <c:v>2597491684.7486925</c:v>
                </c:pt>
                <c:pt idx="1687">
                  <c:v>2444143674.5965896</c:v>
                </c:pt>
                <c:pt idx="1688">
                  <c:v>2405359678.6972327</c:v>
                </c:pt>
                <c:pt idx="1689">
                  <c:v>2285857763.7087555</c:v>
                </c:pt>
                <c:pt idx="1690">
                  <c:v>1827747633.9455216</c:v>
                </c:pt>
                <c:pt idx="1691">
                  <c:v>1597320220.5286717</c:v>
                </c:pt>
                <c:pt idx="1692">
                  <c:v>1747666418.4109349</c:v>
                </c:pt>
                <c:pt idx="1693">
                  <c:v>1776891966.965013</c:v>
                </c:pt>
                <c:pt idx="1694">
                  <c:v>1683991437.1676166</c:v>
                </c:pt>
                <c:pt idx="1695">
                  <c:v>1406775990.4251394</c:v>
                </c:pt>
                <c:pt idx="1696">
                  <c:v>1497502774.9761331</c:v>
                </c:pt>
                <c:pt idx="1697">
                  <c:v>1486472152.8293207</c:v>
                </c:pt>
                <c:pt idx="1698">
                  <c:v>1399240522.7138195</c:v>
                </c:pt>
                <c:pt idx="1699">
                  <c:v>1385318277.1334631</c:v>
                </c:pt>
                <c:pt idx="1700">
                  <c:v>1385463045.4136391</c:v>
                </c:pt>
                <c:pt idx="1701">
                  <c:v>1342323900.6522286</c:v>
                </c:pt>
                <c:pt idx="1702">
                  <c:v>1314869998.7049792</c:v>
                </c:pt>
                <c:pt idx="1703">
                  <c:v>1482093610.4886169</c:v>
                </c:pt>
                <c:pt idx="1704">
                  <c:v>1642599869.2471342</c:v>
                </c:pt>
                <c:pt idx="1705">
                  <c:v>1358390393.7375326</c:v>
                </c:pt>
                <c:pt idx="1706">
                  <c:v>1411997299.6754701</c:v>
                </c:pt>
                <c:pt idx="1707">
                  <c:v>1443335205.5463951</c:v>
                </c:pt>
                <c:pt idx="1708">
                  <c:v>1408987515.2781386</c:v>
                </c:pt>
                <c:pt idx="1709">
                  <c:v>1379430352.9555924</c:v>
                </c:pt>
                <c:pt idx="1710">
                  <c:v>1316720340.9574397</c:v>
                </c:pt>
                <c:pt idx="1711">
                  <c:v>1287462326.8710322</c:v>
                </c:pt>
                <c:pt idx="1712">
                  <c:v>1295145420.0326746</c:v>
                </c:pt>
                <c:pt idx="1713">
                  <c:v>1419213838.7398202</c:v>
                </c:pt>
                <c:pt idx="1714">
                  <c:v>1397817044.0045512</c:v>
                </c:pt>
                <c:pt idx="1715">
                  <c:v>1343846891.1388242</c:v>
                </c:pt>
                <c:pt idx="1716">
                  <c:v>1366655385.9255826</c:v>
                </c:pt>
                <c:pt idx="1717">
                  <c:v>1275382228.6858811</c:v>
                </c:pt>
                <c:pt idx="1718">
                  <c:v>1219541522.8085737</c:v>
                </c:pt>
                <c:pt idx="1719">
                  <c:v>1178748051.5490837</c:v>
                </c:pt>
                <c:pt idx="1720">
                  <c:v>1179378410.7923772</c:v>
                </c:pt>
                <c:pt idx="1721">
                  <c:v>1320468802.4684508</c:v>
                </c:pt>
                <c:pt idx="1722">
                  <c:v>1327274448.1222527</c:v>
                </c:pt>
                <c:pt idx="1723">
                  <c:v>1502757591.3477604</c:v>
                </c:pt>
                <c:pt idx="1724">
                  <c:v>1529575969.7798779</c:v>
                </c:pt>
                <c:pt idx="1725">
                  <c:v>1463312023.8560097</c:v>
                </c:pt>
                <c:pt idx="1726">
                  <c:v>1430282065.3718603</c:v>
                </c:pt>
                <c:pt idx="1727">
                  <c:v>1470804044.0481951</c:v>
                </c:pt>
                <c:pt idx="1728">
                  <c:v>1241562303.1067986</c:v>
                </c:pt>
                <c:pt idx="1729">
                  <c:v>1306652543.1302133</c:v>
                </c:pt>
                <c:pt idx="1730">
                  <c:v>1338520616.5994554</c:v>
                </c:pt>
                <c:pt idx="1731">
                  <c:v>1257684808.7630122</c:v>
                </c:pt>
                <c:pt idx="1732">
                  <c:v>1443477472.6618888</c:v>
                </c:pt>
                <c:pt idx="1733">
                  <c:v>1458348656.1366522</c:v>
                </c:pt>
                <c:pt idx="1734">
                  <c:v>1464121095.9670005</c:v>
                </c:pt>
                <c:pt idx="1735">
                  <c:v>1276641401.5580499</c:v>
                </c:pt>
                <c:pt idx="1736">
                  <c:v>1276631583.1527662</c:v>
                </c:pt>
                <c:pt idx="1737">
                  <c:v>1398785235.6428192</c:v>
                </c:pt>
                <c:pt idx="1738">
                  <c:v>1407780417.166434</c:v>
                </c:pt>
                <c:pt idx="1739">
                  <c:v>1275993045.0846922</c:v>
                </c:pt>
                <c:pt idx="1740">
                  <c:v>1051734082.0275507</c:v>
                </c:pt>
                <c:pt idx="1741">
                  <c:v>1010041086.3617058</c:v>
                </c:pt>
                <c:pt idx="1742">
                  <c:v>1036960037.8785959</c:v>
                </c:pt>
                <c:pt idx="1743">
                  <c:v>965385471.3786006</c:v>
                </c:pt>
                <c:pt idx="1744">
                  <c:v>925013284.0070281</c:v>
                </c:pt>
                <c:pt idx="1745">
                  <c:v>956954893.91359162</c:v>
                </c:pt>
                <c:pt idx="1746">
                  <c:v>904860220.80179679</c:v>
                </c:pt>
                <c:pt idx="1747">
                  <c:v>881283827.65520406</c:v>
                </c:pt>
                <c:pt idx="1748">
                  <c:v>905289446.80928481</c:v>
                </c:pt>
                <c:pt idx="1749">
                  <c:v>941879492.62848389</c:v>
                </c:pt>
                <c:pt idx="1750">
                  <c:v>984401941.88589025</c:v>
                </c:pt>
                <c:pt idx="1751">
                  <c:v>959925542.74439311</c:v>
                </c:pt>
                <c:pt idx="1752">
                  <c:v>971407237.89316475</c:v>
                </c:pt>
                <c:pt idx="1753">
                  <c:v>909019751.42592883</c:v>
                </c:pt>
                <c:pt idx="1754">
                  <c:v>923569219.83799672</c:v>
                </c:pt>
                <c:pt idx="1755">
                  <c:v>868617379.24669993</c:v>
                </c:pt>
                <c:pt idx="1756">
                  <c:v>910182379.26211321</c:v>
                </c:pt>
                <c:pt idx="1757">
                  <c:v>945583744.17682731</c:v>
                </c:pt>
                <c:pt idx="1758">
                  <c:v>961294205.42314887</c:v>
                </c:pt>
                <c:pt idx="1759">
                  <c:v>905060378.66098428</c:v>
                </c:pt>
                <c:pt idx="1760">
                  <c:v>820508257.49162078</c:v>
                </c:pt>
                <c:pt idx="1761">
                  <c:v>916728174.55981863</c:v>
                </c:pt>
                <c:pt idx="1762">
                  <c:v>970587339.10304999</c:v>
                </c:pt>
                <c:pt idx="1763">
                  <c:v>1102295076.7490728</c:v>
                </c:pt>
                <c:pt idx="1764">
                  <c:v>1095754224.9286265</c:v>
                </c:pt>
                <c:pt idx="1765">
                  <c:v>1168322869.8047159</c:v>
                </c:pt>
                <c:pt idx="1766">
                  <c:v>1167620651.8543038</c:v>
                </c:pt>
                <c:pt idx="1767">
                  <c:v>1288970120.4980509</c:v>
                </c:pt>
                <c:pt idx="1768">
                  <c:v>1023250779.8752141</c:v>
                </c:pt>
                <c:pt idx="1769">
                  <c:v>791371414.24408114</c:v>
                </c:pt>
                <c:pt idx="1770">
                  <c:v>790774168.19063735</c:v>
                </c:pt>
                <c:pt idx="1771">
                  <c:v>748658490.2100203</c:v>
                </c:pt>
                <c:pt idx="1772">
                  <c:v>747665975.91678166</c:v>
                </c:pt>
                <c:pt idx="1773">
                  <c:v>730834544.55744708</c:v>
                </c:pt>
                <c:pt idx="1774">
                  <c:v>736560549.5777024</c:v>
                </c:pt>
                <c:pt idx="1775">
                  <c:v>699128006.47113144</c:v>
                </c:pt>
                <c:pt idx="1776">
                  <c:v>693157302.82296133</c:v>
                </c:pt>
                <c:pt idx="1777">
                  <c:v>672151095.75607574</c:v>
                </c:pt>
                <c:pt idx="1778">
                  <c:v>665571381.0382992</c:v>
                </c:pt>
                <c:pt idx="1779">
                  <c:v>642733109.8549161</c:v>
                </c:pt>
                <c:pt idx="1780">
                  <c:v>641385349.62330115</c:v>
                </c:pt>
                <c:pt idx="1781">
                  <c:v>565470740.61759531</c:v>
                </c:pt>
                <c:pt idx="1782">
                  <c:v>533018044.17458469</c:v>
                </c:pt>
                <c:pt idx="1783">
                  <c:v>503311263.67243415</c:v>
                </c:pt>
                <c:pt idx="1784">
                  <c:v>510693757.48512</c:v>
                </c:pt>
                <c:pt idx="1785">
                  <c:v>516781868.04886383</c:v>
                </c:pt>
                <c:pt idx="1786">
                  <c:v>548401126.46572864</c:v>
                </c:pt>
                <c:pt idx="1787">
                  <c:v>507975094.85493368</c:v>
                </c:pt>
                <c:pt idx="1788">
                  <c:v>568473681.17445767</c:v>
                </c:pt>
                <c:pt idx="1789">
                  <c:v>577449422.36608553</c:v>
                </c:pt>
                <c:pt idx="1790">
                  <c:v>513179255.77922344</c:v>
                </c:pt>
                <c:pt idx="1791">
                  <c:v>586665110.32738197</c:v>
                </c:pt>
                <c:pt idx="1792">
                  <c:v>533395398.50834733</c:v>
                </c:pt>
                <c:pt idx="1793">
                  <c:v>537591075.73462868</c:v>
                </c:pt>
                <c:pt idx="1794">
                  <c:v>533134248.07134056</c:v>
                </c:pt>
                <c:pt idx="1795">
                  <c:v>510858084.23871714</c:v>
                </c:pt>
                <c:pt idx="1796">
                  <c:v>489990351.59386742</c:v>
                </c:pt>
                <c:pt idx="1797">
                  <c:v>484714883.7898863</c:v>
                </c:pt>
                <c:pt idx="1798">
                  <c:v>490552950.99300414</c:v>
                </c:pt>
                <c:pt idx="1799">
                  <c:v>471721761.79198664</c:v>
                </c:pt>
                <c:pt idx="1800">
                  <c:v>469671620.21466064</c:v>
                </c:pt>
                <c:pt idx="1801">
                  <c:v>424552793.0923602</c:v>
                </c:pt>
                <c:pt idx="1802">
                  <c:v>499572577.44728619</c:v>
                </c:pt>
                <c:pt idx="1803">
                  <c:v>515049834.66890645</c:v>
                </c:pt>
                <c:pt idx="1804">
                  <c:v>483680943.43268681</c:v>
                </c:pt>
                <c:pt idx="1805">
                  <c:v>611756367.18741238</c:v>
                </c:pt>
                <c:pt idx="1806">
                  <c:v>586659984.00502813</c:v>
                </c:pt>
                <c:pt idx="1807">
                  <c:v>497631863.03065056</c:v>
                </c:pt>
                <c:pt idx="1808">
                  <c:v>526486031.39371455</c:v>
                </c:pt>
                <c:pt idx="1809">
                  <c:v>555962108.40041327</c:v>
                </c:pt>
                <c:pt idx="1810">
                  <c:v>493380246.3067804</c:v>
                </c:pt>
                <c:pt idx="1811">
                  <c:v>461369389.53853691</c:v>
                </c:pt>
                <c:pt idx="1812">
                  <c:v>465013281.01948065</c:v>
                </c:pt>
                <c:pt idx="1813">
                  <c:v>446859437.39516276</c:v>
                </c:pt>
                <c:pt idx="1814">
                  <c:v>429891180.38076073</c:v>
                </c:pt>
                <c:pt idx="1815">
                  <c:v>399882302.19985676</c:v>
                </c:pt>
                <c:pt idx="1816">
                  <c:v>412694252.20050001</c:v>
                </c:pt>
                <c:pt idx="1817">
                  <c:v>402094991.38826036</c:v>
                </c:pt>
                <c:pt idx="1818">
                  <c:v>388513347.9239397</c:v>
                </c:pt>
                <c:pt idx="1819">
                  <c:v>391173742.64535195</c:v>
                </c:pt>
                <c:pt idx="1820">
                  <c:v>434554003.47981536</c:v>
                </c:pt>
                <c:pt idx="1821">
                  <c:v>439437463.72718656</c:v>
                </c:pt>
                <c:pt idx="1822">
                  <c:v>385806952.61054742</c:v>
                </c:pt>
                <c:pt idx="1823">
                  <c:v>408173935.59886783</c:v>
                </c:pt>
                <c:pt idx="1824">
                  <c:v>409516832.78528708</c:v>
                </c:pt>
                <c:pt idx="1825">
                  <c:v>400160600.23200274</c:v>
                </c:pt>
                <c:pt idx="1826">
                  <c:v>373374288.14737797</c:v>
                </c:pt>
                <c:pt idx="1827">
                  <c:v>380499047.96377271</c:v>
                </c:pt>
                <c:pt idx="1828">
                  <c:v>379577647.15007675</c:v>
                </c:pt>
                <c:pt idx="1829">
                  <c:v>383864529.96759611</c:v>
                </c:pt>
                <c:pt idx="1830">
                  <c:v>361972540.66720051</c:v>
                </c:pt>
                <c:pt idx="1831">
                  <c:v>382073051.48909658</c:v>
                </c:pt>
                <c:pt idx="1832">
                  <c:v>375539044.58490664</c:v>
                </c:pt>
                <c:pt idx="1833">
                  <c:v>377303593.22594506</c:v>
                </c:pt>
                <c:pt idx="1834">
                  <c:v>353795014.62292665</c:v>
                </c:pt>
                <c:pt idx="1835">
                  <c:v>343181644.20853782</c:v>
                </c:pt>
                <c:pt idx="1836">
                  <c:v>325706605.45021564</c:v>
                </c:pt>
                <c:pt idx="1837">
                  <c:v>325083901.32170701</c:v>
                </c:pt>
                <c:pt idx="1838">
                  <c:v>312419705.46574199</c:v>
                </c:pt>
                <c:pt idx="1839">
                  <c:v>381793219.74551427</c:v>
                </c:pt>
                <c:pt idx="1840">
                  <c:v>325545340.95621991</c:v>
                </c:pt>
                <c:pt idx="1841">
                  <c:v>403744315.08881527</c:v>
                </c:pt>
                <c:pt idx="1842">
                  <c:v>433352158.47419471</c:v>
                </c:pt>
                <c:pt idx="1843">
                  <c:v>369550483.80829233</c:v>
                </c:pt>
                <c:pt idx="1844">
                  <c:v>357649671.05629092</c:v>
                </c:pt>
                <c:pt idx="1845">
                  <c:v>319210551.21359527</c:v>
                </c:pt>
                <c:pt idx="1846">
                  <c:v>323590855.53427547</c:v>
                </c:pt>
                <c:pt idx="1847">
                  <c:v>327799019.05998981</c:v>
                </c:pt>
                <c:pt idx="1848">
                  <c:v>329206155.53616709</c:v>
                </c:pt>
                <c:pt idx="1849">
                  <c:v>327333944.87447226</c:v>
                </c:pt>
                <c:pt idx="1850">
                  <c:v>318402752.00175977</c:v>
                </c:pt>
                <c:pt idx="1851">
                  <c:v>345355565.94851011</c:v>
                </c:pt>
                <c:pt idx="1852">
                  <c:v>320987894.23158073</c:v>
                </c:pt>
                <c:pt idx="1853">
                  <c:v>308042106.32231641</c:v>
                </c:pt>
                <c:pt idx="1854">
                  <c:v>297303568.23854923</c:v>
                </c:pt>
                <c:pt idx="1855">
                  <c:v>291894120.66498423</c:v>
                </c:pt>
                <c:pt idx="1856">
                  <c:v>296541109.8871097</c:v>
                </c:pt>
                <c:pt idx="1857">
                  <c:v>311317118.21023166</c:v>
                </c:pt>
                <c:pt idx="1858">
                  <c:v>302661770.83141822</c:v>
                </c:pt>
                <c:pt idx="1859">
                  <c:v>297449095.36600995</c:v>
                </c:pt>
                <c:pt idx="1860">
                  <c:v>291388371.33577216</c:v>
                </c:pt>
                <c:pt idx="1861">
                  <c:v>296661173.5051918</c:v>
                </c:pt>
                <c:pt idx="1862">
                  <c:v>302835132.48965788</c:v>
                </c:pt>
                <c:pt idx="1863">
                  <c:v>288082649.22356296</c:v>
                </c:pt>
                <c:pt idx="1864">
                  <c:v>293561946.4367376</c:v>
                </c:pt>
                <c:pt idx="1865">
                  <c:v>300055638.68772435</c:v>
                </c:pt>
                <c:pt idx="1866">
                  <c:v>310236392.4720661</c:v>
                </c:pt>
                <c:pt idx="1867">
                  <c:v>311597744.66465586</c:v>
                </c:pt>
                <c:pt idx="1868">
                  <c:v>311470100.64566594</c:v>
                </c:pt>
                <c:pt idx="1869">
                  <c:v>293359247.34948242</c:v>
                </c:pt>
                <c:pt idx="1870">
                  <c:v>303818127.27925003</c:v>
                </c:pt>
                <c:pt idx="1871">
                  <c:v>300423343.09466422</c:v>
                </c:pt>
                <c:pt idx="1872">
                  <c:v>318767477.24390393</c:v>
                </c:pt>
                <c:pt idx="1873">
                  <c:v>325841482.74660385</c:v>
                </c:pt>
                <c:pt idx="1874">
                  <c:v>329396731.33940411</c:v>
                </c:pt>
                <c:pt idx="1875">
                  <c:v>356071357.07788581</c:v>
                </c:pt>
                <c:pt idx="1876">
                  <c:v>354737326.55075085</c:v>
                </c:pt>
                <c:pt idx="1877">
                  <c:v>317932386.1172294</c:v>
                </c:pt>
                <c:pt idx="1878">
                  <c:v>316001808.57834935</c:v>
                </c:pt>
                <c:pt idx="1879">
                  <c:v>353875246.36174953</c:v>
                </c:pt>
                <c:pt idx="1880">
                  <c:v>392940007.98907125</c:v>
                </c:pt>
                <c:pt idx="1881">
                  <c:v>352819820.93839276</c:v>
                </c:pt>
                <c:pt idx="1882">
                  <c:v>372275246.26798224</c:v>
                </c:pt>
                <c:pt idx="1883">
                  <c:v>359931732.56041348</c:v>
                </c:pt>
                <c:pt idx="1884">
                  <c:v>351658477.20666844</c:v>
                </c:pt>
                <c:pt idx="1885">
                  <c:v>348815204.80244339</c:v>
                </c:pt>
                <c:pt idx="1886">
                  <c:v>438165294.73823339</c:v>
                </c:pt>
                <c:pt idx="1887">
                  <c:v>402109019.27191502</c:v>
                </c:pt>
                <c:pt idx="1888">
                  <c:v>445346041.30329072</c:v>
                </c:pt>
                <c:pt idx="1889">
                  <c:v>417027629.83678126</c:v>
                </c:pt>
                <c:pt idx="1890">
                  <c:v>399416278.17819494</c:v>
                </c:pt>
                <c:pt idx="1891">
                  <c:v>367722813.94088095</c:v>
                </c:pt>
                <c:pt idx="1892">
                  <c:v>357658035.4960174</c:v>
                </c:pt>
                <c:pt idx="1893">
                  <c:v>336975768.56180221</c:v>
                </c:pt>
                <c:pt idx="1894">
                  <c:v>349890845.82756549</c:v>
                </c:pt>
                <c:pt idx="1895">
                  <c:v>337606639.83724636</c:v>
                </c:pt>
                <c:pt idx="1896">
                  <c:v>307768817.6822598</c:v>
                </c:pt>
                <c:pt idx="1897">
                  <c:v>278576207.36797124</c:v>
                </c:pt>
                <c:pt idx="1898">
                  <c:v>266213103.2103397</c:v>
                </c:pt>
                <c:pt idx="1899">
                  <c:v>262579997.34705076</c:v>
                </c:pt>
                <c:pt idx="1900">
                  <c:v>246052457.24251834</c:v>
                </c:pt>
                <c:pt idx="1901">
                  <c:v>251863401.47033766</c:v>
                </c:pt>
                <c:pt idx="1902">
                  <c:v>239361519.67861938</c:v>
                </c:pt>
                <c:pt idx="1903">
                  <c:v>254111572.97105277</c:v>
                </c:pt>
                <c:pt idx="1904">
                  <c:v>236531659.46032146</c:v>
                </c:pt>
                <c:pt idx="1905">
                  <c:v>228537634.47742194</c:v>
                </c:pt>
                <c:pt idx="1906">
                  <c:v>217243108.74834237</c:v>
                </c:pt>
                <c:pt idx="1907">
                  <c:v>209505889.86888126</c:v>
                </c:pt>
                <c:pt idx="1908">
                  <c:v>206722218.30197659</c:v>
                </c:pt>
                <c:pt idx="1909">
                  <c:v>213837750.74133745</c:v>
                </c:pt>
                <c:pt idx="1910">
                  <c:v>201101839.25378707</c:v>
                </c:pt>
                <c:pt idx="1911">
                  <c:v>199913640.16864327</c:v>
                </c:pt>
                <c:pt idx="1912">
                  <c:v>205329436.7855497</c:v>
                </c:pt>
                <c:pt idx="1913">
                  <c:v>197679328.71206552</c:v>
                </c:pt>
                <c:pt idx="1914">
                  <c:v>190160781.67020258</c:v>
                </c:pt>
                <c:pt idx="1915">
                  <c:v>178520565.25923714</c:v>
                </c:pt>
                <c:pt idx="1916">
                  <c:v>168403435.30231795</c:v>
                </c:pt>
                <c:pt idx="1917">
                  <c:v>164036861.7835401</c:v>
                </c:pt>
                <c:pt idx="1918">
                  <c:v>174293056.30906042</c:v>
                </c:pt>
                <c:pt idx="1919">
                  <c:v>177488536.30155474</c:v>
                </c:pt>
                <c:pt idx="1920">
                  <c:v>171854521.37782443</c:v>
                </c:pt>
                <c:pt idx="1921">
                  <c:v>177190419.66094667</c:v>
                </c:pt>
                <c:pt idx="1922">
                  <c:v>174591108.20918664</c:v>
                </c:pt>
                <c:pt idx="1923">
                  <c:v>172100299.68778285</c:v>
                </c:pt>
                <c:pt idx="1924">
                  <c:v>175346449.90189415</c:v>
                </c:pt>
                <c:pt idx="1925">
                  <c:v>193477398.04937953</c:v>
                </c:pt>
                <c:pt idx="1926">
                  <c:v>186594502.90124777</c:v>
                </c:pt>
                <c:pt idx="1927">
                  <c:v>197042738.82990494</c:v>
                </c:pt>
                <c:pt idx="1928">
                  <c:v>188858527.76207104</c:v>
                </c:pt>
                <c:pt idx="1929">
                  <c:v>196389897.29712185</c:v>
                </c:pt>
                <c:pt idx="1930">
                  <c:v>187713823.2115607</c:v>
                </c:pt>
                <c:pt idx="1931">
                  <c:v>181662618.39695558</c:v>
                </c:pt>
                <c:pt idx="1932">
                  <c:v>192870332.67822582</c:v>
                </c:pt>
                <c:pt idx="1933">
                  <c:v>224454014.2112222</c:v>
                </c:pt>
                <c:pt idx="1934">
                  <c:v>221979185.94266081</c:v>
                </c:pt>
                <c:pt idx="1935">
                  <c:v>231702082.48540384</c:v>
                </c:pt>
                <c:pt idx="1936">
                  <c:v>239739014.51320171</c:v>
                </c:pt>
                <c:pt idx="1937">
                  <c:v>221640803.68304616</c:v>
                </c:pt>
                <c:pt idx="1938">
                  <c:v>219906178.36683714</c:v>
                </c:pt>
                <c:pt idx="1939">
                  <c:v>209921611.78409076</c:v>
                </c:pt>
                <c:pt idx="1940">
                  <c:v>212011086.48984811</c:v>
                </c:pt>
                <c:pt idx="1941">
                  <c:v>197494856.50020081</c:v>
                </c:pt>
                <c:pt idx="1942">
                  <c:v>184023341.98473454</c:v>
                </c:pt>
                <c:pt idx="1943">
                  <c:v>172044487.52205083</c:v>
                </c:pt>
                <c:pt idx="1944">
                  <c:v>177162372.83308449</c:v>
                </c:pt>
                <c:pt idx="1945">
                  <c:v>173058380.86559817</c:v>
                </c:pt>
                <c:pt idx="1946">
                  <c:v>169639688.35048106</c:v>
                </c:pt>
                <c:pt idx="1947">
                  <c:v>164972169.46993014</c:v>
                </c:pt>
                <c:pt idx="1948">
                  <c:v>153809425.80219394</c:v>
                </c:pt>
                <c:pt idx="1949">
                  <c:v>151325721.91204616</c:v>
                </c:pt>
                <c:pt idx="1950">
                  <c:v>156168519.87237942</c:v>
                </c:pt>
                <c:pt idx="1951">
                  <c:v>160682486.26839766</c:v>
                </c:pt>
                <c:pt idx="1952">
                  <c:v>159203475.14232358</c:v>
                </c:pt>
                <c:pt idx="1953">
                  <c:v>157581991.47476295</c:v>
                </c:pt>
                <c:pt idx="1954">
                  <c:v>153101542.94166923</c:v>
                </c:pt>
                <c:pt idx="1955">
                  <c:v>165330804.00486717</c:v>
                </c:pt>
                <c:pt idx="1956">
                  <c:v>177942811.13773626</c:v>
                </c:pt>
                <c:pt idx="1957">
                  <c:v>167201742.02850041</c:v>
                </c:pt>
                <c:pt idx="1958">
                  <c:v>176641954.04672664</c:v>
                </c:pt>
                <c:pt idx="1959">
                  <c:v>187489680.31658411</c:v>
                </c:pt>
                <c:pt idx="1960">
                  <c:v>185662099.88460311</c:v>
                </c:pt>
                <c:pt idx="1961">
                  <c:v>212465126.46896163</c:v>
                </c:pt>
                <c:pt idx="1962">
                  <c:v>229757276.36505106</c:v>
                </c:pt>
                <c:pt idx="1963">
                  <c:v>218267288.92803496</c:v>
                </c:pt>
                <c:pt idx="1964">
                  <c:v>175600718.63545582</c:v>
                </c:pt>
                <c:pt idx="1965">
                  <c:v>170377864.0586105</c:v>
                </c:pt>
                <c:pt idx="1966">
                  <c:v>173221864.5700919</c:v>
                </c:pt>
                <c:pt idx="1967">
                  <c:v>192374590.65623206</c:v>
                </c:pt>
                <c:pt idx="1968">
                  <c:v>149359798.00228798</c:v>
                </c:pt>
                <c:pt idx="1969">
                  <c:v>132342530.5295199</c:v>
                </c:pt>
                <c:pt idx="1970">
                  <c:v>131463701.27090162</c:v>
                </c:pt>
                <c:pt idx="1971">
                  <c:v>130866743.56747818</c:v>
                </c:pt>
                <c:pt idx="1972">
                  <c:v>131614148.53369655</c:v>
                </c:pt>
                <c:pt idx="1973">
                  <c:v>134894727.97282612</c:v>
                </c:pt>
                <c:pt idx="1974">
                  <c:v>128887088.11096573</c:v>
                </c:pt>
                <c:pt idx="1975">
                  <c:v>129336733.69664027</c:v>
                </c:pt>
                <c:pt idx="1976">
                  <c:v>130432758.48541184</c:v>
                </c:pt>
                <c:pt idx="1977">
                  <c:v>128730933.36731951</c:v>
                </c:pt>
                <c:pt idx="1978">
                  <c:v>131618916.99774121</c:v>
                </c:pt>
                <c:pt idx="1979">
                  <c:v>129890837.56615834</c:v>
                </c:pt>
                <c:pt idx="1980">
                  <c:v>128227772.13657627</c:v>
                </c:pt>
                <c:pt idx="1981">
                  <c:v>122218829.23104428</c:v>
                </c:pt>
                <c:pt idx="1982">
                  <c:v>120729819.11015694</c:v>
                </c:pt>
                <c:pt idx="1983">
                  <c:v>117744820.71799959</c:v>
                </c:pt>
                <c:pt idx="1984">
                  <c:v>126378815.47923595</c:v>
                </c:pt>
                <c:pt idx="1985">
                  <c:v>115275613.82756256</c:v>
                </c:pt>
                <c:pt idx="1986">
                  <c:v>113775299.98438373</c:v>
                </c:pt>
                <c:pt idx="1987">
                  <c:v>113740322.23599887</c:v>
                </c:pt>
                <c:pt idx="1988">
                  <c:v>111874128.02774706</c:v>
                </c:pt>
                <c:pt idx="1989">
                  <c:v>109956412.2167705</c:v>
                </c:pt>
                <c:pt idx="1990">
                  <c:v>107684103.46933715</c:v>
                </c:pt>
                <c:pt idx="1991">
                  <c:v>107343262.65609565</c:v>
                </c:pt>
                <c:pt idx="1992">
                  <c:v>110194975.20639144</c:v>
                </c:pt>
                <c:pt idx="1993">
                  <c:v>105787484.90557349</c:v>
                </c:pt>
                <c:pt idx="1994">
                  <c:v>98527014.39076072</c:v>
                </c:pt>
                <c:pt idx="1995">
                  <c:v>95763134.68798092</c:v>
                </c:pt>
                <c:pt idx="1996">
                  <c:v>96712749.582594022</c:v>
                </c:pt>
                <c:pt idx="1997">
                  <c:v>96961105.345688492</c:v>
                </c:pt>
                <c:pt idx="1998">
                  <c:v>97360703.849965706</c:v>
                </c:pt>
                <c:pt idx="1999">
                  <c:v>98995670.629894808</c:v>
                </c:pt>
                <c:pt idx="2000">
                  <c:v>102232406.02891727</c:v>
                </c:pt>
                <c:pt idx="2001">
                  <c:v>106293942.60387234</c:v>
                </c:pt>
                <c:pt idx="2002">
                  <c:v>103554942.39460097</c:v>
                </c:pt>
                <c:pt idx="2003">
                  <c:v>105696566.04542871</c:v>
                </c:pt>
                <c:pt idx="2004">
                  <c:v>97552912.533834368</c:v>
                </c:pt>
                <c:pt idx="2005">
                  <c:v>96212928.084535047</c:v>
                </c:pt>
                <c:pt idx="2006">
                  <c:v>96632148.705150098</c:v>
                </c:pt>
                <c:pt idx="2007">
                  <c:v>106093634.46731102</c:v>
                </c:pt>
                <c:pt idx="2008">
                  <c:v>106631547.72056958</c:v>
                </c:pt>
                <c:pt idx="2009">
                  <c:v>106864443.27790944</c:v>
                </c:pt>
                <c:pt idx="2010">
                  <c:v>108051869.91175757</c:v>
                </c:pt>
                <c:pt idx="2011">
                  <c:v>106215471.81025739</c:v>
                </c:pt>
                <c:pt idx="2012">
                  <c:v>92336189.367002919</c:v>
                </c:pt>
                <c:pt idx="2013">
                  <c:v>93631428.218176037</c:v>
                </c:pt>
                <c:pt idx="2014">
                  <c:v>93559729.934229851</c:v>
                </c:pt>
                <c:pt idx="2015">
                  <c:v>87632452.185750276</c:v>
                </c:pt>
                <c:pt idx="2016">
                  <c:v>80274300.855301112</c:v>
                </c:pt>
                <c:pt idx="2017">
                  <c:v>80851520.206480503</c:v>
                </c:pt>
                <c:pt idx="2018">
                  <c:v>83313615.963120803</c:v>
                </c:pt>
                <c:pt idx="2019">
                  <c:v>86467149.67924735</c:v>
                </c:pt>
                <c:pt idx="2020">
                  <c:v>85784270.58044818</c:v>
                </c:pt>
                <c:pt idx="2021">
                  <c:v>89265837.430745751</c:v>
                </c:pt>
                <c:pt idx="2022">
                  <c:v>87286482.227546513</c:v>
                </c:pt>
                <c:pt idx="2023">
                  <c:v>85260999.181863517</c:v>
                </c:pt>
                <c:pt idx="2024">
                  <c:v>81782752.770127714</c:v>
                </c:pt>
                <c:pt idx="2025">
                  <c:v>82150747.657085121</c:v>
                </c:pt>
                <c:pt idx="2026">
                  <c:v>82476191.444092542</c:v>
                </c:pt>
                <c:pt idx="2027">
                  <c:v>78381686.526821226</c:v>
                </c:pt>
                <c:pt idx="2028">
                  <c:v>84683301.181315631</c:v>
                </c:pt>
                <c:pt idx="2029">
                  <c:v>77315096.400389895</c:v>
                </c:pt>
                <c:pt idx="2030">
                  <c:v>78069550.441860273</c:v>
                </c:pt>
                <c:pt idx="2031">
                  <c:v>79223015.132377371</c:v>
                </c:pt>
                <c:pt idx="2032">
                  <c:v>78786632.679413408</c:v>
                </c:pt>
                <c:pt idx="2033">
                  <c:v>76623975.126565933</c:v>
                </c:pt>
                <c:pt idx="2034">
                  <c:v>74327909.541882545</c:v>
                </c:pt>
                <c:pt idx="2035">
                  <c:v>78392615.063957706</c:v>
                </c:pt>
                <c:pt idx="2036">
                  <c:v>93383316.14036344</c:v>
                </c:pt>
                <c:pt idx="2037">
                  <c:v>92369398.561810359</c:v>
                </c:pt>
                <c:pt idx="2038">
                  <c:v>86881137.01738435</c:v>
                </c:pt>
                <c:pt idx="2039">
                  <c:v>98135335.033613667</c:v>
                </c:pt>
                <c:pt idx="2040">
                  <c:v>95133727.081161961</c:v>
                </c:pt>
                <c:pt idx="2041">
                  <c:v>112342683.75782652</c:v>
                </c:pt>
                <c:pt idx="2042">
                  <c:v>127712706.34919456</c:v>
                </c:pt>
                <c:pt idx="2043">
                  <c:v>121798231.49023694</c:v>
                </c:pt>
                <c:pt idx="2044">
                  <c:v>130678100.28440638</c:v>
                </c:pt>
                <c:pt idx="2045">
                  <c:v>106196185.66650747</c:v>
                </c:pt>
                <c:pt idx="2046">
                  <c:v>91079451.944149047</c:v>
                </c:pt>
                <c:pt idx="2047">
                  <c:v>91748802.103423566</c:v>
                </c:pt>
                <c:pt idx="2048">
                  <c:v>84080261.880547434</c:v>
                </c:pt>
                <c:pt idx="2049">
                  <c:v>81577643.796653658</c:v>
                </c:pt>
                <c:pt idx="2050">
                  <c:v>79977326.069583803</c:v>
                </c:pt>
                <c:pt idx="2051">
                  <c:v>77016095.351722494</c:v>
                </c:pt>
                <c:pt idx="2052">
                  <c:v>75340984.64240098</c:v>
                </c:pt>
                <c:pt idx="2053">
                  <c:v>85677932.456776053</c:v>
                </c:pt>
                <c:pt idx="2054">
                  <c:v>78773518.838277593</c:v>
                </c:pt>
                <c:pt idx="2055">
                  <c:v>80472452.524658844</c:v>
                </c:pt>
                <c:pt idx="2056">
                  <c:v>78227334.929999053</c:v>
                </c:pt>
                <c:pt idx="2057">
                  <c:v>79947799.187927663</c:v>
                </c:pt>
                <c:pt idx="2058">
                  <c:v>81867394.317027226</c:v>
                </c:pt>
                <c:pt idx="2059">
                  <c:v>81144045.444504425</c:v>
                </c:pt>
                <c:pt idx="2060">
                  <c:v>83700824.773972422</c:v>
                </c:pt>
                <c:pt idx="2061">
                  <c:v>93960158.198405683</c:v>
                </c:pt>
                <c:pt idx="2062">
                  <c:v>80589407.4817902</c:v>
                </c:pt>
                <c:pt idx="2063">
                  <c:v>80699155.174344555</c:v>
                </c:pt>
                <c:pt idx="2064">
                  <c:v>79319163.729911029</c:v>
                </c:pt>
                <c:pt idx="2065">
                  <c:v>83327440.496851057</c:v>
                </c:pt>
                <c:pt idx="2066">
                  <c:v>81928840.199481666</c:v>
                </c:pt>
                <c:pt idx="2067">
                  <c:v>84053799.728805929</c:v>
                </c:pt>
                <c:pt idx="2068">
                  <c:v>84164315.477235928</c:v>
                </c:pt>
                <c:pt idx="2069">
                  <c:v>90851125.504319698</c:v>
                </c:pt>
                <c:pt idx="2070">
                  <c:v>97167444.277274579</c:v>
                </c:pt>
                <c:pt idx="2071">
                  <c:v>87423607.249803275</c:v>
                </c:pt>
                <c:pt idx="2072">
                  <c:v>80431242.577806577</c:v>
                </c:pt>
                <c:pt idx="2073">
                  <c:v>82820948.616267771</c:v>
                </c:pt>
                <c:pt idx="2074">
                  <c:v>82784476.682724521</c:v>
                </c:pt>
                <c:pt idx="2075">
                  <c:v>83574034.27149342</c:v>
                </c:pt>
                <c:pt idx="2076">
                  <c:v>83375029.541997313</c:v>
                </c:pt>
                <c:pt idx="2077">
                  <c:v>81616966.588761419</c:v>
                </c:pt>
                <c:pt idx="2078">
                  <c:v>83745512.163851008</c:v>
                </c:pt>
                <c:pt idx="2079">
                  <c:v>82661603.065502435</c:v>
                </c:pt>
                <c:pt idx="2080">
                  <c:v>80984526.018123358</c:v>
                </c:pt>
                <c:pt idx="2081">
                  <c:v>75494444.556266055</c:v>
                </c:pt>
                <c:pt idx="2082">
                  <c:v>70449865.745794639</c:v>
                </c:pt>
                <c:pt idx="2083">
                  <c:v>71331844.184799701</c:v>
                </c:pt>
                <c:pt idx="2084">
                  <c:v>71294847.83870545</c:v>
                </c:pt>
                <c:pt idx="2085">
                  <c:v>74220338.537750095</c:v>
                </c:pt>
                <c:pt idx="2086">
                  <c:v>77603213.727006212</c:v>
                </c:pt>
                <c:pt idx="2087">
                  <c:v>74982088.36551702</c:v>
                </c:pt>
                <c:pt idx="2088">
                  <c:v>70740760.706852287</c:v>
                </c:pt>
                <c:pt idx="2089">
                  <c:v>78316808.991892219</c:v>
                </c:pt>
                <c:pt idx="2090">
                  <c:v>84411749.729169175</c:v>
                </c:pt>
                <c:pt idx="2091">
                  <c:v>84029565.594666317</c:v>
                </c:pt>
                <c:pt idx="2092">
                  <c:v>81048903.038851589</c:v>
                </c:pt>
                <c:pt idx="2093">
                  <c:v>75213886.511462361</c:v>
                </c:pt>
                <c:pt idx="2094">
                  <c:v>73051766.859731093</c:v>
                </c:pt>
                <c:pt idx="2095">
                  <c:v>70365109.446329907</c:v>
                </c:pt>
                <c:pt idx="2096">
                  <c:v>69737773.94063063</c:v>
                </c:pt>
                <c:pt idx="2097">
                  <c:v>70576132.956005648</c:v>
                </c:pt>
                <c:pt idx="2098">
                  <c:v>72258860.749226213</c:v>
                </c:pt>
                <c:pt idx="2099">
                  <c:v>73309442.165995613</c:v>
                </c:pt>
                <c:pt idx="2100">
                  <c:v>70225148.246035054</c:v>
                </c:pt>
                <c:pt idx="2101">
                  <c:v>67466469.110924825</c:v>
                </c:pt>
                <c:pt idx="2102">
                  <c:v>68165971.500419989</c:v>
                </c:pt>
                <c:pt idx="2103">
                  <c:v>67563542.269350916</c:v>
                </c:pt>
                <c:pt idx="2104">
                  <c:v>67083014.117723465</c:v>
                </c:pt>
                <c:pt idx="2105">
                  <c:v>65913635.629368939</c:v>
                </c:pt>
                <c:pt idx="2106">
                  <c:v>66370704.548438564</c:v>
                </c:pt>
                <c:pt idx="2107">
                  <c:v>63944357.744393237</c:v>
                </c:pt>
                <c:pt idx="2108">
                  <c:v>64232861.670658939</c:v>
                </c:pt>
                <c:pt idx="2109">
                  <c:v>61646864.342737302</c:v>
                </c:pt>
                <c:pt idx="2110">
                  <c:v>57571026.952977479</c:v>
                </c:pt>
                <c:pt idx="2111">
                  <c:v>58161515.428635284</c:v>
                </c:pt>
                <c:pt idx="2112">
                  <c:v>57517244.286484793</c:v>
                </c:pt>
                <c:pt idx="2113">
                  <c:v>58762097.936407715</c:v>
                </c:pt>
                <c:pt idx="2114">
                  <c:v>56122948.971546426</c:v>
                </c:pt>
                <c:pt idx="2115">
                  <c:v>54580037.242832206</c:v>
                </c:pt>
                <c:pt idx="2116">
                  <c:v>53765962.275168382</c:v>
                </c:pt>
                <c:pt idx="2117">
                  <c:v>52025406.968172699</c:v>
                </c:pt>
                <c:pt idx="2118">
                  <c:v>51979254.835866205</c:v>
                </c:pt>
                <c:pt idx="2119">
                  <c:v>50946150.013200246</c:v>
                </c:pt>
                <c:pt idx="2120">
                  <c:v>48049227.970468275</c:v>
                </c:pt>
                <c:pt idx="2121">
                  <c:v>47684854.411817335</c:v>
                </c:pt>
                <c:pt idx="2122">
                  <c:v>47341923.778985724</c:v>
                </c:pt>
                <c:pt idx="2123">
                  <c:v>47447526.734049223</c:v>
                </c:pt>
                <c:pt idx="2124">
                  <c:v>46764096.798983134</c:v>
                </c:pt>
                <c:pt idx="2125">
                  <c:v>46889193.415070362</c:v>
                </c:pt>
                <c:pt idx="2126">
                  <c:v>46056818.733827032</c:v>
                </c:pt>
                <c:pt idx="2127">
                  <c:v>42611053.047916614</c:v>
                </c:pt>
                <c:pt idx="2128">
                  <c:v>38736147.306334376</c:v>
                </c:pt>
                <c:pt idx="2129">
                  <c:v>39586744.420497596</c:v>
                </c:pt>
                <c:pt idx="2130">
                  <c:v>38164069.635935158</c:v>
                </c:pt>
                <c:pt idx="2131">
                  <c:v>39791404.857111491</c:v>
                </c:pt>
                <c:pt idx="2132">
                  <c:v>43842917.716687247</c:v>
                </c:pt>
                <c:pt idx="2133">
                  <c:v>42359615.232277267</c:v>
                </c:pt>
                <c:pt idx="2134">
                  <c:v>42098971.512563258</c:v>
                </c:pt>
                <c:pt idx="2135">
                  <c:v>39071918.27507475</c:v>
                </c:pt>
                <c:pt idx="2136">
                  <c:v>35373705.403531462</c:v>
                </c:pt>
                <c:pt idx="2137">
                  <c:v>35324994.090691157</c:v>
                </c:pt>
                <c:pt idx="2138">
                  <c:v>36223571.519396953</c:v>
                </c:pt>
                <c:pt idx="2139">
                  <c:v>34465105.615119308</c:v>
                </c:pt>
                <c:pt idx="2140">
                  <c:v>36996829.632893898</c:v>
                </c:pt>
                <c:pt idx="2141">
                  <c:v>34559373.072924405</c:v>
                </c:pt>
                <c:pt idx="2142">
                  <c:v>35068234.761314608</c:v>
                </c:pt>
                <c:pt idx="2143">
                  <c:v>34428553.753730752</c:v>
                </c:pt>
                <c:pt idx="2144">
                  <c:v>33726112.610671327</c:v>
                </c:pt>
                <c:pt idx="2145">
                  <c:v>31691175.591461003</c:v>
                </c:pt>
                <c:pt idx="2146">
                  <c:v>31186192.541431565</c:v>
                </c:pt>
                <c:pt idx="2147">
                  <c:v>30532154.945918527</c:v>
                </c:pt>
                <c:pt idx="2148">
                  <c:v>31810179.421591733</c:v>
                </c:pt>
                <c:pt idx="2149">
                  <c:v>32877895.478883356</c:v>
                </c:pt>
                <c:pt idx="2150">
                  <c:v>31380795.099610209</c:v>
                </c:pt>
                <c:pt idx="2151">
                  <c:v>33784322.522743836</c:v>
                </c:pt>
                <c:pt idx="2152">
                  <c:v>32777945.49702901</c:v>
                </c:pt>
                <c:pt idx="2153">
                  <c:v>30962055.082936816</c:v>
                </c:pt>
                <c:pt idx="2154">
                  <c:v>32198380.552896336</c:v>
                </c:pt>
                <c:pt idx="2155">
                  <c:v>30758626.570275307</c:v>
                </c:pt>
                <c:pt idx="2156">
                  <c:v>36905496.187457643</c:v>
                </c:pt>
                <c:pt idx="2157">
                  <c:v>31412834.42845105</c:v>
                </c:pt>
                <c:pt idx="2158">
                  <c:v>33118540.872676514</c:v>
                </c:pt>
                <c:pt idx="2159">
                  <c:v>31465048.817229494</c:v>
                </c:pt>
                <c:pt idx="2160">
                  <c:v>32228579.741431382</c:v>
                </c:pt>
                <c:pt idx="2161">
                  <c:v>31731685.941538647</c:v>
                </c:pt>
                <c:pt idx="2162">
                  <c:v>33614312.474411041</c:v>
                </c:pt>
                <c:pt idx="2163">
                  <c:v>33056947.616745204</c:v>
                </c:pt>
                <c:pt idx="2164">
                  <c:v>33030853.687805921</c:v>
                </c:pt>
                <c:pt idx="2165">
                  <c:v>34094108.167898603</c:v>
                </c:pt>
                <c:pt idx="2166">
                  <c:v>40221878.988519564</c:v>
                </c:pt>
                <c:pt idx="2167">
                  <c:v>43807187.409289092</c:v>
                </c:pt>
                <c:pt idx="2168">
                  <c:v>38539784.336926296</c:v>
                </c:pt>
                <c:pt idx="2169">
                  <c:v>44939092.357041858</c:v>
                </c:pt>
                <c:pt idx="2170">
                  <c:v>45334599.986671455</c:v>
                </c:pt>
                <c:pt idx="2171">
                  <c:v>47539404.368857898</c:v>
                </c:pt>
                <c:pt idx="2172">
                  <c:v>43531546.168886147</c:v>
                </c:pt>
                <c:pt idx="2173">
                  <c:v>39965452.924799226</c:v>
                </c:pt>
                <c:pt idx="2174">
                  <c:v>39396672.657392502</c:v>
                </c:pt>
                <c:pt idx="2175">
                  <c:v>34867317.395217791</c:v>
                </c:pt>
                <c:pt idx="2176">
                  <c:v>32753235.713648759</c:v>
                </c:pt>
                <c:pt idx="2177">
                  <c:v>32448184.629106004</c:v>
                </c:pt>
                <c:pt idx="2178">
                  <c:v>30293861.54583272</c:v>
                </c:pt>
                <c:pt idx="2179">
                  <c:v>29569469.289740697</c:v>
                </c:pt>
                <c:pt idx="2180">
                  <c:v>29830435.267230619</c:v>
                </c:pt>
                <c:pt idx="2181">
                  <c:v>30119806.42372299</c:v>
                </c:pt>
                <c:pt idx="2182">
                  <c:v>29889187.408766687</c:v>
                </c:pt>
                <c:pt idx="2183">
                  <c:v>29359746.074421294</c:v>
                </c:pt>
                <c:pt idx="2184">
                  <c:v>29861528.732394554</c:v>
                </c:pt>
                <c:pt idx="2185">
                  <c:v>30305884.57009732</c:v>
                </c:pt>
                <c:pt idx="2186">
                  <c:v>31211522.523848969</c:v>
                </c:pt>
                <c:pt idx="2187">
                  <c:v>30646556.521643631</c:v>
                </c:pt>
                <c:pt idx="2188">
                  <c:v>31053552.816206839</c:v>
                </c:pt>
                <c:pt idx="2189">
                  <c:v>30398977.361400362</c:v>
                </c:pt>
                <c:pt idx="2190">
                  <c:v>30750463.112479705</c:v>
                </c:pt>
                <c:pt idx="2191">
                  <c:v>29178288.645487331</c:v>
                </c:pt>
                <c:pt idx="2192">
                  <c:v>29434159.734916534</c:v>
                </c:pt>
                <c:pt idx="2193">
                  <c:v>30914273.839216493</c:v>
                </c:pt>
                <c:pt idx="2194">
                  <c:v>30404345.741262548</c:v>
                </c:pt>
                <c:pt idx="2195">
                  <c:v>30426947.55966102</c:v>
                </c:pt>
                <c:pt idx="2196">
                  <c:v>31710867.327655774</c:v>
                </c:pt>
                <c:pt idx="2197">
                  <c:v>33512004.698592637</c:v>
                </c:pt>
                <c:pt idx="2198">
                  <c:v>29941042.989515316</c:v>
                </c:pt>
                <c:pt idx="2199">
                  <c:v>29728434.274106517</c:v>
                </c:pt>
                <c:pt idx="2200">
                  <c:v>28709770.85450488</c:v>
                </c:pt>
                <c:pt idx="2201">
                  <c:v>28593581.219002742</c:v>
                </c:pt>
                <c:pt idx="2202">
                  <c:v>30652262.755095594</c:v>
                </c:pt>
                <c:pt idx="2203">
                  <c:v>32690197.355517581</c:v>
                </c:pt>
                <c:pt idx="2204">
                  <c:v>30859874.457472961</c:v>
                </c:pt>
                <c:pt idx="2205">
                  <c:v>35283044.531974576</c:v>
                </c:pt>
                <c:pt idx="2206">
                  <c:v>33060885.546553835</c:v>
                </c:pt>
                <c:pt idx="2207">
                  <c:v>36327221.096546926</c:v>
                </c:pt>
                <c:pt idx="2208">
                  <c:v>36929814.230088688</c:v>
                </c:pt>
                <c:pt idx="2209">
                  <c:v>39948851.436935581</c:v>
                </c:pt>
                <c:pt idx="2210">
                  <c:v>37819539.892928712</c:v>
                </c:pt>
                <c:pt idx="2211">
                  <c:v>33209418.108463049</c:v>
                </c:pt>
                <c:pt idx="2212">
                  <c:v>34312619.479986086</c:v>
                </c:pt>
                <c:pt idx="2213">
                  <c:v>38989419.216585994</c:v>
                </c:pt>
                <c:pt idx="2214">
                  <c:v>32788791.128700282</c:v>
                </c:pt>
                <c:pt idx="2215">
                  <c:v>38448610.932985</c:v>
                </c:pt>
                <c:pt idx="2216">
                  <c:v>46120179.752970822</c:v>
                </c:pt>
                <c:pt idx="2217">
                  <c:v>56056618.389555708</c:v>
                </c:pt>
                <c:pt idx="2218">
                  <c:v>56432689.817683674</c:v>
                </c:pt>
                <c:pt idx="2219">
                  <c:v>57511121.09950012</c:v>
                </c:pt>
                <c:pt idx="2220">
                  <c:v>58571820.879155949</c:v>
                </c:pt>
                <c:pt idx="2221">
                  <c:v>53816194.661989786</c:v>
                </c:pt>
                <c:pt idx="2222">
                  <c:v>46173575.8246869</c:v>
                </c:pt>
                <c:pt idx="2223">
                  <c:v>39057080.780148283</c:v>
                </c:pt>
                <c:pt idx="2224">
                  <c:v>44786398.095842816</c:v>
                </c:pt>
                <c:pt idx="2225">
                  <c:v>40109315.740337655</c:v>
                </c:pt>
                <c:pt idx="2226">
                  <c:v>39391671.410729975</c:v>
                </c:pt>
                <c:pt idx="2227">
                  <c:v>37978566.334994107</c:v>
                </c:pt>
                <c:pt idx="2228">
                  <c:v>33088711.773012128</c:v>
                </c:pt>
                <c:pt idx="2229">
                  <c:v>33717559.836808778</c:v>
                </c:pt>
                <c:pt idx="2230">
                  <c:v>34328966.099809833</c:v>
                </c:pt>
                <c:pt idx="2231">
                  <c:v>32124331.249917086</c:v>
                </c:pt>
                <c:pt idx="2232">
                  <c:v>33489654.363592546</c:v>
                </c:pt>
                <c:pt idx="2233">
                  <c:v>32831792.718654383</c:v>
                </c:pt>
                <c:pt idx="2234">
                  <c:v>32272029.608877242</c:v>
                </c:pt>
                <c:pt idx="2235">
                  <c:v>30119275.538148019</c:v>
                </c:pt>
                <c:pt idx="2236">
                  <c:v>29448728.671546932</c:v>
                </c:pt>
                <c:pt idx="2237">
                  <c:v>26995898.046960764</c:v>
                </c:pt>
                <c:pt idx="2238">
                  <c:v>27257302.689904753</c:v>
                </c:pt>
                <c:pt idx="2239">
                  <c:v>27613455.483223945</c:v>
                </c:pt>
                <c:pt idx="2240">
                  <c:v>28632374.212143473</c:v>
                </c:pt>
                <c:pt idx="2241">
                  <c:v>28611368.618242554</c:v>
                </c:pt>
                <c:pt idx="2242">
                  <c:v>28419285.773380496</c:v>
                </c:pt>
                <c:pt idx="2243">
                  <c:v>27403768.004176505</c:v>
                </c:pt>
                <c:pt idx="2244">
                  <c:v>28711587.212018602</c:v>
                </c:pt>
                <c:pt idx="2245">
                  <c:v>28259285.391263355</c:v>
                </c:pt>
                <c:pt idx="2246">
                  <c:v>27020007.782970432</c:v>
                </c:pt>
                <c:pt idx="2247">
                  <c:v>25887103.420891173</c:v>
                </c:pt>
                <c:pt idx="2248">
                  <c:v>25648376.187040947</c:v>
                </c:pt>
                <c:pt idx="2249">
                  <c:v>24777074.758399576</c:v>
                </c:pt>
                <c:pt idx="2250">
                  <c:v>26466282.400510155</c:v>
                </c:pt>
                <c:pt idx="2251">
                  <c:v>28540073.820945576</c:v>
                </c:pt>
                <c:pt idx="2252">
                  <c:v>25317674.920847654</c:v>
                </c:pt>
                <c:pt idx="2253">
                  <c:v>24298244.951456152</c:v>
                </c:pt>
                <c:pt idx="2254">
                  <c:v>24306902.325487629</c:v>
                </c:pt>
                <c:pt idx="2255">
                  <c:v>23651347.259654347</c:v>
                </c:pt>
                <c:pt idx="2256">
                  <c:v>25621084.585544296</c:v>
                </c:pt>
                <c:pt idx="2257">
                  <c:v>25782881.590661451</c:v>
                </c:pt>
                <c:pt idx="2258">
                  <c:v>31299852.114840448</c:v>
                </c:pt>
                <c:pt idx="2259">
                  <c:v>34852005.560403623</c:v>
                </c:pt>
                <c:pt idx="2260">
                  <c:v>39384834.294523463</c:v>
                </c:pt>
                <c:pt idx="2261">
                  <c:v>37109489.497102506</c:v>
                </c:pt>
                <c:pt idx="2262">
                  <c:v>40117400.258589841</c:v>
                </c:pt>
                <c:pt idx="2263">
                  <c:v>32728712.437597636</c:v>
                </c:pt>
                <c:pt idx="2264">
                  <c:v>30967124.3019104</c:v>
                </c:pt>
                <c:pt idx="2265">
                  <c:v>29766596.309149444</c:v>
                </c:pt>
                <c:pt idx="2266">
                  <c:v>27363933.440133832</c:v>
                </c:pt>
                <c:pt idx="2267">
                  <c:v>27277525.228454921</c:v>
                </c:pt>
                <c:pt idx="2268">
                  <c:v>27550699.962241068</c:v>
                </c:pt>
                <c:pt idx="2269">
                  <c:v>27222389.562330492</c:v>
                </c:pt>
                <c:pt idx="2270">
                  <c:v>26835468.651766915</c:v>
                </c:pt>
                <c:pt idx="2271">
                  <c:v>28337778.625136338</c:v>
                </c:pt>
                <c:pt idx="2272">
                  <c:v>33579808.332706653</c:v>
                </c:pt>
                <c:pt idx="2273">
                  <c:v>31492262.470769223</c:v>
                </c:pt>
                <c:pt idx="2274">
                  <c:v>36231829.480236232</c:v>
                </c:pt>
                <c:pt idx="2275">
                  <c:v>37092323.983395338</c:v>
                </c:pt>
                <c:pt idx="2276">
                  <c:v>35696564.245811179</c:v>
                </c:pt>
                <c:pt idx="2277">
                  <c:v>31115687.468523905</c:v>
                </c:pt>
                <c:pt idx="2278">
                  <c:v>33424590.291950122</c:v>
                </c:pt>
                <c:pt idx="2279">
                  <c:v>36724939.756772622</c:v>
                </c:pt>
                <c:pt idx="2280">
                  <c:v>38869542.312602282</c:v>
                </c:pt>
                <c:pt idx="2281">
                  <c:v>40381446.097797684</c:v>
                </c:pt>
                <c:pt idx="2282">
                  <c:v>42238244.42651891</c:v>
                </c:pt>
                <c:pt idx="2283">
                  <c:v>40200379.579643779</c:v>
                </c:pt>
                <c:pt idx="2284">
                  <c:v>40135966.795869708</c:v>
                </c:pt>
                <c:pt idx="2285">
                  <c:v>36424142.479766481</c:v>
                </c:pt>
                <c:pt idx="2286">
                  <c:v>31676054.125110503</c:v>
                </c:pt>
                <c:pt idx="2287">
                  <c:v>33056043.164038952</c:v>
                </c:pt>
                <c:pt idx="2288">
                  <c:v>30303652.906443991</c:v>
                </c:pt>
                <c:pt idx="2289">
                  <c:v>32680695.086440384</c:v>
                </c:pt>
                <c:pt idx="2290">
                  <c:v>38351360.30852025</c:v>
                </c:pt>
                <c:pt idx="2291">
                  <c:v>35714452.293076746</c:v>
                </c:pt>
                <c:pt idx="2292">
                  <c:v>42687204.370770425</c:v>
                </c:pt>
                <c:pt idx="2293">
                  <c:v>38491793.910513587</c:v>
                </c:pt>
                <c:pt idx="2294">
                  <c:v>34504826.05831337</c:v>
                </c:pt>
                <c:pt idx="2295">
                  <c:v>36450139.050911583</c:v>
                </c:pt>
                <c:pt idx="2296">
                  <c:v>33638131.400858149</c:v>
                </c:pt>
                <c:pt idx="2297">
                  <c:v>37568159.575552426</c:v>
                </c:pt>
                <c:pt idx="2298">
                  <c:v>37197465.641125873</c:v>
                </c:pt>
                <c:pt idx="2299">
                  <c:v>33887364.264681637</c:v>
                </c:pt>
                <c:pt idx="2300">
                  <c:v>34891408.4731462</c:v>
                </c:pt>
                <c:pt idx="2301">
                  <c:v>30130744.353214629</c:v>
                </c:pt>
                <c:pt idx="2302">
                  <c:v>29560309.544964489</c:v>
                </c:pt>
                <c:pt idx="2303">
                  <c:v>29861409.085499391</c:v>
                </c:pt>
                <c:pt idx="2304">
                  <c:v>29233839.718927477</c:v>
                </c:pt>
                <c:pt idx="2305">
                  <c:v>28142418.851030789</c:v>
                </c:pt>
                <c:pt idx="2306">
                  <c:v>25823410.544923887</c:v>
                </c:pt>
                <c:pt idx="2307">
                  <c:v>26231528.082144201</c:v>
                </c:pt>
                <c:pt idx="2308">
                  <c:v>23874118.046235155</c:v>
                </c:pt>
                <c:pt idx="2309">
                  <c:v>24145100.854781523</c:v>
                </c:pt>
                <c:pt idx="2310">
                  <c:v>23820576.78572809</c:v>
                </c:pt>
                <c:pt idx="2311">
                  <c:v>23616917.011608947</c:v>
                </c:pt>
                <c:pt idx="2312">
                  <c:v>21853853.137659643</c:v>
                </c:pt>
                <c:pt idx="2313">
                  <c:v>22879166.467297569</c:v>
                </c:pt>
                <c:pt idx="2314">
                  <c:v>22737724.834109075</c:v>
                </c:pt>
                <c:pt idx="2315">
                  <c:v>22139649.485845145</c:v>
                </c:pt>
                <c:pt idx="2316">
                  <c:v>24229881.137314323</c:v>
                </c:pt>
                <c:pt idx="2317">
                  <c:v>23125043.520915151</c:v>
                </c:pt>
                <c:pt idx="2318">
                  <c:v>24917553.775557071</c:v>
                </c:pt>
                <c:pt idx="2319">
                  <c:v>26235291.336921591</c:v>
                </c:pt>
                <c:pt idx="2320">
                  <c:v>23018045.355849095</c:v>
                </c:pt>
                <c:pt idx="2321">
                  <c:v>24116356.648464985</c:v>
                </c:pt>
                <c:pt idx="2322">
                  <c:v>23008127.549264338</c:v>
                </c:pt>
                <c:pt idx="2323">
                  <c:v>22624601.16574531</c:v>
                </c:pt>
                <c:pt idx="2324">
                  <c:v>20815839.759729154</c:v>
                </c:pt>
                <c:pt idx="2325">
                  <c:v>20841931.225522365</c:v>
                </c:pt>
                <c:pt idx="2326">
                  <c:v>19958260.431236371</c:v>
                </c:pt>
                <c:pt idx="2327">
                  <c:v>19200988.811769772</c:v>
                </c:pt>
                <c:pt idx="2328">
                  <c:v>19235682.595872961</c:v>
                </c:pt>
                <c:pt idx="2329">
                  <c:v>20928487.641373187</c:v>
                </c:pt>
                <c:pt idx="2330">
                  <c:v>20751705.348172016</c:v>
                </c:pt>
                <c:pt idx="2331">
                  <c:v>20129740.955064714</c:v>
                </c:pt>
                <c:pt idx="2332">
                  <c:v>18842832.754490096</c:v>
                </c:pt>
                <c:pt idx="2333">
                  <c:v>19847095.447972406</c:v>
                </c:pt>
                <c:pt idx="2334">
                  <c:v>19921735.547698162</c:v>
                </c:pt>
                <c:pt idx="2335">
                  <c:v>18939352.125694167</c:v>
                </c:pt>
                <c:pt idx="2336">
                  <c:v>18175562.348347355</c:v>
                </c:pt>
                <c:pt idx="2337">
                  <c:v>17989350.419975094</c:v>
                </c:pt>
                <c:pt idx="2338">
                  <c:v>17535527.179700561</c:v>
                </c:pt>
                <c:pt idx="2339">
                  <c:v>16267076.090720266</c:v>
                </c:pt>
                <c:pt idx="2340">
                  <c:v>14772572.561108047</c:v>
                </c:pt>
                <c:pt idx="2341">
                  <c:v>15701609.720289987</c:v>
                </c:pt>
                <c:pt idx="2342">
                  <c:v>15220490.770930348</c:v>
                </c:pt>
                <c:pt idx="2343">
                  <c:v>14658275.349536043</c:v>
                </c:pt>
                <c:pt idx="2344">
                  <c:v>14106094.598219378</c:v>
                </c:pt>
                <c:pt idx="2345">
                  <c:v>15142312.425733853</c:v>
                </c:pt>
                <c:pt idx="2346">
                  <c:v>13979102.424847584</c:v>
                </c:pt>
                <c:pt idx="2347">
                  <c:v>13980006.139359761</c:v>
                </c:pt>
                <c:pt idx="2348">
                  <c:v>13691089.702551747</c:v>
                </c:pt>
                <c:pt idx="2349">
                  <c:v>13342473.118832227</c:v>
                </c:pt>
                <c:pt idx="2350">
                  <c:v>13139139.837524921</c:v>
                </c:pt>
                <c:pt idx="2351">
                  <c:v>14047885.772077927</c:v>
                </c:pt>
                <c:pt idx="2352">
                  <c:v>12997409.342265133</c:v>
                </c:pt>
                <c:pt idx="2353">
                  <c:v>13722825.438834047</c:v>
                </c:pt>
                <c:pt idx="2354">
                  <c:v>14547419.955224462</c:v>
                </c:pt>
                <c:pt idx="2355">
                  <c:v>12957783.56981411</c:v>
                </c:pt>
                <c:pt idx="2356">
                  <c:v>13044285.053062089</c:v>
                </c:pt>
                <c:pt idx="2357">
                  <c:v>13844802.085403783</c:v>
                </c:pt>
                <c:pt idx="2358">
                  <c:v>14467368.844175642</c:v>
                </c:pt>
                <c:pt idx="2359">
                  <c:v>14100317.052073991</c:v>
                </c:pt>
                <c:pt idx="2360">
                  <c:v>12584149.130842021</c:v>
                </c:pt>
                <c:pt idx="2361">
                  <c:v>13293098.038633943</c:v>
                </c:pt>
                <c:pt idx="2362">
                  <c:v>13184101.082061429</c:v>
                </c:pt>
                <c:pt idx="2363">
                  <c:v>12790345.595831957</c:v>
                </c:pt>
                <c:pt idx="2364">
                  <c:v>12249036.77331043</c:v>
                </c:pt>
                <c:pt idx="2365">
                  <c:v>12001127.66515282</c:v>
                </c:pt>
                <c:pt idx="2366">
                  <c:v>11120639.535389097</c:v>
                </c:pt>
                <c:pt idx="2367">
                  <c:v>10894642.638733687</c:v>
                </c:pt>
                <c:pt idx="2368">
                  <c:v>10996309.14013163</c:v>
                </c:pt>
                <c:pt idx="2369">
                  <c:v>10265572.252207015</c:v>
                </c:pt>
                <c:pt idx="2370">
                  <c:v>10413469.482550899</c:v>
                </c:pt>
                <c:pt idx="2371">
                  <c:v>11161314.798816893</c:v>
                </c:pt>
                <c:pt idx="2372">
                  <c:v>10282864.595478814</c:v>
                </c:pt>
                <c:pt idx="2373">
                  <c:v>10602054.859373804</c:v>
                </c:pt>
                <c:pt idx="2374">
                  <c:v>10622902.269948501</c:v>
                </c:pt>
                <c:pt idx="2375">
                  <c:v>10478792.163981605</c:v>
                </c:pt>
                <c:pt idx="2376">
                  <c:v>10893153.297991686</c:v>
                </c:pt>
                <c:pt idx="2377">
                  <c:v>10508839.788123827</c:v>
                </c:pt>
                <c:pt idx="2378">
                  <c:v>11203953.067875482</c:v>
                </c:pt>
                <c:pt idx="2379">
                  <c:v>10834042.364805616</c:v>
                </c:pt>
                <c:pt idx="2380">
                  <c:v>11279552.705424357</c:v>
                </c:pt>
                <c:pt idx="2381">
                  <c:v>10973380.176038116</c:v>
                </c:pt>
                <c:pt idx="2382">
                  <c:v>10036018.005830174</c:v>
                </c:pt>
                <c:pt idx="2383">
                  <c:v>9617011.593199132</c:v>
                </c:pt>
                <c:pt idx="2384">
                  <c:v>9846315.4247188102</c:v>
                </c:pt>
                <c:pt idx="2385">
                  <c:v>10695247.639808584</c:v>
                </c:pt>
                <c:pt idx="2386">
                  <c:v>10264994.159589084</c:v>
                </c:pt>
                <c:pt idx="2387">
                  <c:v>10250335.876435656</c:v>
                </c:pt>
                <c:pt idx="2388">
                  <c:v>9678040.2224427611</c:v>
                </c:pt>
                <c:pt idx="2389">
                  <c:v>9852151.0601943377</c:v>
                </c:pt>
                <c:pt idx="2390">
                  <c:v>8950743.1421743874</c:v>
                </c:pt>
                <c:pt idx="2391">
                  <c:v>8516752.1053427961</c:v>
                </c:pt>
                <c:pt idx="2392">
                  <c:v>8848762.498866098</c:v>
                </c:pt>
                <c:pt idx="2393">
                  <c:v>8970900.3354394194</c:v>
                </c:pt>
                <c:pt idx="2394">
                  <c:v>8928847.2222611457</c:v>
                </c:pt>
                <c:pt idx="2395">
                  <c:v>11950858.543867361</c:v>
                </c:pt>
                <c:pt idx="2396">
                  <c:v>11844194.410800686</c:v>
                </c:pt>
                <c:pt idx="2397">
                  <c:v>10295320.187525189</c:v>
                </c:pt>
                <c:pt idx="2398">
                  <c:v>11457048.122386217</c:v>
                </c:pt>
                <c:pt idx="2399">
                  <c:v>12080556.321421826</c:v>
                </c:pt>
                <c:pt idx="2400">
                  <c:v>10918497.755227869</c:v>
                </c:pt>
                <c:pt idx="2401">
                  <c:v>12843827.72045812</c:v>
                </c:pt>
                <c:pt idx="2402">
                  <c:v>13004279.997258846</c:v>
                </c:pt>
                <c:pt idx="2403">
                  <c:v>11146651.315663978</c:v>
                </c:pt>
                <c:pt idx="2404">
                  <c:v>8823988.7540662214</c:v>
                </c:pt>
                <c:pt idx="2405">
                  <c:v>8767963.2408105657</c:v>
                </c:pt>
                <c:pt idx="2406">
                  <c:v>8774358.2722437121</c:v>
                </c:pt>
                <c:pt idx="2407">
                  <c:v>7544399.8999600559</c:v>
                </c:pt>
                <c:pt idx="2408">
                  <c:v>7412067.8844155492</c:v>
                </c:pt>
                <c:pt idx="2409">
                  <c:v>7314778.0934478212</c:v>
                </c:pt>
                <c:pt idx="2410">
                  <c:v>7270606.7511545084</c:v>
                </c:pt>
                <c:pt idx="2411">
                  <c:v>7239084.1485942528</c:v>
                </c:pt>
                <c:pt idx="2412">
                  <c:v>7492251.2312614098</c:v>
                </c:pt>
                <c:pt idx="2413">
                  <c:v>7917242.0332229948</c:v>
                </c:pt>
                <c:pt idx="2414">
                  <c:v>8909445.497107964</c:v>
                </c:pt>
                <c:pt idx="2415">
                  <c:v>7297606.5720368335</c:v>
                </c:pt>
                <c:pt idx="2416">
                  <c:v>7134848.6939642085</c:v>
                </c:pt>
                <c:pt idx="2417">
                  <c:v>7012321.7959665712</c:v>
                </c:pt>
                <c:pt idx="2418">
                  <c:v>7046147.4076881073</c:v>
                </c:pt>
                <c:pt idx="2419">
                  <c:v>6865738.7978558587</c:v>
                </c:pt>
                <c:pt idx="2420">
                  <c:v>6914050.5923075117</c:v>
                </c:pt>
                <c:pt idx="2421">
                  <c:v>6737768.1846530074</c:v>
                </c:pt>
                <c:pt idx="2422">
                  <c:v>7249957.8930338826</c:v>
                </c:pt>
                <c:pt idx="2423">
                  <c:v>7137286.2155716596</c:v>
                </c:pt>
                <c:pt idx="2424">
                  <c:v>6596514.2853727117</c:v>
                </c:pt>
                <c:pt idx="2425">
                  <c:v>7217480.5073187556</c:v>
                </c:pt>
                <c:pt idx="2426">
                  <c:v>7145321.3656989727</c:v>
                </c:pt>
                <c:pt idx="2427">
                  <c:v>6974965.0564040449</c:v>
                </c:pt>
                <c:pt idx="2428">
                  <c:v>6950363.0332947467</c:v>
                </c:pt>
                <c:pt idx="2429">
                  <c:v>6792532.76420567</c:v>
                </c:pt>
                <c:pt idx="2430">
                  <c:v>6966776.6834236747</c:v>
                </c:pt>
                <c:pt idx="2431">
                  <c:v>7158263.7689191634</c:v>
                </c:pt>
                <c:pt idx="2432">
                  <c:v>8449899.4469067641</c:v>
                </c:pt>
                <c:pt idx="2433">
                  <c:v>11009588.51367034</c:v>
                </c:pt>
                <c:pt idx="2434">
                  <c:v>14954433.209460305</c:v>
                </c:pt>
                <c:pt idx="2435">
                  <c:v>17684791.771310586</c:v>
                </c:pt>
                <c:pt idx="2436">
                  <c:v>14738151.029187245</c:v>
                </c:pt>
                <c:pt idx="2437">
                  <c:v>15518545.639042174</c:v>
                </c:pt>
                <c:pt idx="2438">
                  <c:v>17749699.260642502</c:v>
                </c:pt>
                <c:pt idx="2439">
                  <c:v>17972686.461928073</c:v>
                </c:pt>
                <c:pt idx="2440">
                  <c:v>23529043.526676755</c:v>
                </c:pt>
                <c:pt idx="2441">
                  <c:v>18861717.291530706</c:v>
                </c:pt>
                <c:pt idx="2442">
                  <c:v>18397902.236183949</c:v>
                </c:pt>
                <c:pt idx="2443">
                  <c:v>20370805.390037749</c:v>
                </c:pt>
                <c:pt idx="2444">
                  <c:v>17339249.550563216</c:v>
                </c:pt>
                <c:pt idx="2445">
                  <c:v>18168784.196156349</c:v>
                </c:pt>
                <c:pt idx="2446">
                  <c:v>17555731.660765648</c:v>
                </c:pt>
                <c:pt idx="2447">
                  <c:v>16440937.485755993</c:v>
                </c:pt>
                <c:pt idx="2448">
                  <c:v>16516621.809991799</c:v>
                </c:pt>
                <c:pt idx="2449">
                  <c:v>13210652.71130372</c:v>
                </c:pt>
                <c:pt idx="2450">
                  <c:v>11611567.868534494</c:v>
                </c:pt>
                <c:pt idx="2451">
                  <c:v>11286073.573988032</c:v>
                </c:pt>
                <c:pt idx="2452">
                  <c:v>14338936.142935691</c:v>
                </c:pt>
                <c:pt idx="2453">
                  <c:v>12525515.621753769</c:v>
                </c:pt>
                <c:pt idx="2454">
                  <c:v>14043668.575570211</c:v>
                </c:pt>
                <c:pt idx="2455">
                  <c:v>13020429.656329675</c:v>
                </c:pt>
                <c:pt idx="2456">
                  <c:v>13826287.577047428</c:v>
                </c:pt>
                <c:pt idx="2457">
                  <c:v>14393263.609697895</c:v>
                </c:pt>
                <c:pt idx="2458">
                  <c:v>16336757.171507824</c:v>
                </c:pt>
                <c:pt idx="2459">
                  <c:v>16701472.447838262</c:v>
                </c:pt>
                <c:pt idx="2460">
                  <c:v>14939065.090718161</c:v>
                </c:pt>
                <c:pt idx="2461">
                  <c:v>14757174.18917173</c:v>
                </c:pt>
                <c:pt idx="2462">
                  <c:v>13229905.050680093</c:v>
                </c:pt>
                <c:pt idx="2463">
                  <c:v>11567355.729086297</c:v>
                </c:pt>
                <c:pt idx="2464">
                  <c:v>11801796.167849623</c:v>
                </c:pt>
                <c:pt idx="2465">
                  <c:v>11312942.976801597</c:v>
                </c:pt>
                <c:pt idx="2466">
                  <c:v>10213809.687544353</c:v>
                </c:pt>
                <c:pt idx="2467">
                  <c:v>10180603.059730748</c:v>
                </c:pt>
                <c:pt idx="2468">
                  <c:v>8930492.8331951741</c:v>
                </c:pt>
                <c:pt idx="2469">
                  <c:v>9914337.0942064375</c:v>
                </c:pt>
                <c:pt idx="2470">
                  <c:v>10356000.08468998</c:v>
                </c:pt>
                <c:pt idx="2471">
                  <c:v>8797779.2289344389</c:v>
                </c:pt>
                <c:pt idx="2472">
                  <c:v>8642277.7336289566</c:v>
                </c:pt>
                <c:pt idx="2473">
                  <c:v>7431276.1827225117</c:v>
                </c:pt>
                <c:pt idx="2474">
                  <c:v>7826970.2910450799</c:v>
                </c:pt>
                <c:pt idx="2475">
                  <c:v>8950589.3431281671</c:v>
                </c:pt>
                <c:pt idx="2476">
                  <c:v>7407903.1687104376</c:v>
                </c:pt>
                <c:pt idx="2477">
                  <c:v>7581547.3340421142</c:v>
                </c:pt>
                <c:pt idx="2478">
                  <c:v>8022714.5224563181</c:v>
                </c:pt>
                <c:pt idx="2479">
                  <c:v>7748262.2633218998</c:v>
                </c:pt>
                <c:pt idx="2480">
                  <c:v>7280537.3136730744</c:v>
                </c:pt>
                <c:pt idx="2481">
                  <c:v>7407194.2036354821</c:v>
                </c:pt>
                <c:pt idx="2482">
                  <c:v>7620888.9082527775</c:v>
                </c:pt>
                <c:pt idx="2483">
                  <c:v>6861535.5403582463</c:v>
                </c:pt>
                <c:pt idx="2484">
                  <c:v>7214525.8432196211</c:v>
                </c:pt>
                <c:pt idx="2485">
                  <c:v>7745053.9987611184</c:v>
                </c:pt>
                <c:pt idx="2486">
                  <c:v>7293146.1363958418</c:v>
                </c:pt>
                <c:pt idx="2487">
                  <c:v>7002180.8826634511</c:v>
                </c:pt>
                <c:pt idx="2488">
                  <c:v>7651835.0010262756</c:v>
                </c:pt>
                <c:pt idx="2489">
                  <c:v>7288229.8119567065</c:v>
                </c:pt>
                <c:pt idx="2490">
                  <c:v>7585697.3516329573</c:v>
                </c:pt>
                <c:pt idx="2491">
                  <c:v>8977859.5986820217</c:v>
                </c:pt>
                <c:pt idx="2492">
                  <c:v>10256105.410613582</c:v>
                </c:pt>
                <c:pt idx="2493">
                  <c:v>8215865.2720948374</c:v>
                </c:pt>
                <c:pt idx="2494">
                  <c:v>8985565.278638538</c:v>
                </c:pt>
                <c:pt idx="2495">
                  <c:v>7829035.1333932979</c:v>
                </c:pt>
                <c:pt idx="2496">
                  <c:v>8440381.0644835327</c:v>
                </c:pt>
                <c:pt idx="2497">
                  <c:v>7834725.2024338813</c:v>
                </c:pt>
                <c:pt idx="2498">
                  <c:v>7395618.9052560087</c:v>
                </c:pt>
                <c:pt idx="2499">
                  <c:v>7526870.0633587148</c:v>
                </c:pt>
                <c:pt idx="2500">
                  <c:v>7270967.7073536357</c:v>
                </c:pt>
                <c:pt idx="2501">
                  <c:v>7428943.617296977</c:v>
                </c:pt>
                <c:pt idx="2502">
                  <c:v>7302028.3669537595</c:v>
                </c:pt>
                <c:pt idx="2503">
                  <c:v>6667670.1575595634</c:v>
                </c:pt>
                <c:pt idx="2504">
                  <c:v>7206769.8673024159</c:v>
                </c:pt>
                <c:pt idx="2505">
                  <c:v>8322176.1180126742</c:v>
                </c:pt>
                <c:pt idx="2506">
                  <c:v>6734755.7608998688</c:v>
                </c:pt>
                <c:pt idx="2507">
                  <c:v>7092096.7953135455</c:v>
                </c:pt>
                <c:pt idx="2508">
                  <c:v>7523135.4585378012</c:v>
                </c:pt>
                <c:pt idx="2509">
                  <c:v>8096281.3015890755</c:v>
                </c:pt>
                <c:pt idx="2510">
                  <c:v>8313433.9227996841</c:v>
                </c:pt>
                <c:pt idx="2511">
                  <c:v>10833430.011801261</c:v>
                </c:pt>
                <c:pt idx="2512">
                  <c:v>9302777.5143059231</c:v>
                </c:pt>
                <c:pt idx="2513">
                  <c:v>8434681.9346238319</c:v>
                </c:pt>
                <c:pt idx="2514">
                  <c:v>7252005.1721210843</c:v>
                </c:pt>
                <c:pt idx="2515">
                  <c:v>7794153.9918475281</c:v>
                </c:pt>
                <c:pt idx="2516">
                  <c:v>9112237.4671547487</c:v>
                </c:pt>
                <c:pt idx="2517">
                  <c:v>8556207.9406244438</c:v>
                </c:pt>
                <c:pt idx="2518">
                  <c:v>7579611.5924236951</c:v>
                </c:pt>
                <c:pt idx="2519">
                  <c:v>7198981.1078951694</c:v>
                </c:pt>
                <c:pt idx="2520">
                  <c:v>7532849.7486272017</c:v>
                </c:pt>
                <c:pt idx="2521">
                  <c:v>7249213.8151377141</c:v>
                </c:pt>
                <c:pt idx="2522">
                  <c:v>6989728.7799497508</c:v>
                </c:pt>
                <c:pt idx="2523">
                  <c:v>7410232.3877782319</c:v>
                </c:pt>
                <c:pt idx="2524">
                  <c:v>7686568.6747903777</c:v>
                </c:pt>
                <c:pt idx="2525">
                  <c:v>8835707.3764210138</c:v>
                </c:pt>
                <c:pt idx="2526">
                  <c:v>8172165.333585334</c:v>
                </c:pt>
                <c:pt idx="2527">
                  <c:v>8773107.1635711174</c:v>
                </c:pt>
                <c:pt idx="2528">
                  <c:v>10338313.855431281</c:v>
                </c:pt>
                <c:pt idx="2529">
                  <c:v>11743804.616731742</c:v>
                </c:pt>
                <c:pt idx="2530">
                  <c:v>10995933.754828423</c:v>
                </c:pt>
                <c:pt idx="2531">
                  <c:v>9905139.9506489951</c:v>
                </c:pt>
                <c:pt idx="2532">
                  <c:v>11851889.117258122</c:v>
                </c:pt>
                <c:pt idx="2533">
                  <c:v>10907394.914608279</c:v>
                </c:pt>
                <c:pt idx="2534">
                  <c:v>13010112.775946179</c:v>
                </c:pt>
                <c:pt idx="2535">
                  <c:v>13051970.59017865</c:v>
                </c:pt>
                <c:pt idx="2536">
                  <c:v>13824433.648732057</c:v>
                </c:pt>
                <c:pt idx="2537">
                  <c:v>13655068.066845708</c:v>
                </c:pt>
                <c:pt idx="2538">
                  <c:v>11461825.093481848</c:v>
                </c:pt>
                <c:pt idx="2539">
                  <c:v>12501927.063642826</c:v>
                </c:pt>
                <c:pt idx="2540">
                  <c:v>11353017.07288835</c:v>
                </c:pt>
                <c:pt idx="2541">
                  <c:v>12340584.415198293</c:v>
                </c:pt>
                <c:pt idx="2542">
                  <c:v>11458630.28837393</c:v>
                </c:pt>
                <c:pt idx="2543">
                  <c:v>10445567.889910951</c:v>
                </c:pt>
                <c:pt idx="2544">
                  <c:v>10097404.467944063</c:v>
                </c:pt>
                <c:pt idx="2545">
                  <c:v>11614255.411084635</c:v>
                </c:pt>
                <c:pt idx="2546">
                  <c:v>11358755.792981448</c:v>
                </c:pt>
                <c:pt idx="2547">
                  <c:v>11541797.143158579</c:v>
                </c:pt>
                <c:pt idx="2548">
                  <c:v>12532072.14327085</c:v>
                </c:pt>
                <c:pt idx="2549">
                  <c:v>13440398.156743528</c:v>
                </c:pt>
                <c:pt idx="2550">
                  <c:v>13859185.043175943</c:v>
                </c:pt>
                <c:pt idx="2551">
                  <c:v>13993803.98065451</c:v>
                </c:pt>
                <c:pt idx="2552">
                  <c:v>15351112.639278108</c:v>
                </c:pt>
                <c:pt idx="2553">
                  <c:v>14489148.388084557</c:v>
                </c:pt>
                <c:pt idx="2554">
                  <c:v>13127829.441167729</c:v>
                </c:pt>
                <c:pt idx="2555">
                  <c:v>12049094.865024105</c:v>
                </c:pt>
                <c:pt idx="2556">
                  <c:v>12015327.36917991</c:v>
                </c:pt>
                <c:pt idx="2557">
                  <c:v>11391546.28652267</c:v>
                </c:pt>
                <c:pt idx="2558">
                  <c:v>10089644.447075982</c:v>
                </c:pt>
                <c:pt idx="2559">
                  <c:v>10954641.636021953</c:v>
                </c:pt>
                <c:pt idx="2560">
                  <c:v>10920800.811404344</c:v>
                </c:pt>
                <c:pt idx="2561">
                  <c:v>10174063.569282012</c:v>
                </c:pt>
                <c:pt idx="2562">
                  <c:v>10381963.808600878</c:v>
                </c:pt>
                <c:pt idx="2563">
                  <c:v>10601200.466211671</c:v>
                </c:pt>
                <c:pt idx="2564">
                  <c:v>9017129.5931092203</c:v>
                </c:pt>
                <c:pt idx="2565">
                  <c:v>8640932.0459911637</c:v>
                </c:pt>
                <c:pt idx="2566">
                  <c:v>8021832.2843725951</c:v>
                </c:pt>
                <c:pt idx="2567">
                  <c:v>8167919.0996598741</c:v>
                </c:pt>
                <c:pt idx="2568">
                  <c:v>8267953.1650824761</c:v>
                </c:pt>
                <c:pt idx="2569">
                  <c:v>8845807.3841856904</c:v>
                </c:pt>
                <c:pt idx="2570">
                  <c:v>8681370.9638722949</c:v>
                </c:pt>
                <c:pt idx="2571">
                  <c:v>8401544.9236242548</c:v>
                </c:pt>
                <c:pt idx="2572">
                  <c:v>7511929.5791362934</c:v>
                </c:pt>
                <c:pt idx="2573">
                  <c:v>7194597.4354748931</c:v>
                </c:pt>
                <c:pt idx="2574">
                  <c:v>7474334.3395033516</c:v>
                </c:pt>
                <c:pt idx="2575">
                  <c:v>6877303.0320690442</c:v>
                </c:pt>
                <c:pt idx="2576">
                  <c:v>6470317.3728540717</c:v>
                </c:pt>
                <c:pt idx="2577">
                  <c:v>6387204.6679559313</c:v>
                </c:pt>
                <c:pt idx="2578">
                  <c:v>6062024.7989321519</c:v>
                </c:pt>
                <c:pt idx="2579">
                  <c:v>5905348.3843795508</c:v>
                </c:pt>
                <c:pt idx="2580">
                  <c:v>6419894.8106903005</c:v>
                </c:pt>
                <c:pt idx="2581">
                  <c:v>6378018.5403621132</c:v>
                </c:pt>
                <c:pt idx="2582">
                  <c:v>6175275.1010366343</c:v>
                </c:pt>
                <c:pt idx="2583">
                  <c:v>5497494.0637560701</c:v>
                </c:pt>
                <c:pt idx="2584">
                  <c:v>5187960.2260126853</c:v>
                </c:pt>
                <c:pt idx="2585">
                  <c:v>5274175.6939896615</c:v>
                </c:pt>
                <c:pt idx="2586">
                  <c:v>4961031.0678044967</c:v>
                </c:pt>
                <c:pt idx="2587">
                  <c:v>5238982.7768230503</c:v>
                </c:pt>
                <c:pt idx="2588">
                  <c:v>5804062.5068134898</c:v>
                </c:pt>
                <c:pt idx="2589">
                  <c:v>5112900.9159578038</c:v>
                </c:pt>
                <c:pt idx="2590">
                  <c:v>6055563.3950021435</c:v>
                </c:pt>
                <c:pt idx="2591">
                  <c:v>5813782.6624254258</c:v>
                </c:pt>
                <c:pt idx="2592">
                  <c:v>5860191.0695758797</c:v>
                </c:pt>
                <c:pt idx="2593">
                  <c:v>5492594.5994603429</c:v>
                </c:pt>
                <c:pt idx="2594">
                  <c:v>4960985.6558059156</c:v>
                </c:pt>
                <c:pt idx="2595">
                  <c:v>4924421.4418809395</c:v>
                </c:pt>
                <c:pt idx="2596">
                  <c:v>4795618.3699425077</c:v>
                </c:pt>
                <c:pt idx="2597">
                  <c:v>4189120.7994618937</c:v>
                </c:pt>
                <c:pt idx="2598">
                  <c:v>4283029.9021020764</c:v>
                </c:pt>
                <c:pt idx="2599">
                  <c:v>4324479.9717597775</c:v>
                </c:pt>
                <c:pt idx="2600">
                  <c:v>4512187.3678456601</c:v>
                </c:pt>
                <c:pt idx="2601">
                  <c:v>4266137.8903240152</c:v>
                </c:pt>
                <c:pt idx="2602">
                  <c:v>4420121.0532010663</c:v>
                </c:pt>
                <c:pt idx="2603">
                  <c:v>4193526.1018944597</c:v>
                </c:pt>
                <c:pt idx="2604">
                  <c:v>3911973.9870775826</c:v>
                </c:pt>
                <c:pt idx="2605">
                  <c:v>4389049.2812256832</c:v>
                </c:pt>
                <c:pt idx="2606">
                  <c:v>4700049.8074295102</c:v>
                </c:pt>
                <c:pt idx="2607">
                  <c:v>4100769.384066321</c:v>
                </c:pt>
                <c:pt idx="2608">
                  <c:v>4509869.9068751503</c:v>
                </c:pt>
                <c:pt idx="2609">
                  <c:v>4592624.977931506</c:v>
                </c:pt>
                <c:pt idx="2610">
                  <c:v>4635091.8566754917</c:v>
                </c:pt>
                <c:pt idx="2611">
                  <c:v>4208194.0923649939</c:v>
                </c:pt>
                <c:pt idx="2612">
                  <c:v>3980731.6364740883</c:v>
                </c:pt>
                <c:pt idx="2613">
                  <c:v>3602111.3447416257</c:v>
                </c:pt>
                <c:pt idx="2614">
                  <c:v>3872454.8758790395</c:v>
                </c:pt>
                <c:pt idx="2615">
                  <c:v>3739342.8099346459</c:v>
                </c:pt>
                <c:pt idx="2616">
                  <c:v>4025631.2784575745</c:v>
                </c:pt>
                <c:pt idx="2617">
                  <c:v>3637871.0213855328</c:v>
                </c:pt>
                <c:pt idx="2618">
                  <c:v>4013227.7530956892</c:v>
                </c:pt>
                <c:pt idx="2619">
                  <c:v>4025954.0607506912</c:v>
                </c:pt>
                <c:pt idx="2620">
                  <c:v>4009782.7952816845</c:v>
                </c:pt>
                <c:pt idx="2621">
                  <c:v>3735938.1393417879</c:v>
                </c:pt>
                <c:pt idx="2622">
                  <c:v>3677989.6176524768</c:v>
                </c:pt>
                <c:pt idx="2623">
                  <c:v>3338165.6990451473</c:v>
                </c:pt>
                <c:pt idx="2624">
                  <c:v>3252015.4106242522</c:v>
                </c:pt>
                <c:pt idx="2625">
                  <c:v>3183116.9694629107</c:v>
                </c:pt>
                <c:pt idx="2626">
                  <c:v>3003645.3288060902</c:v>
                </c:pt>
                <c:pt idx="2627">
                  <c:v>2988452.0536672575</c:v>
                </c:pt>
                <c:pt idx="2628">
                  <c:v>2943479.5978454859</c:v>
                </c:pt>
                <c:pt idx="2629">
                  <c:v>2800808.3646599394</c:v>
                </c:pt>
                <c:pt idx="2630">
                  <c:v>2760313.7412588382</c:v>
                </c:pt>
                <c:pt idx="2631">
                  <c:v>2701142.3411602709</c:v>
                </c:pt>
                <c:pt idx="2632">
                  <c:v>2694069.9427620159</c:v>
                </c:pt>
                <c:pt idx="2633">
                  <c:v>2723224.7390573248</c:v>
                </c:pt>
                <c:pt idx="2634">
                  <c:v>2834489.2285569604</c:v>
                </c:pt>
                <c:pt idx="2635">
                  <c:v>3321315.1550430842</c:v>
                </c:pt>
                <c:pt idx="2636">
                  <c:v>4328150.195559267</c:v>
                </c:pt>
                <c:pt idx="2637">
                  <c:v>4205116.0245428653</c:v>
                </c:pt>
                <c:pt idx="2638">
                  <c:v>4067210.3225880209</c:v>
                </c:pt>
                <c:pt idx="2639">
                  <c:v>3855217.822025653</c:v>
                </c:pt>
                <c:pt idx="2640">
                  <c:v>3894900.9372904296</c:v>
                </c:pt>
                <c:pt idx="2641">
                  <c:v>3293760.9961578548</c:v>
                </c:pt>
                <c:pt idx="2642">
                  <c:v>3331135.6956606256</c:v>
                </c:pt>
                <c:pt idx="2643">
                  <c:v>3592467.8563638707</c:v>
                </c:pt>
                <c:pt idx="2644">
                  <c:v>2883554.5122093572</c:v>
                </c:pt>
                <c:pt idx="2645">
                  <c:v>4170507.5810774188</c:v>
                </c:pt>
                <c:pt idx="2646">
                  <c:v>4299566.898617289</c:v>
                </c:pt>
                <c:pt idx="2647">
                  <c:v>3375513.0430700211</c:v>
                </c:pt>
                <c:pt idx="2648">
                  <c:v>3034448.3504569982</c:v>
                </c:pt>
                <c:pt idx="2649">
                  <c:v>2871735.606613223</c:v>
                </c:pt>
                <c:pt idx="2650">
                  <c:v>2659940.5756450593</c:v>
                </c:pt>
                <c:pt idx="2651">
                  <c:v>2744685.6784184398</c:v>
                </c:pt>
                <c:pt idx="2652">
                  <c:v>2613578.2417118479</c:v>
                </c:pt>
                <c:pt idx="2653">
                  <c:v>2525587.21508834</c:v>
                </c:pt>
                <c:pt idx="2654">
                  <c:v>2189000.2812638208</c:v>
                </c:pt>
                <c:pt idx="2655">
                  <c:v>2185136.2574014356</c:v>
                </c:pt>
                <c:pt idx="2656">
                  <c:v>2093932.1654534284</c:v>
                </c:pt>
                <c:pt idx="2657">
                  <c:v>2024139.840536223</c:v>
                </c:pt>
                <c:pt idx="2658">
                  <c:v>2002494.5794122426</c:v>
                </c:pt>
                <c:pt idx="2659">
                  <c:v>1988574.1669600415</c:v>
                </c:pt>
                <c:pt idx="2660">
                  <c:v>1902994.7009622769</c:v>
                </c:pt>
                <c:pt idx="2661">
                  <c:v>1939093.340400697</c:v>
                </c:pt>
                <c:pt idx="2662">
                  <c:v>1809484.9724200566</c:v>
                </c:pt>
                <c:pt idx="2663">
                  <c:v>1913349.1080341719</c:v>
                </c:pt>
                <c:pt idx="2664">
                  <c:v>1815894.021656886</c:v>
                </c:pt>
                <c:pt idx="2665">
                  <c:v>1816051.7233569087</c:v>
                </c:pt>
                <c:pt idx="2666">
                  <c:v>1782694.1145992226</c:v>
                </c:pt>
                <c:pt idx="2667">
                  <c:v>1692006.9290195648</c:v>
                </c:pt>
                <c:pt idx="2668">
                  <c:v>1621441.4456853857</c:v>
                </c:pt>
                <c:pt idx="2669">
                  <c:v>1501860.5172171434</c:v>
                </c:pt>
                <c:pt idx="2670">
                  <c:v>1475361.6089537775</c:v>
                </c:pt>
                <c:pt idx="2671">
                  <c:v>1581448.9834588531</c:v>
                </c:pt>
                <c:pt idx="2672">
                  <c:v>1502773.0129663646</c:v>
                </c:pt>
                <c:pt idx="2673">
                  <c:v>1420905.4737921881</c:v>
                </c:pt>
                <c:pt idx="2674">
                  <c:v>1317365.7472238408</c:v>
                </c:pt>
                <c:pt idx="2675">
                  <c:v>1268256.4853623915</c:v>
                </c:pt>
                <c:pt idx="2676">
                  <c:v>1230564.9211598348</c:v>
                </c:pt>
                <c:pt idx="2677">
                  <c:v>1288423.3682827563</c:v>
                </c:pt>
                <c:pt idx="2678">
                  <c:v>1262064.8948935554</c:v>
                </c:pt>
                <c:pt idx="2679">
                  <c:v>1240294.7465010032</c:v>
                </c:pt>
                <c:pt idx="2680">
                  <c:v>1201391.7862674575</c:v>
                </c:pt>
                <c:pt idx="2681">
                  <c:v>1278968.6061787796</c:v>
                </c:pt>
                <c:pt idx="2682">
                  <c:v>1216652.9491179048</c:v>
                </c:pt>
                <c:pt idx="2683">
                  <c:v>1184916.0621255683</c:v>
                </c:pt>
                <c:pt idx="2684">
                  <c:v>1186879.4423824605</c:v>
                </c:pt>
                <c:pt idx="2685">
                  <c:v>1197907.4745087966</c:v>
                </c:pt>
                <c:pt idx="2686">
                  <c:v>1185825.267873469</c:v>
                </c:pt>
                <c:pt idx="2687">
                  <c:v>1260228.258617566</c:v>
                </c:pt>
                <c:pt idx="2688">
                  <c:v>1245551.7329124501</c:v>
                </c:pt>
                <c:pt idx="2689">
                  <c:v>1262437.8823053373</c:v>
                </c:pt>
                <c:pt idx="2690">
                  <c:v>1197030.8125947847</c:v>
                </c:pt>
                <c:pt idx="2691">
                  <c:v>1185665.3251439335</c:v>
                </c:pt>
                <c:pt idx="2692">
                  <c:v>1189060.434386635</c:v>
                </c:pt>
                <c:pt idx="2693">
                  <c:v>1184582.2444601653</c:v>
                </c:pt>
                <c:pt idx="2694">
                  <c:v>1098325.9917545901</c:v>
                </c:pt>
                <c:pt idx="2695">
                  <c:v>1040895.3750326997</c:v>
                </c:pt>
                <c:pt idx="2696">
                  <c:v>1012967.3200378915</c:v>
                </c:pt>
                <c:pt idx="2697">
                  <c:v>1017261.9612759396</c:v>
                </c:pt>
                <c:pt idx="2698">
                  <c:v>1330185.6288029</c:v>
                </c:pt>
                <c:pt idx="2699">
                  <c:v>1165300.4912397936</c:v>
                </c:pt>
                <c:pt idx="2700">
                  <c:v>1480146.5625775489</c:v>
                </c:pt>
                <c:pt idx="2701">
                  <c:v>1469040.0538873137</c:v>
                </c:pt>
                <c:pt idx="2702">
                  <c:v>1351112.4920027358</c:v>
                </c:pt>
                <c:pt idx="2703">
                  <c:v>1310733.4799629936</c:v>
                </c:pt>
                <c:pt idx="2704">
                  <c:v>1239497.4697823906</c:v>
                </c:pt>
                <c:pt idx="2705">
                  <c:v>1215356.4410743867</c:v>
                </c:pt>
                <c:pt idx="2706">
                  <c:v>1043009.1004437029</c:v>
                </c:pt>
                <c:pt idx="2707">
                  <c:v>974551.57009769056</c:v>
                </c:pt>
                <c:pt idx="2708">
                  <c:v>988758.53082481422</c:v>
                </c:pt>
                <c:pt idx="2709">
                  <c:v>1092733.9360522004</c:v>
                </c:pt>
                <c:pt idx="2710">
                  <c:v>981744.69328743021</c:v>
                </c:pt>
                <c:pt idx="2711">
                  <c:v>961392.74976156303</c:v>
                </c:pt>
                <c:pt idx="2712">
                  <c:v>1078247.269636197</c:v>
                </c:pt>
                <c:pt idx="2713">
                  <c:v>978648.75909691141</c:v>
                </c:pt>
                <c:pt idx="2714">
                  <c:v>983622.01195828617</c:v>
                </c:pt>
                <c:pt idx="2715">
                  <c:v>982383.7341273753</c:v>
                </c:pt>
                <c:pt idx="2716">
                  <c:v>963383.71535643027</c:v>
                </c:pt>
                <c:pt idx="2717">
                  <c:v>945737.4864877573</c:v>
                </c:pt>
                <c:pt idx="2718">
                  <c:v>948674.88413132075</c:v>
                </c:pt>
                <c:pt idx="2719">
                  <c:v>903183.36528887437</c:v>
                </c:pt>
                <c:pt idx="2720">
                  <c:v>1003617.3321936163</c:v>
                </c:pt>
                <c:pt idx="2721">
                  <c:v>998375.3563558833</c:v>
                </c:pt>
                <c:pt idx="2722">
                  <c:v>1070587.7989274233</c:v>
                </c:pt>
                <c:pt idx="2723">
                  <c:v>1038481.7822960529</c:v>
                </c:pt>
                <c:pt idx="2724">
                  <c:v>1037801.0433642614</c:v>
                </c:pt>
                <c:pt idx="2725">
                  <c:v>955587.95848976017</c:v>
                </c:pt>
                <c:pt idx="2726">
                  <c:v>904589.02232341818</c:v>
                </c:pt>
                <c:pt idx="2727">
                  <c:v>884599.95457017887</c:v>
                </c:pt>
                <c:pt idx="2728">
                  <c:v>850287.43542506464</c:v>
                </c:pt>
                <c:pt idx="2729">
                  <c:v>787228.45811748458</c:v>
                </c:pt>
                <c:pt idx="2730">
                  <c:v>808871.5233416491</c:v>
                </c:pt>
                <c:pt idx="2731">
                  <c:v>843031.740316796</c:v>
                </c:pt>
                <c:pt idx="2732">
                  <c:v>873600.05950485577</c:v>
                </c:pt>
                <c:pt idx="2733">
                  <c:v>950134.3940575195</c:v>
                </c:pt>
                <c:pt idx="2734">
                  <c:v>985078.62400938629</c:v>
                </c:pt>
                <c:pt idx="2735">
                  <c:v>1053925.5521544381</c:v>
                </c:pt>
                <c:pt idx="2736">
                  <c:v>1086338.6255947298</c:v>
                </c:pt>
                <c:pt idx="2737">
                  <c:v>1224966.0291889887</c:v>
                </c:pt>
                <c:pt idx="2738">
                  <c:v>1220709.1348206417</c:v>
                </c:pt>
                <c:pt idx="2739">
                  <c:v>917364.75676388817</c:v>
                </c:pt>
                <c:pt idx="2740">
                  <c:v>854929.49326004554</c:v>
                </c:pt>
                <c:pt idx="2741">
                  <c:v>816371.71290210192</c:v>
                </c:pt>
                <c:pt idx="2742">
                  <c:v>851565.45137063414</c:v>
                </c:pt>
                <c:pt idx="2743">
                  <c:v>815020.89278911217</c:v>
                </c:pt>
                <c:pt idx="2744">
                  <c:v>813961.98206265876</c:v>
                </c:pt>
                <c:pt idx="2745">
                  <c:v>744725.13871295867</c:v>
                </c:pt>
                <c:pt idx="2746">
                  <c:v>746539.51918571291</c:v>
                </c:pt>
                <c:pt idx="2747">
                  <c:v>709536.87324741436</c:v>
                </c:pt>
                <c:pt idx="2748">
                  <c:v>701447.07854384067</c:v>
                </c:pt>
                <c:pt idx="2749">
                  <c:v>636227.42719966348</c:v>
                </c:pt>
                <c:pt idx="2750">
                  <c:v>639473.94882551243</c:v>
                </c:pt>
                <c:pt idx="2751">
                  <c:v>642392.44111738692</c:v>
                </c:pt>
                <c:pt idx="2752">
                  <c:v>633331.20886279247</c:v>
                </c:pt>
                <c:pt idx="2753">
                  <c:v>652450.78874346777</c:v>
                </c:pt>
                <c:pt idx="2754">
                  <c:v>638251.17123350606</c:v>
                </c:pt>
                <c:pt idx="2755">
                  <c:v>633275.73813747556</c:v>
                </c:pt>
                <c:pt idx="2756">
                  <c:v>696463.79325018334</c:v>
                </c:pt>
                <c:pt idx="2757">
                  <c:v>687692.45388971199</c:v>
                </c:pt>
                <c:pt idx="2758">
                  <c:v>597542.27636198688</c:v>
                </c:pt>
                <c:pt idx="2759">
                  <c:v>557901.73679902556</c:v>
                </c:pt>
                <c:pt idx="2760">
                  <c:v>560134.29539905675</c:v>
                </c:pt>
                <c:pt idx="2761">
                  <c:v>560055.26275189768</c:v>
                </c:pt>
                <c:pt idx="2762">
                  <c:v>554643.80242175807</c:v>
                </c:pt>
                <c:pt idx="2763">
                  <c:v>557010.64012801601</c:v>
                </c:pt>
                <c:pt idx="2764">
                  <c:v>565567.93532757671</c:v>
                </c:pt>
                <c:pt idx="2765">
                  <c:v>560631.41069011437</c:v>
                </c:pt>
                <c:pt idx="2766">
                  <c:v>547278.11694702343</c:v>
                </c:pt>
                <c:pt idx="2767">
                  <c:v>532758.0082719737</c:v>
                </c:pt>
                <c:pt idx="2768">
                  <c:v>497830.58602525631</c:v>
                </c:pt>
                <c:pt idx="2769">
                  <c:v>477561.59993927926</c:v>
                </c:pt>
                <c:pt idx="2770">
                  <c:v>464136.66739273991</c:v>
                </c:pt>
                <c:pt idx="2771">
                  <c:v>481386.59809248097</c:v>
                </c:pt>
                <c:pt idx="2772">
                  <c:v>473689.60827494098</c:v>
                </c:pt>
                <c:pt idx="2773">
                  <c:v>458826.95228192111</c:v>
                </c:pt>
                <c:pt idx="2774">
                  <c:v>491216.9566115698</c:v>
                </c:pt>
                <c:pt idx="2775">
                  <c:v>505959.47031792463</c:v>
                </c:pt>
                <c:pt idx="2776">
                  <c:v>533289.54714639729</c:v>
                </c:pt>
                <c:pt idx="2777">
                  <c:v>451898.90833084786</c:v>
                </c:pt>
                <c:pt idx="2778">
                  <c:v>404246.02215291531</c:v>
                </c:pt>
                <c:pt idx="2779">
                  <c:v>403920.54188081803</c:v>
                </c:pt>
                <c:pt idx="2780">
                  <c:v>390072.11910281522</c:v>
                </c:pt>
                <c:pt idx="2781">
                  <c:v>388831.77304809116</c:v>
                </c:pt>
                <c:pt idx="2782">
                  <c:v>383287.76279991999</c:v>
                </c:pt>
                <c:pt idx="2783">
                  <c:v>368829.2099381609</c:v>
                </c:pt>
                <c:pt idx="2784">
                  <c:v>367839.49636211793</c:v>
                </c:pt>
                <c:pt idx="2785">
                  <c:v>370785.95453989628</c:v>
                </c:pt>
                <c:pt idx="2786">
                  <c:v>367901.6451297765</c:v>
                </c:pt>
                <c:pt idx="2787">
                  <c:v>362176.97339686379</c:v>
                </c:pt>
                <c:pt idx="2788">
                  <c:v>372463.11816263071</c:v>
                </c:pt>
                <c:pt idx="2789">
                  <c:v>345160.38410887343</c:v>
                </c:pt>
                <c:pt idx="2790">
                  <c:v>338962.9825902204</c:v>
                </c:pt>
                <c:pt idx="2791">
                  <c:v>304169.21211587416</c:v>
                </c:pt>
                <c:pt idx="2792">
                  <c:v>291339.67535885953</c:v>
                </c:pt>
                <c:pt idx="2793">
                  <c:v>294275.26272937236</c:v>
                </c:pt>
                <c:pt idx="2794">
                  <c:v>288260.05436380528</c:v>
                </c:pt>
                <c:pt idx="2795">
                  <c:v>301591.02368188434</c:v>
                </c:pt>
                <c:pt idx="2796">
                  <c:v>301682.26641381887</c:v>
                </c:pt>
                <c:pt idx="2797">
                  <c:v>288152.89971471694</c:v>
                </c:pt>
                <c:pt idx="2798">
                  <c:v>294152.80399086227</c:v>
                </c:pt>
                <c:pt idx="2799">
                  <c:v>280194.26118032652</c:v>
                </c:pt>
                <c:pt idx="2800">
                  <c:v>282065.58715823886</c:v>
                </c:pt>
                <c:pt idx="2801">
                  <c:v>285163.41991538199</c:v>
                </c:pt>
                <c:pt idx="2802">
                  <c:v>281153.12054274749</c:v>
                </c:pt>
                <c:pt idx="2803">
                  <c:v>270698.71102998534</c:v>
                </c:pt>
                <c:pt idx="2804">
                  <c:v>262102.20199854058</c:v>
                </c:pt>
                <c:pt idx="2805">
                  <c:v>246392.92634336979</c:v>
                </c:pt>
                <c:pt idx="2806">
                  <c:v>225749.2735877659</c:v>
                </c:pt>
                <c:pt idx="2807">
                  <c:v>239791.19667559522</c:v>
                </c:pt>
                <c:pt idx="2808">
                  <c:v>243891.81724185203</c:v>
                </c:pt>
                <c:pt idx="2809">
                  <c:v>244663.1491632988</c:v>
                </c:pt>
                <c:pt idx="2810">
                  <c:v>248740.18860353035</c:v>
                </c:pt>
                <c:pt idx="2811">
                  <c:v>249576.88562620085</c:v>
                </c:pt>
                <c:pt idx="2812">
                  <c:v>265635.20400218741</c:v>
                </c:pt>
                <c:pt idx="2813">
                  <c:v>256365.94788616491</c:v>
                </c:pt>
                <c:pt idx="2814">
                  <c:v>254895.42135022325</c:v>
                </c:pt>
                <c:pt idx="2815">
                  <c:v>264307.83484539809</c:v>
                </c:pt>
                <c:pt idx="2816">
                  <c:v>251598.40427486211</c:v>
                </c:pt>
                <c:pt idx="2817">
                  <c:v>258100.54161266566</c:v>
                </c:pt>
                <c:pt idx="2818">
                  <c:v>241811.72354963783</c:v>
                </c:pt>
                <c:pt idx="2819">
                  <c:v>230848.34332533085</c:v>
                </c:pt>
                <c:pt idx="2820">
                  <c:v>230250.81755210881</c:v>
                </c:pt>
                <c:pt idx="2821">
                  <c:v>234383.67496412052</c:v>
                </c:pt>
                <c:pt idx="2822">
                  <c:v>231977.08625964186</c:v>
                </c:pt>
                <c:pt idx="2823">
                  <c:v>226129.93539937778</c:v>
                </c:pt>
                <c:pt idx="2824">
                  <c:v>216000.32970762058</c:v>
                </c:pt>
                <c:pt idx="2825">
                  <c:v>222212.05838968619</c:v>
                </c:pt>
                <c:pt idx="2826">
                  <c:v>207419.31577068102</c:v>
                </c:pt>
                <c:pt idx="2827">
                  <c:v>199208.04044527037</c:v>
                </c:pt>
                <c:pt idx="2828">
                  <c:v>194180.0040681606</c:v>
                </c:pt>
                <c:pt idx="2829">
                  <c:v>193676.24443512247</c:v>
                </c:pt>
                <c:pt idx="2830">
                  <c:v>209400.20355538605</c:v>
                </c:pt>
                <c:pt idx="2831">
                  <c:v>212128.51320994293</c:v>
                </c:pt>
                <c:pt idx="2832">
                  <c:v>225432.50624925696</c:v>
                </c:pt>
                <c:pt idx="2833">
                  <c:v>218312.6139607286</c:v>
                </c:pt>
                <c:pt idx="2834">
                  <c:v>206515.02296748903</c:v>
                </c:pt>
                <c:pt idx="2835">
                  <c:v>187232.10140462645</c:v>
                </c:pt>
                <c:pt idx="2836">
                  <c:v>184307.13542188637</c:v>
                </c:pt>
                <c:pt idx="2837">
                  <c:v>186409.30587204275</c:v>
                </c:pt>
                <c:pt idx="2838">
                  <c:v>191396.83074607371</c:v>
                </c:pt>
                <c:pt idx="2839">
                  <c:v>195226.88850616911</c:v>
                </c:pt>
                <c:pt idx="2840">
                  <c:v>189440.79652776234</c:v>
                </c:pt>
                <c:pt idx="2841">
                  <c:v>200497.53396672444</c:v>
                </c:pt>
                <c:pt idx="2842">
                  <c:v>195827.43115399376</c:v>
                </c:pt>
                <c:pt idx="2843">
                  <c:v>208395.17379897361</c:v>
                </c:pt>
                <c:pt idx="2844">
                  <c:v>222203.16954807169</c:v>
                </c:pt>
                <c:pt idx="2845">
                  <c:v>246324.48676863313</c:v>
                </c:pt>
                <c:pt idx="2846">
                  <c:v>247920.66709894207</c:v>
                </c:pt>
                <c:pt idx="2847">
                  <c:v>254590.35479853372</c:v>
                </c:pt>
                <c:pt idx="2848">
                  <c:v>231311.39574799617</c:v>
                </c:pt>
                <c:pt idx="2849">
                  <c:v>227258.82908958039</c:v>
                </c:pt>
                <c:pt idx="2850">
                  <c:v>238644.779514083</c:v>
                </c:pt>
                <c:pt idx="2851">
                  <c:v>223860.03939703846</c:v>
                </c:pt>
                <c:pt idx="2852">
                  <c:v>226314.05126759948</c:v>
                </c:pt>
                <c:pt idx="2853">
                  <c:v>176057.1841429031</c:v>
                </c:pt>
                <c:pt idx="2854">
                  <c:v>168914.42128788627</c:v>
                </c:pt>
                <c:pt idx="2855">
                  <c:v>171179.26494670458</c:v>
                </c:pt>
                <c:pt idx="2856">
                  <c:v>167939.3141393628</c:v>
                </c:pt>
                <c:pt idx="2857">
                  <c:v>168357.21567660835</c:v>
                </c:pt>
                <c:pt idx="2858">
                  <c:v>154236.04233545117</c:v>
                </c:pt>
                <c:pt idx="2859">
                  <c:v>155962.6216850965</c:v>
                </c:pt>
                <c:pt idx="2860">
                  <c:v>160258.21365579453</c:v>
                </c:pt>
                <c:pt idx="2861">
                  <c:v>153797.33122000576</c:v>
                </c:pt>
                <c:pt idx="2862">
                  <c:v>156325.90804922328</c:v>
                </c:pt>
                <c:pt idx="2863">
                  <c:v>147905.10880219299</c:v>
                </c:pt>
                <c:pt idx="2864">
                  <c:v>147690.06549753531</c:v>
                </c:pt>
                <c:pt idx="2865">
                  <c:v>148273.19115499672</c:v>
                </c:pt>
                <c:pt idx="2866">
                  <c:v>148205.24104081077</c:v>
                </c:pt>
                <c:pt idx="2867">
                  <c:v>148159.25507381934</c:v>
                </c:pt>
                <c:pt idx="2868">
                  <c:v>140148.73673862783</c:v>
                </c:pt>
                <c:pt idx="2869">
                  <c:v>138417.13802985492</c:v>
                </c:pt>
                <c:pt idx="2870">
                  <c:v>184187.10607987724</c:v>
                </c:pt>
                <c:pt idx="2871">
                  <c:v>177038.38751008635</c:v>
                </c:pt>
                <c:pt idx="2872">
                  <c:v>155700.32647932542</c:v>
                </c:pt>
                <c:pt idx="2873">
                  <c:v>139989.06807901937</c:v>
                </c:pt>
                <c:pt idx="2874">
                  <c:v>141580.78035644235</c:v>
                </c:pt>
                <c:pt idx="2875">
                  <c:v>132067.38992902296</c:v>
                </c:pt>
                <c:pt idx="2876">
                  <c:v>135628.22841504848</c:v>
                </c:pt>
                <c:pt idx="2877">
                  <c:v>130890.38058453213</c:v>
                </c:pt>
                <c:pt idx="2878">
                  <c:v>128959.44981810803</c:v>
                </c:pt>
                <c:pt idx="2879">
                  <c:v>131644.72658778337</c:v>
                </c:pt>
                <c:pt idx="2880">
                  <c:v>124185.26347609155</c:v>
                </c:pt>
                <c:pt idx="2881">
                  <c:v>125106.98519388151</c:v>
                </c:pt>
                <c:pt idx="2882">
                  <c:v>125155.91574191875</c:v>
                </c:pt>
                <c:pt idx="2883">
                  <c:v>132721.79307094938</c:v>
                </c:pt>
                <c:pt idx="2884">
                  <c:v>129367.02513626928</c:v>
                </c:pt>
                <c:pt idx="2885">
                  <c:v>123406.79299476356</c:v>
                </c:pt>
                <c:pt idx="2886">
                  <c:v>129002.71168405957</c:v>
                </c:pt>
                <c:pt idx="2887">
                  <c:v>130603.70456384697</c:v>
                </c:pt>
                <c:pt idx="2888">
                  <c:v>121349.11647079706</c:v>
                </c:pt>
                <c:pt idx="2889">
                  <c:v>119880.33228926022</c:v>
                </c:pt>
                <c:pt idx="2890">
                  <c:v>122431.02122751302</c:v>
                </c:pt>
                <c:pt idx="2891">
                  <c:v>120199.11159518127</c:v>
                </c:pt>
                <c:pt idx="2892">
                  <c:v>111910.89445261624</c:v>
                </c:pt>
                <c:pt idx="2893">
                  <c:v>118593.20564679075</c:v>
                </c:pt>
                <c:pt idx="2894">
                  <c:v>116836.37394411287</c:v>
                </c:pt>
                <c:pt idx="2895">
                  <c:v>113997.86286382425</c:v>
                </c:pt>
                <c:pt idx="2896">
                  <c:v>111996.35167757577</c:v>
                </c:pt>
                <c:pt idx="2897">
                  <c:v>106921.79097577352</c:v>
                </c:pt>
                <c:pt idx="2898">
                  <c:v>113739.40139079776</c:v>
                </c:pt>
                <c:pt idx="2899">
                  <c:v>107887.94513957969</c:v>
                </c:pt>
                <c:pt idx="2900">
                  <c:v>118207.66161811637</c:v>
                </c:pt>
                <c:pt idx="2901">
                  <c:v>114100.8758203219</c:v>
                </c:pt>
                <c:pt idx="2902">
                  <c:v>121017.54658551978</c:v>
                </c:pt>
                <c:pt idx="2903">
                  <c:v>116804.98661986677</c:v>
                </c:pt>
                <c:pt idx="2904">
                  <c:v>129972.53292469763</c:v>
                </c:pt>
                <c:pt idx="2905">
                  <c:v>120896.55999871319</c:v>
                </c:pt>
                <c:pt idx="2906">
                  <c:v>114408.96821191192</c:v>
                </c:pt>
                <c:pt idx="2907">
                  <c:v>113991.23587831519</c:v>
                </c:pt>
                <c:pt idx="2908">
                  <c:v>107385.55660788462</c:v>
                </c:pt>
                <c:pt idx="2909">
                  <c:v>104863.6827128502</c:v>
                </c:pt>
                <c:pt idx="2910">
                  <c:v>100525.43268014122</c:v>
                </c:pt>
                <c:pt idx="2911">
                  <c:v>96690.843987486049</c:v>
                </c:pt>
                <c:pt idx="2912">
                  <c:v>93971.20802743778</c:v>
                </c:pt>
                <c:pt idx="2913">
                  <c:v>91394.908980188105</c:v>
                </c:pt>
                <c:pt idx="2914">
                  <c:v>90462.364976759316</c:v>
                </c:pt>
                <c:pt idx="2915">
                  <c:v>89002.445511591344</c:v>
                </c:pt>
                <c:pt idx="2916">
                  <c:v>85220.900736980737</c:v>
                </c:pt>
                <c:pt idx="2917">
                  <c:v>86343.0123376462</c:v>
                </c:pt>
                <c:pt idx="2918">
                  <c:v>86630.11825528249</c:v>
                </c:pt>
                <c:pt idx="2919">
                  <c:v>88641.884011966409</c:v>
                </c:pt>
                <c:pt idx="2920">
                  <c:v>89414.362936596357</c:v>
                </c:pt>
                <c:pt idx="2921">
                  <c:v>88000.861607765706</c:v>
                </c:pt>
                <c:pt idx="2922">
                  <c:v>85804.301504243267</c:v>
                </c:pt>
                <c:pt idx="2923">
                  <c:v>86806.830669107716</c:v>
                </c:pt>
                <c:pt idx="2924">
                  <c:v>89021.455559720765</c:v>
                </c:pt>
                <c:pt idx="2925">
                  <c:v>88425.199245907512</c:v>
                </c:pt>
                <c:pt idx="2926">
                  <c:v>86268.006863580915</c:v>
                </c:pt>
                <c:pt idx="2927">
                  <c:v>91168.26232008083</c:v>
                </c:pt>
                <c:pt idx="2928">
                  <c:v>96488.712574736142</c:v>
                </c:pt>
                <c:pt idx="2929">
                  <c:v>121255.22287272308</c:v>
                </c:pt>
                <c:pt idx="2930">
                  <c:v>129931.85126592928</c:v>
                </c:pt>
                <c:pt idx="2931">
                  <c:v>96740.378006992221</c:v>
                </c:pt>
                <c:pt idx="2932">
                  <c:v>93945.406330929851</c:v>
                </c:pt>
                <c:pt idx="2933">
                  <c:v>93360.846690885854</c:v>
                </c:pt>
                <c:pt idx="2934">
                  <c:v>123362.41042648292</c:v>
                </c:pt>
                <c:pt idx="2935">
                  <c:v>116910.78247667456</c:v>
                </c:pt>
                <c:pt idx="2936">
                  <c:v>107634.65277866994</c:v>
                </c:pt>
                <c:pt idx="2937">
                  <c:v>91570.376923108721</c:v>
                </c:pt>
                <c:pt idx="2938">
                  <c:v>93485.589065542488</c:v>
                </c:pt>
                <c:pt idx="2939">
                  <c:v>98871.198289926702</c:v>
                </c:pt>
                <c:pt idx="2940">
                  <c:v>92670.586354939413</c:v>
                </c:pt>
                <c:pt idx="2941">
                  <c:v>91528.569849217543</c:v>
                </c:pt>
                <c:pt idx="2942">
                  <c:v>93735.361212728792</c:v>
                </c:pt>
                <c:pt idx="2943">
                  <c:v>93044.146117529192</c:v>
                </c:pt>
                <c:pt idx="2944">
                  <c:v>87342.062479589091</c:v>
                </c:pt>
                <c:pt idx="2945">
                  <c:v>86338.568644247876</c:v>
                </c:pt>
                <c:pt idx="2946">
                  <c:v>97068.544310005309</c:v>
                </c:pt>
                <c:pt idx="2947">
                  <c:v>92030.448787597736</c:v>
                </c:pt>
                <c:pt idx="2948">
                  <c:v>91262.646846292933</c:v>
                </c:pt>
                <c:pt idx="2949">
                  <c:v>94890.915790396437</c:v>
                </c:pt>
                <c:pt idx="2950">
                  <c:v>84362.899726905263</c:v>
                </c:pt>
                <c:pt idx="2951">
                  <c:v>80453.358524234034</c:v>
                </c:pt>
                <c:pt idx="2952">
                  <c:v>74735.697625763845</c:v>
                </c:pt>
                <c:pt idx="2953">
                  <c:v>76025.187882432816</c:v>
                </c:pt>
                <c:pt idx="2954">
                  <c:v>74117.695032815769</c:v>
                </c:pt>
                <c:pt idx="2955">
                  <c:v>67042.632749330121</c:v>
                </c:pt>
                <c:pt idx="2956">
                  <c:v>67902.794967656999</c:v>
                </c:pt>
                <c:pt idx="2957">
                  <c:v>67562.838342870178</c:v>
                </c:pt>
                <c:pt idx="2958">
                  <c:v>68006.400365359586</c:v>
                </c:pt>
                <c:pt idx="2959">
                  <c:v>68106.997703545727</c:v>
                </c:pt>
                <c:pt idx="2960">
                  <c:v>68871.473395233741</c:v>
                </c:pt>
                <c:pt idx="2961">
                  <c:v>67052.391525772226</c:v>
                </c:pt>
                <c:pt idx="2962">
                  <c:v>65918.013276189304</c:v>
                </c:pt>
                <c:pt idx="2963">
                  <c:v>64185.507681795643</c:v>
                </c:pt>
                <c:pt idx="2964">
                  <c:v>61740.858047007328</c:v>
                </c:pt>
                <c:pt idx="2965">
                  <c:v>59160.601477206641</c:v>
                </c:pt>
                <c:pt idx="2966">
                  <c:v>59221.896793559266</c:v>
                </c:pt>
                <c:pt idx="2967">
                  <c:v>59310.717407694043</c:v>
                </c:pt>
                <c:pt idx="2968">
                  <c:v>55278.70980960501</c:v>
                </c:pt>
                <c:pt idx="2969">
                  <c:v>55870.969091895524</c:v>
                </c:pt>
                <c:pt idx="2970">
                  <c:v>58197.234978065251</c:v>
                </c:pt>
                <c:pt idx="2971">
                  <c:v>55061.284150750449</c:v>
                </c:pt>
                <c:pt idx="2972">
                  <c:v>52716.783084860217</c:v>
                </c:pt>
                <c:pt idx="2973">
                  <c:v>52317.453922791094</c:v>
                </c:pt>
                <c:pt idx="2974">
                  <c:v>50421.832970370946</c:v>
                </c:pt>
                <c:pt idx="2975">
                  <c:v>48498.810505713191</c:v>
                </c:pt>
                <c:pt idx="2976">
                  <c:v>48894.060921985918</c:v>
                </c:pt>
                <c:pt idx="2977">
                  <c:v>48551.578973230819</c:v>
                </c:pt>
                <c:pt idx="2978">
                  <c:v>47879.278743591356</c:v>
                </c:pt>
                <c:pt idx="2979">
                  <c:v>46332.383973638789</c:v>
                </c:pt>
                <c:pt idx="2980">
                  <c:v>48977.781554561261</c:v>
                </c:pt>
                <c:pt idx="2981">
                  <c:v>50361.211176722907</c:v>
                </c:pt>
                <c:pt idx="2982">
                  <c:v>54705.850710088467</c:v>
                </c:pt>
                <c:pt idx="2983">
                  <c:v>52714.784321481384</c:v>
                </c:pt>
                <c:pt idx="2984">
                  <c:v>47308.569432673699</c:v>
                </c:pt>
                <c:pt idx="2985">
                  <c:v>47884.180204688302</c:v>
                </c:pt>
                <c:pt idx="2986">
                  <c:v>46325.200216329991</c:v>
                </c:pt>
                <c:pt idx="2987">
                  <c:v>46674.509252385251</c:v>
                </c:pt>
                <c:pt idx="2988">
                  <c:v>45879.270183689259</c:v>
                </c:pt>
                <c:pt idx="2989">
                  <c:v>45217.53979976711</c:v>
                </c:pt>
                <c:pt idx="2990">
                  <c:v>44661.017101520461</c:v>
                </c:pt>
                <c:pt idx="2991">
                  <c:v>45838.26033488071</c:v>
                </c:pt>
                <c:pt idx="2992">
                  <c:v>45258.775289858648</c:v>
                </c:pt>
                <c:pt idx="2993">
                  <c:v>46763.18791599098</c:v>
                </c:pt>
                <c:pt idx="2994">
                  <c:v>48558.649886367493</c:v>
                </c:pt>
                <c:pt idx="2995">
                  <c:v>48956.196923826828</c:v>
                </c:pt>
                <c:pt idx="2996">
                  <c:v>50266.636774530685</c:v>
                </c:pt>
                <c:pt idx="2997">
                  <c:v>53153.240178860244</c:v>
                </c:pt>
                <c:pt idx="2998">
                  <c:v>49347.0343434069</c:v>
                </c:pt>
                <c:pt idx="2999">
                  <c:v>47432.656612456871</c:v>
                </c:pt>
                <c:pt idx="3000">
                  <c:v>44743.005635440524</c:v>
                </c:pt>
                <c:pt idx="3001">
                  <c:v>40681.759774662372</c:v>
                </c:pt>
                <c:pt idx="3002">
                  <c:v>40100.939805988557</c:v>
                </c:pt>
                <c:pt idx="3003">
                  <c:v>39597.791221271858</c:v>
                </c:pt>
                <c:pt idx="3004">
                  <c:v>39449.260886053693</c:v>
                </c:pt>
                <c:pt idx="3005">
                  <c:v>38601.291294922034</c:v>
                </c:pt>
                <c:pt idx="3006">
                  <c:v>40355.782591725103</c:v>
                </c:pt>
                <c:pt idx="3007">
                  <c:v>40411.347300290065</c:v>
                </c:pt>
                <c:pt idx="3008">
                  <c:v>42870.963143286914</c:v>
                </c:pt>
                <c:pt idx="3009">
                  <c:v>41594.206842429492</c:v>
                </c:pt>
                <c:pt idx="3010">
                  <c:v>42305.169347926516</c:v>
                </c:pt>
                <c:pt idx="3011">
                  <c:v>41541.196637547997</c:v>
                </c:pt>
                <c:pt idx="3012">
                  <c:v>39156.523007778938</c:v>
                </c:pt>
                <c:pt idx="3013">
                  <c:v>36685.418338992124</c:v>
                </c:pt>
                <c:pt idx="3014">
                  <c:v>34069.492817998624</c:v>
                </c:pt>
                <c:pt idx="3015">
                  <c:v>34153.641783826577</c:v>
                </c:pt>
                <c:pt idx="3016">
                  <c:v>33929.599555852408</c:v>
                </c:pt>
                <c:pt idx="3017">
                  <c:v>33605.275687582318</c:v>
                </c:pt>
                <c:pt idx="3018">
                  <c:v>31226.557492573033</c:v>
                </c:pt>
                <c:pt idx="3019">
                  <c:v>30370.62188476311</c:v>
                </c:pt>
                <c:pt idx="3020">
                  <c:v>30669.600032491326</c:v>
                </c:pt>
                <c:pt idx="3021">
                  <c:v>30395.556767146605</c:v>
                </c:pt>
                <c:pt idx="3022">
                  <c:v>30058.241377885861</c:v>
                </c:pt>
                <c:pt idx="3023">
                  <c:v>30417.233273678346</c:v>
                </c:pt>
                <c:pt idx="3024">
                  <c:v>30236.177706399623</c:v>
                </c:pt>
                <c:pt idx="3025">
                  <c:v>30913.926237639986</c:v>
                </c:pt>
                <c:pt idx="3026">
                  <c:v>29909.103310251074</c:v>
                </c:pt>
                <c:pt idx="3027">
                  <c:v>30643.101691145675</c:v>
                </c:pt>
                <c:pt idx="3028">
                  <c:v>28512.257832498872</c:v>
                </c:pt>
                <c:pt idx="3029">
                  <c:v>27262.886957969797</c:v>
                </c:pt>
                <c:pt idx="3030">
                  <c:v>27002.880682167928</c:v>
                </c:pt>
                <c:pt idx="3031">
                  <c:v>27065.83396730417</c:v>
                </c:pt>
                <c:pt idx="3032">
                  <c:v>26408.072135569375</c:v>
                </c:pt>
                <c:pt idx="3033">
                  <c:v>26968.349185103063</c:v>
                </c:pt>
                <c:pt idx="3034">
                  <c:v>26643.227238497293</c:v>
                </c:pt>
                <c:pt idx="3035">
                  <c:v>26347.838962423466</c:v>
                </c:pt>
                <c:pt idx="3036">
                  <c:v>26376.474871522863</c:v>
                </c:pt>
                <c:pt idx="3037">
                  <c:v>29065.03728926129</c:v>
                </c:pt>
                <c:pt idx="3038">
                  <c:v>28055.6502287494</c:v>
                </c:pt>
                <c:pt idx="3039">
                  <c:v>28468.890635403844</c:v>
                </c:pt>
                <c:pt idx="3040">
                  <c:v>28243.574954387717</c:v>
                </c:pt>
                <c:pt idx="3041">
                  <c:v>26992.507498770872</c:v>
                </c:pt>
                <c:pt idx="3042">
                  <c:v>27617.862575910149</c:v>
                </c:pt>
                <c:pt idx="3043">
                  <c:v>28831.545175299994</c:v>
                </c:pt>
                <c:pt idx="3044">
                  <c:v>30089.89405240924</c:v>
                </c:pt>
                <c:pt idx="3045">
                  <c:v>29675.88575081704</c:v>
                </c:pt>
                <c:pt idx="3046">
                  <c:v>33869.263342219521</c:v>
                </c:pt>
                <c:pt idx="3047">
                  <c:v>35955.727055522802</c:v>
                </c:pt>
                <c:pt idx="3048">
                  <c:v>34787.611974968138</c:v>
                </c:pt>
                <c:pt idx="3049">
                  <c:v>32558.120974099125</c:v>
                </c:pt>
                <c:pt idx="3050">
                  <c:v>41450.34045453267</c:v>
                </c:pt>
                <c:pt idx="3051">
                  <c:v>66391.56459052494</c:v>
                </c:pt>
                <c:pt idx="3052">
                  <c:v>67368.838640690781</c:v>
                </c:pt>
                <c:pt idx="3053">
                  <c:v>67827.750522880175</c:v>
                </c:pt>
                <c:pt idx="3054">
                  <c:v>102214.75337044266</c:v>
                </c:pt>
                <c:pt idx="3055">
                  <c:v>83166.479199484718</c:v>
                </c:pt>
                <c:pt idx="3056">
                  <c:v>77940.668015207732</c:v>
                </c:pt>
                <c:pt idx="3057">
                  <c:v>76697.087221032125</c:v>
                </c:pt>
                <c:pt idx="3058">
                  <c:v>60222.364355710961</c:v>
                </c:pt>
                <c:pt idx="3059">
                  <c:v>58073.108681946418</c:v>
                </c:pt>
                <c:pt idx="3060">
                  <c:v>58208.213793352719</c:v>
                </c:pt>
                <c:pt idx="3061">
                  <c:v>63828.743749242603</c:v>
                </c:pt>
                <c:pt idx="3062">
                  <c:v>63219.665668976879</c:v>
                </c:pt>
                <c:pt idx="3063">
                  <c:v>64252.332152941795</c:v>
                </c:pt>
                <c:pt idx="3064">
                  <c:v>53714.362314825834</c:v>
                </c:pt>
                <c:pt idx="3065">
                  <c:v>50376.942007247337</c:v>
                </c:pt>
                <c:pt idx="3066">
                  <c:v>58027.93283861853</c:v>
                </c:pt>
                <c:pt idx="3067">
                  <c:v>62864.446695626721</c:v>
                </c:pt>
                <c:pt idx="3068">
                  <c:v>71102.60313386831</c:v>
                </c:pt>
                <c:pt idx="3069">
                  <c:v>65914.309816866444</c:v>
                </c:pt>
                <c:pt idx="3070">
                  <c:v>60439.980746240151</c:v>
                </c:pt>
                <c:pt idx="3071">
                  <c:v>61452.414063995617</c:v>
                </c:pt>
                <c:pt idx="3072">
                  <c:v>59871.283529096829</c:v>
                </c:pt>
                <c:pt idx="3073">
                  <c:v>56914.138985181198</c:v>
                </c:pt>
                <c:pt idx="3074">
                  <c:v>46550.338038688438</c:v>
                </c:pt>
                <c:pt idx="3075">
                  <c:v>49524.871210350531</c:v>
                </c:pt>
                <c:pt idx="3076">
                  <c:v>52806.256099744736</c:v>
                </c:pt>
                <c:pt idx="3077">
                  <c:v>54857.100370735716</c:v>
                </c:pt>
                <c:pt idx="3078">
                  <c:v>50798.868792648798</c:v>
                </c:pt>
                <c:pt idx="3079">
                  <c:v>48122.420205363785</c:v>
                </c:pt>
                <c:pt idx="3080">
                  <c:v>58023.418066190708</c:v>
                </c:pt>
                <c:pt idx="3081">
                  <c:v>56624.051680168661</c:v>
                </c:pt>
                <c:pt idx="3082">
                  <c:v>53399.267524025017</c:v>
                </c:pt>
                <c:pt idx="3083">
                  <c:v>68635.977560465515</c:v>
                </c:pt>
                <c:pt idx="3084">
                  <c:v>75808.998931667578</c:v>
                </c:pt>
                <c:pt idx="3085">
                  <c:v>65744.896766134261</c:v>
                </c:pt>
                <c:pt idx="3086">
                  <c:v>75533.630898554096</c:v>
                </c:pt>
                <c:pt idx="3087">
                  <c:v>76848.696282193618</c:v>
                </c:pt>
                <c:pt idx="3088">
                  <c:v>67380.271820737747</c:v>
                </c:pt>
                <c:pt idx="3089">
                  <c:v>80662.081669913227</c:v>
                </c:pt>
                <c:pt idx="3090">
                  <c:v>73515.401258117781</c:v>
                </c:pt>
                <c:pt idx="3091">
                  <c:v>70019.230330927676</c:v>
                </c:pt>
                <c:pt idx="3092">
                  <c:v>65120.79731815277</c:v>
                </c:pt>
                <c:pt idx="3093">
                  <c:v>73796.03017105152</c:v>
                </c:pt>
                <c:pt idx="3094">
                  <c:v>72439.112227545702</c:v>
                </c:pt>
                <c:pt idx="3095">
                  <c:v>69624.010703796215</c:v>
                </c:pt>
                <c:pt idx="3096">
                  <c:v>70441.65530651914</c:v>
                </c:pt>
                <c:pt idx="3097">
                  <c:v>64882.879022291665</c:v>
                </c:pt>
                <c:pt idx="3098">
                  <c:v>60575.40934053954</c:v>
                </c:pt>
                <c:pt idx="3099">
                  <c:v>53580.185945373159</c:v>
                </c:pt>
                <c:pt idx="3100">
                  <c:v>46648.557588037191</c:v>
                </c:pt>
                <c:pt idx="3101">
                  <c:v>47509.810979029135</c:v>
                </c:pt>
                <c:pt idx="3102">
                  <c:v>49289.61396253881</c:v>
                </c:pt>
                <c:pt idx="3103">
                  <c:v>52363.763449158047</c:v>
                </c:pt>
                <c:pt idx="3104">
                  <c:v>50931.637650521858</c:v>
                </c:pt>
                <c:pt idx="3105">
                  <c:v>56145.425103729773</c:v>
                </c:pt>
                <c:pt idx="3106">
                  <c:v>58177.040516939145</c:v>
                </c:pt>
                <c:pt idx="3107">
                  <c:v>51677.058354063993</c:v>
                </c:pt>
                <c:pt idx="3108">
                  <c:v>49150.21459540612</c:v>
                </c:pt>
                <c:pt idx="3109">
                  <c:v>48880.875654046329</c:v>
                </c:pt>
                <c:pt idx="3110">
                  <c:v>48039.712530695149</c:v>
                </c:pt>
                <c:pt idx="3111">
                  <c:v>47568.203645616217</c:v>
                </c:pt>
                <c:pt idx="3112">
                  <c:v>49522.877017646599</c:v>
                </c:pt>
                <c:pt idx="3113">
                  <c:v>46577.497882289506</c:v>
                </c:pt>
                <c:pt idx="3114">
                  <c:v>45598.086895961416</c:v>
                </c:pt>
                <c:pt idx="3115">
                  <c:v>45364.849440402802</c:v>
                </c:pt>
                <c:pt idx="3116">
                  <c:v>41551.097041742636</c:v>
                </c:pt>
                <c:pt idx="3117">
                  <c:v>37516.952982374227</c:v>
                </c:pt>
                <c:pt idx="3118">
                  <c:v>36654.935372624961</c:v>
                </c:pt>
                <c:pt idx="3119">
                  <c:v>34214.83068951482</c:v>
                </c:pt>
                <c:pt idx="3120">
                  <c:v>39474.07855240041</c:v>
                </c:pt>
                <c:pt idx="3121">
                  <c:v>36232.484163463756</c:v>
                </c:pt>
                <c:pt idx="3122">
                  <c:v>34381.837956824093</c:v>
                </c:pt>
                <c:pt idx="3123">
                  <c:v>35433.309004198331</c:v>
                </c:pt>
                <c:pt idx="3124">
                  <c:v>32973.486549642665</c:v>
                </c:pt>
                <c:pt idx="3125">
                  <c:v>33728.036072180847</c:v>
                </c:pt>
                <c:pt idx="3126">
                  <c:v>32742.346539592992</c:v>
                </c:pt>
                <c:pt idx="3127">
                  <c:v>32287.849814036352</c:v>
                </c:pt>
                <c:pt idx="3128">
                  <c:v>33107.184764961283</c:v>
                </c:pt>
                <c:pt idx="3129">
                  <c:v>40884.480917789064</c:v>
                </c:pt>
                <c:pt idx="3130">
                  <c:v>37596.586905218799</c:v>
                </c:pt>
                <c:pt idx="3131">
                  <c:v>38045.542737817945</c:v>
                </c:pt>
                <c:pt idx="3132">
                  <c:v>34788.888186124954</c:v>
                </c:pt>
                <c:pt idx="3133">
                  <c:v>31901.585027572939</c:v>
                </c:pt>
                <c:pt idx="3134">
                  <c:v>31084.562252465843</c:v>
                </c:pt>
                <c:pt idx="3135">
                  <c:v>28775.192493124676</c:v>
                </c:pt>
                <c:pt idx="3136">
                  <c:v>29649.615906844123</c:v>
                </c:pt>
                <c:pt idx="3137">
                  <c:v>29135.347744759561</c:v>
                </c:pt>
                <c:pt idx="3138">
                  <c:v>28228.851567001599</c:v>
                </c:pt>
                <c:pt idx="3139">
                  <c:v>28018.282179669808</c:v>
                </c:pt>
                <c:pt idx="3140">
                  <c:v>28519.375380152069</c:v>
                </c:pt>
                <c:pt idx="3141">
                  <c:v>27093.873697322946</c:v>
                </c:pt>
                <c:pt idx="3142">
                  <c:v>27575.091773780441</c:v>
                </c:pt>
                <c:pt idx="3143">
                  <c:v>26920.257383685996</c:v>
                </c:pt>
                <c:pt idx="3144">
                  <c:v>29660.958938794331</c:v>
                </c:pt>
                <c:pt idx="3145">
                  <c:v>28038.671079623673</c:v>
                </c:pt>
                <c:pt idx="3146">
                  <c:v>32169.730628261357</c:v>
                </c:pt>
                <c:pt idx="3147">
                  <c:v>29781.921458487908</c:v>
                </c:pt>
                <c:pt idx="3148">
                  <c:v>38943.590123424234</c:v>
                </c:pt>
                <c:pt idx="3149">
                  <c:v>35585.99876112178</c:v>
                </c:pt>
                <c:pt idx="3150">
                  <c:v>39998.617276603487</c:v>
                </c:pt>
                <c:pt idx="3151">
                  <c:v>38637.488472019788</c:v>
                </c:pt>
                <c:pt idx="3152">
                  <c:v>36195.815028651661</c:v>
                </c:pt>
                <c:pt idx="3153">
                  <c:v>36767.130741097149</c:v>
                </c:pt>
                <c:pt idx="3154">
                  <c:v>35192.306803669017</c:v>
                </c:pt>
                <c:pt idx="3155">
                  <c:v>34823.449230380742</c:v>
                </c:pt>
                <c:pt idx="3156">
                  <c:v>31433.001740510546</c:v>
                </c:pt>
                <c:pt idx="3157">
                  <c:v>27681.500745908284</c:v>
                </c:pt>
                <c:pt idx="3158">
                  <c:v>26776.018097417131</c:v>
                </c:pt>
                <c:pt idx="3159">
                  <c:v>28318.643851623707</c:v>
                </c:pt>
                <c:pt idx="3160">
                  <c:v>26625.067677560164</c:v>
                </c:pt>
                <c:pt idx="3161">
                  <c:v>26033.888872954438</c:v>
                </c:pt>
                <c:pt idx="3162">
                  <c:v>25631.838795278225</c:v>
                </c:pt>
                <c:pt idx="3163">
                  <c:v>24741.466455513269</c:v>
                </c:pt>
                <c:pt idx="3164">
                  <c:v>24525.273027091211</c:v>
                </c:pt>
                <c:pt idx="3165">
                  <c:v>25809.585051060109</c:v>
                </c:pt>
                <c:pt idx="3166">
                  <c:v>25814.786292075994</c:v>
                </c:pt>
                <c:pt idx="3167">
                  <c:v>25403.085116801103</c:v>
                </c:pt>
                <c:pt idx="3168">
                  <c:v>24856.722331743524</c:v>
                </c:pt>
                <c:pt idx="3169">
                  <c:v>24284.568884353597</c:v>
                </c:pt>
                <c:pt idx="3170">
                  <c:v>24455.453439661305</c:v>
                </c:pt>
                <c:pt idx="3171">
                  <c:v>26006.119151172818</c:v>
                </c:pt>
                <c:pt idx="3172">
                  <c:v>27520.587307778766</c:v>
                </c:pt>
                <c:pt idx="3173">
                  <c:v>26060.381388824251</c:v>
                </c:pt>
                <c:pt idx="3174">
                  <c:v>25249.928167422713</c:v>
                </c:pt>
                <c:pt idx="3175">
                  <c:v>24680.207858844355</c:v>
                </c:pt>
                <c:pt idx="3176">
                  <c:v>24078.734252309714</c:v>
                </c:pt>
                <c:pt idx="3177">
                  <c:v>22271.776259172864</c:v>
                </c:pt>
                <c:pt idx="3178">
                  <c:v>21324.727810968645</c:v>
                </c:pt>
                <c:pt idx="3179">
                  <c:v>20635.887179380949</c:v>
                </c:pt>
                <c:pt idx="3180">
                  <c:v>21094.907828725212</c:v>
                </c:pt>
                <c:pt idx="3181">
                  <c:v>23508.199314317604</c:v>
                </c:pt>
                <c:pt idx="3182">
                  <c:v>26085.350089037034</c:v>
                </c:pt>
                <c:pt idx="3183">
                  <c:v>23542.329498338058</c:v>
                </c:pt>
                <c:pt idx="3184">
                  <c:v>26411.27457609199</c:v>
                </c:pt>
                <c:pt idx="3185">
                  <c:v>23814.098863150037</c:v>
                </c:pt>
                <c:pt idx="3186">
                  <c:v>22386.710665361901</c:v>
                </c:pt>
                <c:pt idx="3187">
                  <c:v>21378.034441533575</c:v>
                </c:pt>
                <c:pt idx="3188">
                  <c:v>22181.789088608974</c:v>
                </c:pt>
                <c:pt idx="3189">
                  <c:v>21715.723749761775</c:v>
                </c:pt>
                <c:pt idx="3190">
                  <c:v>21725.109924924371</c:v>
                </c:pt>
                <c:pt idx="3191">
                  <c:v>21392.066976175549</c:v>
                </c:pt>
                <c:pt idx="3192">
                  <c:v>21310.669026167154</c:v>
                </c:pt>
                <c:pt idx="3193">
                  <c:v>21533.10280975814</c:v>
                </c:pt>
                <c:pt idx="3194">
                  <c:v>21269.834393848734</c:v>
                </c:pt>
                <c:pt idx="3195">
                  <c:v>22441.140395589005</c:v>
                </c:pt>
                <c:pt idx="3196">
                  <c:v>21728.10877704051</c:v>
                </c:pt>
                <c:pt idx="3197">
                  <c:v>22082.641644190848</c:v>
                </c:pt>
                <c:pt idx="3198">
                  <c:v>22381.285960976751</c:v>
                </c:pt>
                <c:pt idx="3199">
                  <c:v>23488.629081113901</c:v>
                </c:pt>
                <c:pt idx="3200">
                  <c:v>24677.926778094541</c:v>
                </c:pt>
                <c:pt idx="3201">
                  <c:v>23126.267053658696</c:v>
                </c:pt>
                <c:pt idx="3202">
                  <c:v>21719.530505373627</c:v>
                </c:pt>
                <c:pt idx="3203">
                  <c:v>21050.080217807703</c:v>
                </c:pt>
                <c:pt idx="3204">
                  <c:v>20001.318088289041</c:v>
                </c:pt>
                <c:pt idx="3205">
                  <c:v>19060.229885872712</c:v>
                </c:pt>
                <c:pt idx="3206">
                  <c:v>20096.844096990684</c:v>
                </c:pt>
                <c:pt idx="3207">
                  <c:v>20119.542008692017</c:v>
                </c:pt>
                <c:pt idx="3208">
                  <c:v>18839.39815982576</c:v>
                </c:pt>
                <c:pt idx="3209">
                  <c:v>18158.999462253803</c:v>
                </c:pt>
                <c:pt idx="3210">
                  <c:v>18187.152699606206</c:v>
                </c:pt>
                <c:pt idx="3211">
                  <c:v>18157.622089965855</c:v>
                </c:pt>
                <c:pt idx="3212">
                  <c:v>18491.205086350266</c:v>
                </c:pt>
                <c:pt idx="3213">
                  <c:v>18988.398019288812</c:v>
                </c:pt>
                <c:pt idx="3214">
                  <c:v>18346.321624407541</c:v>
                </c:pt>
                <c:pt idx="3215">
                  <c:v>18325.872746298373</c:v>
                </c:pt>
                <c:pt idx="3216">
                  <c:v>17923.925809373653</c:v>
                </c:pt>
                <c:pt idx="3217">
                  <c:v>17838.774617510957</c:v>
                </c:pt>
                <c:pt idx="3218">
                  <c:v>17588.198426249422</c:v>
                </c:pt>
                <c:pt idx="3219">
                  <c:v>19763.374348752248</c:v>
                </c:pt>
                <c:pt idx="3220">
                  <c:v>20392.776604476414</c:v>
                </c:pt>
                <c:pt idx="3221">
                  <c:v>20832.261572637708</c:v>
                </c:pt>
                <c:pt idx="3222">
                  <c:v>21531.569918822395</c:v>
                </c:pt>
                <c:pt idx="3223">
                  <c:v>27972.798162970503</c:v>
                </c:pt>
                <c:pt idx="3224">
                  <c:v>33528.831643635524</c:v>
                </c:pt>
                <c:pt idx="3225">
                  <c:v>28319.011824600151</c:v>
                </c:pt>
                <c:pt idx="3226">
                  <c:v>28886.577733494254</c:v>
                </c:pt>
                <c:pt idx="3227">
                  <c:v>25201.643588175721</c:v>
                </c:pt>
                <c:pt idx="3228">
                  <c:v>26019.951678305453</c:v>
                </c:pt>
                <c:pt idx="3229">
                  <c:v>29582.952230047944</c:v>
                </c:pt>
                <c:pt idx="3230">
                  <c:v>28869.491168867211</c:v>
                </c:pt>
                <c:pt idx="3231">
                  <c:v>29133.4522179216</c:v>
                </c:pt>
                <c:pt idx="3232">
                  <c:v>31218.242708548551</c:v>
                </c:pt>
                <c:pt idx="3233">
                  <c:v>36536.079685101831</c:v>
                </c:pt>
                <c:pt idx="3234">
                  <c:v>34599.190723502543</c:v>
                </c:pt>
                <c:pt idx="3235">
                  <c:v>38479.034402633864</c:v>
                </c:pt>
                <c:pt idx="3236">
                  <c:v>40315.400197295778</c:v>
                </c:pt>
                <c:pt idx="3237">
                  <c:v>36394.131293213082</c:v>
                </c:pt>
                <c:pt idx="3238">
                  <c:v>34004.465858145391</c:v>
                </c:pt>
                <c:pt idx="3239">
                  <c:v>31900.487360702169</c:v>
                </c:pt>
                <c:pt idx="3240">
                  <c:v>32405.286950505342</c:v>
                </c:pt>
                <c:pt idx="3241">
                  <c:v>31642.754612414319</c:v>
                </c:pt>
                <c:pt idx="3242">
                  <c:v>29870.845292246391</c:v>
                </c:pt>
                <c:pt idx="3243">
                  <c:v>25381.932163691985</c:v>
                </c:pt>
                <c:pt idx="3244">
                  <c:v>25092.400218065966</c:v>
                </c:pt>
                <c:pt idx="3245">
                  <c:v>26115.41336279349</c:v>
                </c:pt>
                <c:pt idx="3246">
                  <c:v>30458.893221415474</c:v>
                </c:pt>
                <c:pt idx="3247">
                  <c:v>31003.598308750636</c:v>
                </c:pt>
                <c:pt idx="3248">
                  <c:v>32678.934849487923</c:v>
                </c:pt>
                <c:pt idx="3249">
                  <c:v>32423.9141763804</c:v>
                </c:pt>
                <c:pt idx="3250">
                  <c:v>29233.911013686335</c:v>
                </c:pt>
                <c:pt idx="3251">
                  <c:v>32715.919168889432</c:v>
                </c:pt>
                <c:pt idx="3252">
                  <c:v>36234.441407477192</c:v>
                </c:pt>
                <c:pt idx="3253">
                  <c:v>34468.392697984098</c:v>
                </c:pt>
                <c:pt idx="3254">
                  <c:v>35701.78807496548</c:v>
                </c:pt>
                <c:pt idx="3255">
                  <c:v>31044.008113146363</c:v>
                </c:pt>
                <c:pt idx="3256">
                  <c:v>29775.759343928366</c:v>
                </c:pt>
                <c:pt idx="3257">
                  <c:v>27780.656165301338</c:v>
                </c:pt>
                <c:pt idx="3258">
                  <c:v>28846.807083153835</c:v>
                </c:pt>
                <c:pt idx="3259">
                  <c:v>27370.517265066057</c:v>
                </c:pt>
                <c:pt idx="3260">
                  <c:v>24499.413029287687</c:v>
                </c:pt>
                <c:pt idx="3261">
                  <c:v>30598.930495920467</c:v>
                </c:pt>
                <c:pt idx="3262">
                  <c:v>32109.48894288778</c:v>
                </c:pt>
                <c:pt idx="3263">
                  <c:v>36481.987700297992</c:v>
                </c:pt>
                <c:pt idx="3264">
                  <c:v>35925.489633010198</c:v>
                </c:pt>
                <c:pt idx="3265">
                  <c:v>35646.080482520403</c:v>
                </c:pt>
                <c:pt idx="3266">
                  <c:v>34842.565539008632</c:v>
                </c:pt>
                <c:pt idx="3267">
                  <c:v>34166.037196713442</c:v>
                </c:pt>
                <c:pt idx="3268">
                  <c:v>36847.159263159228</c:v>
                </c:pt>
                <c:pt idx="3269">
                  <c:v>41133.636344608502</c:v>
                </c:pt>
                <c:pt idx="3270">
                  <c:v>40732.608090387097</c:v>
                </c:pt>
                <c:pt idx="3271">
                  <c:v>40726.860886779825</c:v>
                </c:pt>
                <c:pt idx="3272">
                  <c:v>45022.576833224637</c:v>
                </c:pt>
                <c:pt idx="3273">
                  <c:v>49599.469459511871</c:v>
                </c:pt>
                <c:pt idx="3274">
                  <c:v>55299.454819352955</c:v>
                </c:pt>
                <c:pt idx="3275">
                  <c:v>49195.975437687033</c:v>
                </c:pt>
                <c:pt idx="3276">
                  <c:v>52766.328361883665</c:v>
                </c:pt>
                <c:pt idx="3277">
                  <c:v>52616.684649857321</c:v>
                </c:pt>
                <c:pt idx="3278">
                  <c:v>48732.444982517147</c:v>
                </c:pt>
                <c:pt idx="3279">
                  <c:v>46001.032543128647</c:v>
                </c:pt>
                <c:pt idx="3280">
                  <c:v>49192.770725863644</c:v>
                </c:pt>
                <c:pt idx="3281">
                  <c:v>41667.00830562722</c:v>
                </c:pt>
                <c:pt idx="3282">
                  <c:v>39206.266622459792</c:v>
                </c:pt>
                <c:pt idx="3283">
                  <c:v>38315.257809410294</c:v>
                </c:pt>
                <c:pt idx="3284">
                  <c:v>36346.801219762448</c:v>
                </c:pt>
                <c:pt idx="3285">
                  <c:v>35685.964228622899</c:v>
                </c:pt>
                <c:pt idx="3286">
                  <c:v>33262.273128935441</c:v>
                </c:pt>
                <c:pt idx="3287">
                  <c:v>33290.573773651828</c:v>
                </c:pt>
                <c:pt idx="3288">
                  <c:v>30736.878553287996</c:v>
                </c:pt>
                <c:pt idx="3289">
                  <c:v>31424.532711341628</c:v>
                </c:pt>
                <c:pt idx="3290">
                  <c:v>30975.257573041246</c:v>
                </c:pt>
                <c:pt idx="3291">
                  <c:v>29655.791634593177</c:v>
                </c:pt>
                <c:pt idx="3292">
                  <c:v>35239.892622135158</c:v>
                </c:pt>
                <c:pt idx="3293">
                  <c:v>34244.249802836821</c:v>
                </c:pt>
                <c:pt idx="3294">
                  <c:v>32108.426910355323</c:v>
                </c:pt>
                <c:pt idx="3295">
                  <c:v>29315.46633633582</c:v>
                </c:pt>
                <c:pt idx="3296">
                  <c:v>32039.923103974677</c:v>
                </c:pt>
                <c:pt idx="3297">
                  <c:v>31608.237517442572</c:v>
                </c:pt>
                <c:pt idx="3298">
                  <c:v>28878.902164897907</c:v>
                </c:pt>
                <c:pt idx="3299">
                  <c:v>26644.625693814967</c:v>
                </c:pt>
                <c:pt idx="3300">
                  <c:v>25918.789834321309</c:v>
                </c:pt>
                <c:pt idx="3301">
                  <c:v>24329.052843811551</c:v>
                </c:pt>
                <c:pt idx="3302">
                  <c:v>23996.284441743897</c:v>
                </c:pt>
                <c:pt idx="3303">
                  <c:v>23595.530578116908</c:v>
                </c:pt>
                <c:pt idx="3304">
                  <c:v>25282.429027725331</c:v>
                </c:pt>
                <c:pt idx="3305">
                  <c:v>24930.391591504158</c:v>
                </c:pt>
                <c:pt idx="3306">
                  <c:v>24111.57802438721</c:v>
                </c:pt>
                <c:pt idx="3307">
                  <c:v>23309.108342970456</c:v>
                </c:pt>
                <c:pt idx="3308">
                  <c:v>23054.829284872321</c:v>
                </c:pt>
                <c:pt idx="3309">
                  <c:v>23664.372304126609</c:v>
                </c:pt>
                <c:pt idx="3310">
                  <c:v>22422.059887947911</c:v>
                </c:pt>
                <c:pt idx="3311">
                  <c:v>22146.354103403788</c:v>
                </c:pt>
                <c:pt idx="3312">
                  <c:v>20732.78602261014</c:v>
                </c:pt>
                <c:pt idx="3313">
                  <c:v>21367.424747760539</c:v>
                </c:pt>
                <c:pt idx="3314">
                  <c:v>19612.699626436501</c:v>
                </c:pt>
                <c:pt idx="3315">
                  <c:v>20122.180531129456</c:v>
                </c:pt>
                <c:pt idx="3316">
                  <c:v>20556.516866233062</c:v>
                </c:pt>
                <c:pt idx="3317">
                  <c:v>20792.475817257669</c:v>
                </c:pt>
                <c:pt idx="3318">
                  <c:v>20601.145690309771</c:v>
                </c:pt>
                <c:pt idx="3319">
                  <c:v>18810.620582613206</c:v>
                </c:pt>
                <c:pt idx="3320">
                  <c:v>19856.860845318653</c:v>
                </c:pt>
                <c:pt idx="3321">
                  <c:v>19708.563261106392</c:v>
                </c:pt>
                <c:pt idx="3322">
                  <c:v>20985.071608754406</c:v>
                </c:pt>
                <c:pt idx="3323">
                  <c:v>22774.249888048627</c:v>
                </c:pt>
                <c:pt idx="3324">
                  <c:v>23294.263933743576</c:v>
                </c:pt>
                <c:pt idx="3325">
                  <c:v>19578.468861741661</c:v>
                </c:pt>
                <c:pt idx="3326">
                  <c:v>18595.049761352187</c:v>
                </c:pt>
                <c:pt idx="3327">
                  <c:v>18134.281356360323</c:v>
                </c:pt>
                <c:pt idx="3328">
                  <c:v>17477.90138930369</c:v>
                </c:pt>
                <c:pt idx="3329">
                  <c:v>16877.252423544141</c:v>
                </c:pt>
                <c:pt idx="3330">
                  <c:v>16847.674443891305</c:v>
                </c:pt>
                <c:pt idx="3331">
                  <c:v>17317.454600856938</c:v>
                </c:pt>
                <c:pt idx="3332">
                  <c:v>17434.309962296109</c:v>
                </c:pt>
                <c:pt idx="3333">
                  <c:v>17107.685680721719</c:v>
                </c:pt>
                <c:pt idx="3334">
                  <c:v>20884.803047329799</c:v>
                </c:pt>
                <c:pt idx="3335">
                  <c:v>20971.35533577243</c:v>
                </c:pt>
                <c:pt idx="3336">
                  <c:v>19074.366380272208</c:v>
                </c:pt>
                <c:pt idx="3337">
                  <c:v>19336.713677165466</c:v>
                </c:pt>
                <c:pt idx="3338">
                  <c:v>18657.221325727522</c:v>
                </c:pt>
                <c:pt idx="3339">
                  <c:v>17463.699121591173</c:v>
                </c:pt>
                <c:pt idx="3340">
                  <c:v>16787.70079949062</c:v>
                </c:pt>
                <c:pt idx="3341">
                  <c:v>16613.317150066676</c:v>
                </c:pt>
                <c:pt idx="3342">
                  <c:v>16970.431335409266</c:v>
                </c:pt>
                <c:pt idx="3343">
                  <c:v>16651.496341785489</c:v>
                </c:pt>
                <c:pt idx="3344">
                  <c:v>15998.635825586614</c:v>
                </c:pt>
                <c:pt idx="3345">
                  <c:v>15824.764872306259</c:v>
                </c:pt>
                <c:pt idx="3346">
                  <c:v>16956.317584010405</c:v>
                </c:pt>
                <c:pt idx="3347">
                  <c:v>15998.25482328591</c:v>
                </c:pt>
                <c:pt idx="3348">
                  <c:v>15342.53424193823</c:v>
                </c:pt>
                <c:pt idx="3349">
                  <c:v>13936.498248715063</c:v>
                </c:pt>
                <c:pt idx="3350">
                  <c:v>13622.101346947033</c:v>
                </c:pt>
                <c:pt idx="3351">
                  <c:v>13445.892817066293</c:v>
                </c:pt>
                <c:pt idx="3352">
                  <c:v>13517.580068371624</c:v>
                </c:pt>
                <c:pt idx="3353">
                  <c:v>13160.437688994951</c:v>
                </c:pt>
                <c:pt idx="3354">
                  <c:v>12902.355898319343</c:v>
                </c:pt>
                <c:pt idx="3355">
                  <c:v>12723.156472090483</c:v>
                </c:pt>
                <c:pt idx="3356">
                  <c:v>13164.381807176807</c:v>
                </c:pt>
                <c:pt idx="3357">
                  <c:v>13569.048701307594</c:v>
                </c:pt>
                <c:pt idx="3358">
                  <c:v>13085.607631574207</c:v>
                </c:pt>
                <c:pt idx="3359">
                  <c:v>13276.794265703928</c:v>
                </c:pt>
                <c:pt idx="3360">
                  <c:v>13304.983177293769</c:v>
                </c:pt>
                <c:pt idx="3361">
                  <c:v>14093.480623793026</c:v>
                </c:pt>
                <c:pt idx="3362">
                  <c:v>14596.891821405392</c:v>
                </c:pt>
                <c:pt idx="3363">
                  <c:v>12938.366525491037</c:v>
                </c:pt>
                <c:pt idx="3364">
                  <c:v>14476.963177607064</c:v>
                </c:pt>
                <c:pt idx="3365">
                  <c:v>19483.470733968588</c:v>
                </c:pt>
                <c:pt idx="3366">
                  <c:v>18147.468186787755</c:v>
                </c:pt>
                <c:pt idx="3367">
                  <c:v>18423.669215706042</c:v>
                </c:pt>
                <c:pt idx="3368">
                  <c:v>15998.67611469863</c:v>
                </c:pt>
                <c:pt idx="3369">
                  <c:v>20142.995269065814</c:v>
                </c:pt>
                <c:pt idx="3370">
                  <c:v>17993.313670861397</c:v>
                </c:pt>
                <c:pt idx="3371">
                  <c:v>16480.71448297266</c:v>
                </c:pt>
                <c:pt idx="3372">
                  <c:v>15226.689288982632</c:v>
                </c:pt>
                <c:pt idx="3373">
                  <c:v>15479.766713702569</c:v>
                </c:pt>
                <c:pt idx="3374">
                  <c:v>15915.665404313286</c:v>
                </c:pt>
                <c:pt idx="3375">
                  <c:v>14402.575719851311</c:v>
                </c:pt>
                <c:pt idx="3376">
                  <c:v>13908.053162519498</c:v>
                </c:pt>
                <c:pt idx="3377">
                  <c:v>16134.254497536607</c:v>
                </c:pt>
                <c:pt idx="3378">
                  <c:v>15137.088821324336</c:v>
                </c:pt>
                <c:pt idx="3379">
                  <c:v>16050.125133507396</c:v>
                </c:pt>
                <c:pt idx="3380">
                  <c:v>16833.112785562567</c:v>
                </c:pt>
                <c:pt idx="3381">
                  <c:v>16270.146387536326</c:v>
                </c:pt>
                <c:pt idx="3382">
                  <c:v>17487.824882776265</c:v>
                </c:pt>
                <c:pt idx="3383">
                  <c:v>18089.116866425942</c:v>
                </c:pt>
                <c:pt idx="3384">
                  <c:v>15834.068363057386</c:v>
                </c:pt>
                <c:pt idx="3385">
                  <c:v>15116.143730154015</c:v>
                </c:pt>
                <c:pt idx="3386">
                  <c:v>14550.247790022495</c:v>
                </c:pt>
                <c:pt idx="3387">
                  <c:v>14733.341309789379</c:v>
                </c:pt>
                <c:pt idx="3388">
                  <c:v>14509.206910640698</c:v>
                </c:pt>
                <c:pt idx="3389">
                  <c:v>14556.446175262887</c:v>
                </c:pt>
                <c:pt idx="3390">
                  <c:v>14453.815067820731</c:v>
                </c:pt>
                <c:pt idx="3391">
                  <c:v>14461.612689196065</c:v>
                </c:pt>
                <c:pt idx="3392">
                  <c:v>13998.986198699742</c:v>
                </c:pt>
                <c:pt idx="3393">
                  <c:v>13650.786418728261</c:v>
                </c:pt>
                <c:pt idx="3394">
                  <c:v>13474.491253776167</c:v>
                </c:pt>
                <c:pt idx="3395">
                  <c:v>12576.216857567657</c:v>
                </c:pt>
                <c:pt idx="3396">
                  <c:v>12607.088418128335</c:v>
                </c:pt>
                <c:pt idx="3397">
                  <c:v>13201.070825426199</c:v>
                </c:pt>
                <c:pt idx="3398">
                  <c:v>13045.368496724337</c:v>
                </c:pt>
                <c:pt idx="3399">
                  <c:v>13725.580478254784</c:v>
                </c:pt>
                <c:pt idx="3400">
                  <c:v>13364.414327511515</c:v>
                </c:pt>
                <c:pt idx="3401">
                  <c:v>13045.264804219483</c:v>
                </c:pt>
                <c:pt idx="3402">
                  <c:v>12630.983880975255</c:v>
                </c:pt>
                <c:pt idx="3403">
                  <c:v>11286.099517864999</c:v>
                </c:pt>
                <c:pt idx="3404">
                  <c:v>10411.164387594152</c:v>
                </c:pt>
                <c:pt idx="3405">
                  <c:v>10462.626069737644</c:v>
                </c:pt>
                <c:pt idx="3406">
                  <c:v>10471.636045426649</c:v>
                </c:pt>
                <c:pt idx="3407">
                  <c:v>10801.676129165109</c:v>
                </c:pt>
                <c:pt idx="3408">
                  <c:v>11016.746771561269</c:v>
                </c:pt>
                <c:pt idx="3409">
                  <c:v>10331.843939642535</c:v>
                </c:pt>
                <c:pt idx="3410">
                  <c:v>10071.203618912836</c:v>
                </c:pt>
                <c:pt idx="3411">
                  <c:v>9664.595865263238</c:v>
                </c:pt>
                <c:pt idx="3412">
                  <c:v>9641.5438020916736</c:v>
                </c:pt>
                <c:pt idx="3413">
                  <c:v>9534.5157250897391</c:v>
                </c:pt>
                <c:pt idx="3414">
                  <c:v>10049.60213647487</c:v>
                </c:pt>
                <c:pt idx="3415">
                  <c:v>9950.0216183477387</c:v>
                </c:pt>
                <c:pt idx="3416">
                  <c:v>10057.417670897212</c:v>
                </c:pt>
                <c:pt idx="3417">
                  <c:v>9756.6571742168708</c:v>
                </c:pt>
                <c:pt idx="3418">
                  <c:v>9101.1049756340253</c:v>
                </c:pt>
                <c:pt idx="3419">
                  <c:v>8580.5907985217764</c:v>
                </c:pt>
                <c:pt idx="3420">
                  <c:v>9177.5978064065148</c:v>
                </c:pt>
                <c:pt idx="3421">
                  <c:v>8665.6731256270141</c:v>
                </c:pt>
                <c:pt idx="3422">
                  <c:v>8786.3101649418804</c:v>
                </c:pt>
                <c:pt idx="3423">
                  <c:v>9278.6483646184734</c:v>
                </c:pt>
                <c:pt idx="3424">
                  <c:v>10124.275656856533</c:v>
                </c:pt>
                <c:pt idx="3425">
                  <c:v>11700.341331628106</c:v>
                </c:pt>
                <c:pt idx="3426">
                  <c:v>12242.47346989273</c:v>
                </c:pt>
                <c:pt idx="3427">
                  <c:v>15288.608082570994</c:v>
                </c:pt>
                <c:pt idx="3428">
                  <c:v>13892.583471151436</c:v>
                </c:pt>
                <c:pt idx="3429">
                  <c:v>13824.062330125125</c:v>
                </c:pt>
                <c:pt idx="3430">
                  <c:v>12188.170218642443</c:v>
                </c:pt>
                <c:pt idx="3431">
                  <c:v>12675.339971714939</c:v>
                </c:pt>
                <c:pt idx="3432">
                  <c:v>14844.953255939139</c:v>
                </c:pt>
                <c:pt idx="3433">
                  <c:v>12885.565299342368</c:v>
                </c:pt>
                <c:pt idx="3434">
                  <c:v>16076.483835984707</c:v>
                </c:pt>
                <c:pt idx="3435">
                  <c:v>15461.549202953038</c:v>
                </c:pt>
                <c:pt idx="3436">
                  <c:v>13784.079796837583</c:v>
                </c:pt>
                <c:pt idx="3437">
                  <c:v>11661.844628520492</c:v>
                </c:pt>
                <c:pt idx="3438">
                  <c:v>12244.650443491988</c:v>
                </c:pt>
                <c:pt idx="3439">
                  <c:v>11112.790155447337</c:v>
                </c:pt>
                <c:pt idx="3440">
                  <c:v>11408.140023557438</c:v>
                </c:pt>
                <c:pt idx="3441">
                  <c:v>14592.504921088459</c:v>
                </c:pt>
                <c:pt idx="3442">
                  <c:v>13726.1553888786</c:v>
                </c:pt>
                <c:pt idx="3443">
                  <c:v>14035.519491453024</c:v>
                </c:pt>
                <c:pt idx="3444">
                  <c:v>13630.915242464458</c:v>
                </c:pt>
                <c:pt idx="3445">
                  <c:v>12204.011625204421</c:v>
                </c:pt>
                <c:pt idx="3446">
                  <c:v>12427.901599977056</c:v>
                </c:pt>
                <c:pt idx="3447">
                  <c:v>13429.766049915346</c:v>
                </c:pt>
                <c:pt idx="3448">
                  <c:v>11883.446109225893</c:v>
                </c:pt>
                <c:pt idx="3449">
                  <c:v>10792.572146587614</c:v>
                </c:pt>
                <c:pt idx="3450">
                  <c:v>10283.947881466736</c:v>
                </c:pt>
                <c:pt idx="3451">
                  <c:v>10065.213365882879</c:v>
                </c:pt>
                <c:pt idx="3452">
                  <c:v>10140.127394762143</c:v>
                </c:pt>
                <c:pt idx="3453">
                  <c:v>9706.1795107868656</c:v>
                </c:pt>
                <c:pt idx="3454">
                  <c:v>9115.7918040959303</c:v>
                </c:pt>
                <c:pt idx="3455">
                  <c:v>8942.2521271470323</c:v>
                </c:pt>
                <c:pt idx="3456">
                  <c:v>9262.7171899346849</c:v>
                </c:pt>
                <c:pt idx="3457">
                  <c:v>9175.791444531138</c:v>
                </c:pt>
                <c:pt idx="3458">
                  <c:v>8574.8082994765919</c:v>
                </c:pt>
                <c:pt idx="3459">
                  <c:v>8295.0499231029844</c:v>
                </c:pt>
                <c:pt idx="3460">
                  <c:v>9055.6650310109562</c:v>
                </c:pt>
                <c:pt idx="3461">
                  <c:v>8902.5323169875392</c:v>
                </c:pt>
                <c:pt idx="3462">
                  <c:v>9727.4805128664848</c:v>
                </c:pt>
                <c:pt idx="3463">
                  <c:v>9282.6907019319788</c:v>
                </c:pt>
                <c:pt idx="3464">
                  <c:v>9442.4911935199543</c:v>
                </c:pt>
                <c:pt idx="3465">
                  <c:v>10114.330285614045</c:v>
                </c:pt>
                <c:pt idx="3466">
                  <c:v>9398.1149716004256</c:v>
                </c:pt>
                <c:pt idx="3467">
                  <c:v>10173.072632462041</c:v>
                </c:pt>
                <c:pt idx="3468">
                  <c:v>11591.294215034819</c:v>
                </c:pt>
                <c:pt idx="3469">
                  <c:v>10954.545637966692</c:v>
                </c:pt>
                <c:pt idx="3470">
                  <c:v>9632.4237597884057</c:v>
                </c:pt>
                <c:pt idx="3471">
                  <c:v>9753.4208217467785</c:v>
                </c:pt>
                <c:pt idx="3472">
                  <c:v>11152.506833716969</c:v>
                </c:pt>
                <c:pt idx="3473">
                  <c:v>10431.45356266102</c:v>
                </c:pt>
                <c:pt idx="3474">
                  <c:v>9878.4101243333553</c:v>
                </c:pt>
                <c:pt idx="3475">
                  <c:v>8641.9476804738169</c:v>
                </c:pt>
                <c:pt idx="3476">
                  <c:v>8177.7571337514337</c:v>
                </c:pt>
                <c:pt idx="3477">
                  <c:v>7618.0635260039444</c:v>
                </c:pt>
                <c:pt idx="3478">
                  <c:v>7464.0718309819968</c:v>
                </c:pt>
                <c:pt idx="3479">
                  <c:v>7345.940523123606</c:v>
                </c:pt>
                <c:pt idx="3480">
                  <c:v>7343.2854186504883</c:v>
                </c:pt>
                <c:pt idx="3481">
                  <c:v>6991.5504461867795</c:v>
                </c:pt>
                <c:pt idx="3482">
                  <c:v>7151.1441418114855</c:v>
                </c:pt>
                <c:pt idx="3483">
                  <c:v>7081.5123595648447</c:v>
                </c:pt>
                <c:pt idx="3484">
                  <c:v>6816.9119001574709</c:v>
                </c:pt>
                <c:pt idx="3485">
                  <c:v>6386.436369311351</c:v>
                </c:pt>
                <c:pt idx="3486">
                  <c:v>6480.5137421673289</c:v>
                </c:pt>
                <c:pt idx="3487">
                  <c:v>6509.5685349096921</c:v>
                </c:pt>
                <c:pt idx="3488">
                  <c:v>6185.498627410816</c:v>
                </c:pt>
                <c:pt idx="3489">
                  <c:v>6459.8685880535868</c:v>
                </c:pt>
                <c:pt idx="3490">
                  <c:v>5781.8953804195644</c:v>
                </c:pt>
                <c:pt idx="3491">
                  <c:v>5805.8939783545411</c:v>
                </c:pt>
                <c:pt idx="3492">
                  <c:v>5989.158228315724</c:v>
                </c:pt>
                <c:pt idx="3493">
                  <c:v>6029.7724140174023</c:v>
                </c:pt>
                <c:pt idx="3494">
                  <c:v>5905.5920056628947</c:v>
                </c:pt>
                <c:pt idx="3495">
                  <c:v>5645.5183948318117</c:v>
                </c:pt>
                <c:pt idx="3496">
                  <c:v>5618.7854522361622</c:v>
                </c:pt>
                <c:pt idx="3497">
                  <c:v>5435.6600184596909</c:v>
                </c:pt>
                <c:pt idx="3498">
                  <c:v>5480.2372077587979</c:v>
                </c:pt>
                <c:pt idx="3499">
                  <c:v>5382.8513612546994</c:v>
                </c:pt>
                <c:pt idx="3500">
                  <c:v>4900.6377790623437</c:v>
                </c:pt>
                <c:pt idx="3501">
                  <c:v>4883.1418626198565</c:v>
                </c:pt>
                <c:pt idx="3502">
                  <c:v>4964.0154331748681</c:v>
                </c:pt>
                <c:pt idx="3503">
                  <c:v>5077.5736471466826</c:v>
                </c:pt>
                <c:pt idx="3504">
                  <c:v>5153.9968670714034</c:v>
                </c:pt>
                <c:pt idx="3505">
                  <c:v>4840.0735857359596</c:v>
                </c:pt>
                <c:pt idx="3506">
                  <c:v>4396.6648638314919</c:v>
                </c:pt>
                <c:pt idx="3507">
                  <c:v>4289.0546104166351</c:v>
                </c:pt>
                <c:pt idx="3508">
                  <c:v>4213.1114032429286</c:v>
                </c:pt>
                <c:pt idx="3509">
                  <c:v>4366.3799732130792</c:v>
                </c:pt>
                <c:pt idx="3510">
                  <c:v>4849.9431776816418</c:v>
                </c:pt>
                <c:pt idx="3511">
                  <c:v>5444.9957098695622</c:v>
                </c:pt>
                <c:pt idx="3512">
                  <c:v>4875.2941593491387</c:v>
                </c:pt>
                <c:pt idx="3513">
                  <c:v>4803.4820690888309</c:v>
                </c:pt>
                <c:pt idx="3514">
                  <c:v>4455.003924315095</c:v>
                </c:pt>
                <c:pt idx="3515">
                  <c:v>4887.2513636229451</c:v>
                </c:pt>
                <c:pt idx="3516">
                  <c:v>4919.9813911345782</c:v>
                </c:pt>
                <c:pt idx="3517">
                  <c:v>4713.8828726749307</c:v>
                </c:pt>
                <c:pt idx="3518">
                  <c:v>4189.8631330318312</c:v>
                </c:pt>
                <c:pt idx="3519">
                  <c:v>3831.0479896949678</c:v>
                </c:pt>
                <c:pt idx="3520">
                  <c:v>3639.0645066540797</c:v>
                </c:pt>
                <c:pt idx="3521">
                  <c:v>3598.1072088872006</c:v>
                </c:pt>
                <c:pt idx="3522">
                  <c:v>3660.552322689688</c:v>
                </c:pt>
                <c:pt idx="3523">
                  <c:v>3522.7075750202544</c:v>
                </c:pt>
                <c:pt idx="3524">
                  <c:v>3539.4917366369032</c:v>
                </c:pt>
                <c:pt idx="3525">
                  <c:v>3599.5622918003023</c:v>
                </c:pt>
                <c:pt idx="3526">
                  <c:v>3529.479342388096</c:v>
                </c:pt>
                <c:pt idx="3527">
                  <c:v>3511.4700872730405</c:v>
                </c:pt>
                <c:pt idx="3528">
                  <c:v>3699.8323605758751</c:v>
                </c:pt>
                <c:pt idx="3529">
                  <c:v>3960.2124082785544</c:v>
                </c:pt>
                <c:pt idx="3530">
                  <c:v>3615.6262493516833</c:v>
                </c:pt>
                <c:pt idx="3531">
                  <c:v>3325.3599640450111</c:v>
                </c:pt>
                <c:pt idx="3532">
                  <c:v>3645.5796631449894</c:v>
                </c:pt>
                <c:pt idx="3533">
                  <c:v>3591.2990452031622</c:v>
                </c:pt>
                <c:pt idx="3534">
                  <c:v>3533.7628258576938</c:v>
                </c:pt>
                <c:pt idx="3535">
                  <c:v>3347.9932948497708</c:v>
                </c:pt>
                <c:pt idx="3536">
                  <c:v>3163.8073854643358</c:v>
                </c:pt>
                <c:pt idx="3537">
                  <c:v>3133.9115424025108</c:v>
                </c:pt>
                <c:pt idx="3538">
                  <c:v>2959.3594039283489</c:v>
                </c:pt>
                <c:pt idx="3539">
                  <c:v>2935.4730461964737</c:v>
                </c:pt>
                <c:pt idx="3540">
                  <c:v>2905.2221851733011</c:v>
                </c:pt>
                <c:pt idx="3541">
                  <c:v>2750.9706225034515</c:v>
                </c:pt>
                <c:pt idx="3542">
                  <c:v>2769.3471049763434</c:v>
                </c:pt>
                <c:pt idx="3543">
                  <c:v>2821.1015562039365</c:v>
                </c:pt>
                <c:pt idx="3544">
                  <c:v>2843.3509615001199</c:v>
                </c:pt>
                <c:pt idx="3545">
                  <c:v>2836.1048910522582</c:v>
                </c:pt>
                <c:pt idx="3546">
                  <c:v>3193.1126506733294</c:v>
                </c:pt>
                <c:pt idx="3547">
                  <c:v>3780.8702750016832</c:v>
                </c:pt>
                <c:pt idx="3548">
                  <c:v>3391.5678355378373</c:v>
                </c:pt>
                <c:pt idx="3549">
                  <c:v>3361.6672558558093</c:v>
                </c:pt>
                <c:pt idx="3550">
                  <c:v>3349.5826001191067</c:v>
                </c:pt>
                <c:pt idx="3551">
                  <c:v>4032.8383243851686</c:v>
                </c:pt>
                <c:pt idx="3552">
                  <c:v>3780.3004398039893</c:v>
                </c:pt>
                <c:pt idx="3553">
                  <c:v>3322.9547308077249</c:v>
                </c:pt>
                <c:pt idx="3554">
                  <c:v>3125.597823666671</c:v>
                </c:pt>
                <c:pt idx="3555">
                  <c:v>3023.6734720767613</c:v>
                </c:pt>
                <c:pt idx="3556">
                  <c:v>3126.5165971978031</c:v>
                </c:pt>
                <c:pt idx="3557">
                  <c:v>3061.1075394272211</c:v>
                </c:pt>
                <c:pt idx="3558">
                  <c:v>3020.9800936080442</c:v>
                </c:pt>
                <c:pt idx="3559">
                  <c:v>2727.6741994420618</c:v>
                </c:pt>
                <c:pt idx="3560">
                  <c:v>2842.8334976831929</c:v>
                </c:pt>
                <c:pt idx="3561">
                  <c:v>2777.8261910757687</c:v>
                </c:pt>
                <c:pt idx="3562">
                  <c:v>2881.8469989332439</c:v>
                </c:pt>
                <c:pt idx="3563">
                  <c:v>2804.3474121145282</c:v>
                </c:pt>
                <c:pt idx="3564">
                  <c:v>2996.0701553953054</c:v>
                </c:pt>
                <c:pt idx="3565">
                  <c:v>3388.6160891095474</c:v>
                </c:pt>
                <c:pt idx="3566">
                  <c:v>4519.5084000076204</c:v>
                </c:pt>
                <c:pt idx="3567">
                  <c:v>5483.7764611276443</c:v>
                </c:pt>
                <c:pt idx="3568">
                  <c:v>5308.8248134163632</c:v>
                </c:pt>
                <c:pt idx="3569">
                  <c:v>6767.0638792827149</c:v>
                </c:pt>
                <c:pt idx="3570">
                  <c:v>8331.1282222778536</c:v>
                </c:pt>
                <c:pt idx="3571">
                  <c:v>6976.5668512324892</c:v>
                </c:pt>
                <c:pt idx="3572">
                  <c:v>8464.1665256806009</c:v>
                </c:pt>
                <c:pt idx="3573">
                  <c:v>7552.5302623407006</c:v>
                </c:pt>
                <c:pt idx="3574">
                  <c:v>10104.643191871453</c:v>
                </c:pt>
                <c:pt idx="3575">
                  <c:v>12046.903698850334</c:v>
                </c:pt>
                <c:pt idx="3576">
                  <c:v>17420.437594981428</c:v>
                </c:pt>
                <c:pt idx="3577">
                  <c:v>15377.411857991852</c:v>
                </c:pt>
                <c:pt idx="3578">
                  <c:v>19088.5335969267</c:v>
                </c:pt>
                <c:pt idx="3579">
                  <c:v>27461.66132026921</c:v>
                </c:pt>
                <c:pt idx="3580">
                  <c:v>23142.034862982098</c:v>
                </c:pt>
                <c:pt idx="3581">
                  <c:v>42398.902468827029</c:v>
                </c:pt>
                <c:pt idx="3582">
                  <c:v>39564.938319981331</c:v>
                </c:pt>
                <c:pt idx="3583">
                  <c:v>55411.835230128308</c:v>
                </c:pt>
                <c:pt idx="3584">
                  <c:v>38513.3177145054</c:v>
                </c:pt>
                <c:pt idx="3585">
                  <c:v>39731.118719086269</c:v>
                </c:pt>
                <c:pt idx="3586">
                  <c:v>26437.559091482541</c:v>
                </c:pt>
                <c:pt idx="3587">
                  <c:v>22531.16536479221</c:v>
                </c:pt>
                <c:pt idx="3588">
                  <c:v>25618.607629979208</c:v>
                </c:pt>
                <c:pt idx="3589">
                  <c:v>21448.087020731164</c:v>
                </c:pt>
                <c:pt idx="3590">
                  <c:v>24970.679394881794</c:v>
                </c:pt>
                <c:pt idx="3591">
                  <c:v>23818.367153362979</c:v>
                </c:pt>
                <c:pt idx="3592">
                  <c:v>21163.837310179842</c:v>
                </c:pt>
                <c:pt idx="3593">
                  <c:v>24877.297707674217</c:v>
                </c:pt>
                <c:pt idx="3594">
                  <c:v>22202.240049877353</c:v>
                </c:pt>
                <c:pt idx="3595">
                  <c:v>20149.925870249823</c:v>
                </c:pt>
                <c:pt idx="3596">
                  <c:v>17190.688453873143</c:v>
                </c:pt>
                <c:pt idx="3597">
                  <c:v>17986.355991816334</c:v>
                </c:pt>
                <c:pt idx="3598">
                  <c:v>17434.61292305015</c:v>
                </c:pt>
                <c:pt idx="3599">
                  <c:v>16784.177588551385</c:v>
                </c:pt>
                <c:pt idx="3600">
                  <c:v>16151.006201429273</c:v>
                </c:pt>
                <c:pt idx="3601">
                  <c:v>13431.495575214327</c:v>
                </c:pt>
                <c:pt idx="3602">
                  <c:v>15674.9201132338</c:v>
                </c:pt>
                <c:pt idx="3603">
                  <c:v>15923.375268137392</c:v>
                </c:pt>
                <c:pt idx="3604">
                  <c:v>14469.802839964919</c:v>
                </c:pt>
                <c:pt idx="3605">
                  <c:v>17276.263209220397</c:v>
                </c:pt>
                <c:pt idx="3606">
                  <c:v>20115.007414983422</c:v>
                </c:pt>
                <c:pt idx="3607">
                  <c:v>18213.933034930909</c:v>
                </c:pt>
                <c:pt idx="3608">
                  <c:v>18052.049470521881</c:v>
                </c:pt>
                <c:pt idx="3609">
                  <c:v>16235.198118508313</c:v>
                </c:pt>
                <c:pt idx="3610">
                  <c:v>13710.638150311363</c:v>
                </c:pt>
                <c:pt idx="3611">
                  <c:v>14125.703118613754</c:v>
                </c:pt>
                <c:pt idx="3612">
                  <c:v>12351.588295733804</c:v>
                </c:pt>
                <c:pt idx="3613">
                  <c:v>13262.61360834558</c:v>
                </c:pt>
                <c:pt idx="3614">
                  <c:v>15559.07995112836</c:v>
                </c:pt>
                <c:pt idx="3615">
                  <c:v>14866.470730317355</c:v>
                </c:pt>
                <c:pt idx="3616">
                  <c:v>13634.561600411304</c:v>
                </c:pt>
                <c:pt idx="3617">
                  <c:v>13877.40137747956</c:v>
                </c:pt>
                <c:pt idx="3618">
                  <c:v>12933.008448682727</c:v>
                </c:pt>
                <c:pt idx="3619">
                  <c:v>11114.813577323954</c:v>
                </c:pt>
                <c:pt idx="3620">
                  <c:v>9611.8414833388506</c:v>
                </c:pt>
                <c:pt idx="3621">
                  <c:v>11295.432784922657</c:v>
                </c:pt>
                <c:pt idx="3622">
                  <c:v>14003.288675646478</c:v>
                </c:pt>
                <c:pt idx="3623">
                  <c:v>12706.064971453394</c:v>
                </c:pt>
                <c:pt idx="3624">
                  <c:v>11937.783363387043</c:v>
                </c:pt>
                <c:pt idx="3625">
                  <c:v>10281.479979016323</c:v>
                </c:pt>
                <c:pt idx="3626">
                  <c:v>11158.685016887945</c:v>
                </c:pt>
                <c:pt idx="3627">
                  <c:v>10059.737154978637</c:v>
                </c:pt>
                <c:pt idx="3628">
                  <c:v>10453.237610401487</c:v>
                </c:pt>
                <c:pt idx="3629">
                  <c:v>10340.256789966365</c:v>
                </c:pt>
                <c:pt idx="3630">
                  <c:v>10072.550054658055</c:v>
                </c:pt>
                <c:pt idx="3631">
                  <c:v>9624.9515075069194</c:v>
                </c:pt>
                <c:pt idx="3632">
                  <c:v>10343.592213803475</c:v>
                </c:pt>
                <c:pt idx="3633">
                  <c:v>9749.2551272614783</c:v>
                </c:pt>
                <c:pt idx="3634">
                  <c:v>9757.2159516692209</c:v>
                </c:pt>
                <c:pt idx="3635">
                  <c:v>9272.1285948081004</c:v>
                </c:pt>
                <c:pt idx="3636">
                  <c:v>8396.5357923945412</c:v>
                </c:pt>
                <c:pt idx="3637">
                  <c:v>8387.2629190366024</c:v>
                </c:pt>
                <c:pt idx="3638">
                  <c:v>7417.6597929789978</c:v>
                </c:pt>
                <c:pt idx="3639">
                  <c:v>7742.4081042828338</c:v>
                </c:pt>
                <c:pt idx="3640">
                  <c:v>8496.4060991538154</c:v>
                </c:pt>
                <c:pt idx="3641">
                  <c:v>8232.674642738446</c:v>
                </c:pt>
                <c:pt idx="3642">
                  <c:v>13875.584601011518</c:v>
                </c:pt>
                <c:pt idx="3643">
                  <c:v>12091.929836598294</c:v>
                </c:pt>
                <c:pt idx="3644">
                  <c:v>11723.940694442468</c:v>
                </c:pt>
                <c:pt idx="3645">
                  <c:v>11225.892102259309</c:v>
                </c:pt>
                <c:pt idx="3646">
                  <c:v>11119.316107902443</c:v>
                </c:pt>
                <c:pt idx="3647">
                  <c:v>10787.110450994183</c:v>
                </c:pt>
                <c:pt idx="3648">
                  <c:v>10910.142324292496</c:v>
                </c:pt>
                <c:pt idx="3649">
                  <c:v>10001.11196608725</c:v>
                </c:pt>
                <c:pt idx="3650">
                  <c:v>9530.3367689092465</c:v>
                </c:pt>
                <c:pt idx="3651">
                  <c:v>10766.152262956641</c:v>
                </c:pt>
                <c:pt idx="3652">
                  <c:v>10128.486105098629</c:v>
                </c:pt>
                <c:pt idx="3653">
                  <c:v>11147.471354907257</c:v>
                </c:pt>
                <c:pt idx="3654">
                  <c:v>10348.944308432367</c:v>
                </c:pt>
                <c:pt idx="3655">
                  <c:v>9051.6599085909329</c:v>
                </c:pt>
                <c:pt idx="3656">
                  <c:v>8558.1983514989388</c:v>
                </c:pt>
                <c:pt idx="3657">
                  <c:v>8258.8003558283945</c:v>
                </c:pt>
                <c:pt idx="3658">
                  <c:v>8290.5123996389266</c:v>
                </c:pt>
                <c:pt idx="3659">
                  <c:v>8811.3578375351062</c:v>
                </c:pt>
                <c:pt idx="3660">
                  <c:v>8450.3202929671661</c:v>
                </c:pt>
                <c:pt idx="3661">
                  <c:v>8693.4458377854571</c:v>
                </c:pt>
                <c:pt idx="3662">
                  <c:v>8214.1291296117033</c:v>
                </c:pt>
                <c:pt idx="3663">
                  <c:v>9615.7481896424124</c:v>
                </c:pt>
                <c:pt idx="3664">
                  <c:v>8690.7092306351205</c:v>
                </c:pt>
                <c:pt idx="3665">
                  <c:v>8170.8507541286281</c:v>
                </c:pt>
                <c:pt idx="3666">
                  <c:v>7931.4373687749257</c:v>
                </c:pt>
                <c:pt idx="3667">
                  <c:v>7344.135142837602</c:v>
                </c:pt>
                <c:pt idx="3668">
                  <c:v>6610.1627365156664</c:v>
                </c:pt>
                <c:pt idx="3669">
                  <c:v>6790.7358863598938</c:v>
                </c:pt>
                <c:pt idx="3670">
                  <c:v>6649.0569592275897</c:v>
                </c:pt>
                <c:pt idx="3671">
                  <c:v>7163.0524140088592</c:v>
                </c:pt>
                <c:pt idx="3672">
                  <c:v>7167.1794998327605</c:v>
                </c:pt>
                <c:pt idx="3673">
                  <c:v>6686.6355492562698</c:v>
                </c:pt>
                <c:pt idx="3674">
                  <c:v>6638.1841974541221</c:v>
                </c:pt>
                <c:pt idx="3675">
                  <c:v>6351.1761338612378</c:v>
                </c:pt>
                <c:pt idx="3676">
                  <c:v>6692.3149933763616</c:v>
                </c:pt>
                <c:pt idx="3677">
                  <c:v>6395.9943636734743</c:v>
                </c:pt>
                <c:pt idx="3678">
                  <c:v>6284.9395595523511</c:v>
                </c:pt>
                <c:pt idx="3679">
                  <c:v>5929.9896026988145</c:v>
                </c:pt>
                <c:pt idx="3680">
                  <c:v>5701.2123696680073</c:v>
                </c:pt>
                <c:pt idx="3681">
                  <c:v>5573.1736824335421</c:v>
                </c:pt>
                <c:pt idx="3682">
                  <c:v>5470.8593654281467</c:v>
                </c:pt>
                <c:pt idx="3683">
                  <c:v>5174.6590124134691</c:v>
                </c:pt>
                <c:pt idx="3684">
                  <c:v>5573.9047182012746</c:v>
                </c:pt>
                <c:pt idx="3685">
                  <c:v>5035.0863108555377</c:v>
                </c:pt>
                <c:pt idx="3686">
                  <c:v>5045.8693752030831</c:v>
                </c:pt>
                <c:pt idx="3687">
                  <c:v>5090.2749754599381</c:v>
                </c:pt>
                <c:pt idx="3688">
                  <c:v>4638.525959530456</c:v>
                </c:pt>
                <c:pt idx="3689">
                  <c:v>4539.1611962750894</c:v>
                </c:pt>
                <c:pt idx="3690">
                  <c:v>4733.5766121380393</c:v>
                </c:pt>
                <c:pt idx="3691">
                  <c:v>4628.4357617761434</c:v>
                </c:pt>
                <c:pt idx="3692">
                  <c:v>4662.0697684889128</c:v>
                </c:pt>
                <c:pt idx="3693">
                  <c:v>4666.8033817422065</c:v>
                </c:pt>
                <c:pt idx="3694">
                  <c:v>4582.5870324197422</c:v>
                </c:pt>
                <c:pt idx="3695">
                  <c:v>4789.5621382807149</c:v>
                </c:pt>
                <c:pt idx="3696">
                  <c:v>5035.493228030341</c:v>
                </c:pt>
                <c:pt idx="3697">
                  <c:v>5006.4734619773762</c:v>
                </c:pt>
                <c:pt idx="3698">
                  <c:v>5481.3650210654523</c:v>
                </c:pt>
                <c:pt idx="3699">
                  <c:v>5730.3798106650338</c:v>
                </c:pt>
                <c:pt idx="3700">
                  <c:v>6052.1281103922065</c:v>
                </c:pt>
                <c:pt idx="3701">
                  <c:v>7808.5119935315197</c:v>
                </c:pt>
                <c:pt idx="3702">
                  <c:v>6318.9262214309865</c:v>
                </c:pt>
                <c:pt idx="3703">
                  <c:v>6077.9048002964073</c:v>
                </c:pt>
                <c:pt idx="3704">
                  <c:v>5321.8479643724495</c:v>
                </c:pt>
                <c:pt idx="3705">
                  <c:v>5476.1663248382511</c:v>
                </c:pt>
                <c:pt idx="3706">
                  <c:v>4893.8931955354137</c:v>
                </c:pt>
                <c:pt idx="3707">
                  <c:v>4697.0038545006018</c:v>
                </c:pt>
                <c:pt idx="3708">
                  <c:v>4707.179082054161</c:v>
                </c:pt>
                <c:pt idx="3709">
                  <c:v>4560.7990893172728</c:v>
                </c:pt>
                <c:pt idx="3710">
                  <c:v>4456.1088756284653</c:v>
                </c:pt>
                <c:pt idx="3711">
                  <c:v>4448.2384816991334</c:v>
                </c:pt>
                <c:pt idx="3712">
                  <c:v>4742.6900392835623</c:v>
                </c:pt>
                <c:pt idx="3713">
                  <c:v>4739.4614728339438</c:v>
                </c:pt>
                <c:pt idx="3714">
                  <c:v>5241.9330489837566</c:v>
                </c:pt>
                <c:pt idx="3715">
                  <c:v>5161.0333462242725</c:v>
                </c:pt>
                <c:pt idx="3716">
                  <c:v>4827.0740838537304</c:v>
                </c:pt>
                <c:pt idx="3717">
                  <c:v>4804.2099901071097</c:v>
                </c:pt>
                <c:pt idx="3718">
                  <c:v>4596.6568775416126</c:v>
                </c:pt>
                <c:pt idx="3719">
                  <c:v>4585.9564377865563</c:v>
                </c:pt>
                <c:pt idx="3720">
                  <c:v>4719.5870144880828</c:v>
                </c:pt>
                <c:pt idx="3721">
                  <c:v>4850.4501004299818</c:v>
                </c:pt>
                <c:pt idx="3722">
                  <c:v>4629.7743933465226</c:v>
                </c:pt>
                <c:pt idx="3723">
                  <c:v>4791.8558994397317</c:v>
                </c:pt>
                <c:pt idx="3724">
                  <c:v>4447.7474742841387</c:v>
                </c:pt>
                <c:pt idx="3725">
                  <c:v>4102.9302284750056</c:v>
                </c:pt>
                <c:pt idx="3726">
                  <c:v>3673.2144362957338</c:v>
                </c:pt>
                <c:pt idx="3727">
                  <c:v>3524.6406405010262</c:v>
                </c:pt>
                <c:pt idx="3728">
                  <c:v>3580.354418045591</c:v>
                </c:pt>
                <c:pt idx="3729">
                  <c:v>3495.4292486895069</c:v>
                </c:pt>
                <c:pt idx="3730">
                  <c:v>3600.867988726674</c:v>
                </c:pt>
                <c:pt idx="3731">
                  <c:v>3614.7421843846487</c:v>
                </c:pt>
                <c:pt idx="3732">
                  <c:v>3991.0621796022128</c:v>
                </c:pt>
                <c:pt idx="3733">
                  <c:v>3961.0374359585553</c:v>
                </c:pt>
                <c:pt idx="3734">
                  <c:v>3788.6364130872907</c:v>
                </c:pt>
                <c:pt idx="3735">
                  <c:v>3613.8646462261545</c:v>
                </c:pt>
                <c:pt idx="3736">
                  <c:v>3612.8018354274518</c:v>
                </c:pt>
                <c:pt idx="3737">
                  <c:v>4300.958848074969</c:v>
                </c:pt>
                <c:pt idx="3738">
                  <c:v>4246.8879482997636</c:v>
                </c:pt>
                <c:pt idx="3739">
                  <c:v>5402.2422273684497</c:v>
                </c:pt>
                <c:pt idx="3740">
                  <c:v>4505.2987781129887</c:v>
                </c:pt>
                <c:pt idx="3741">
                  <c:v>5091.9548026901894</c:v>
                </c:pt>
                <c:pt idx="3742">
                  <c:v>4779.9269861345474</c:v>
                </c:pt>
                <c:pt idx="3743">
                  <c:v>4215.8857669582385</c:v>
                </c:pt>
                <c:pt idx="3744">
                  <c:v>3537.4816610031226</c:v>
                </c:pt>
                <c:pt idx="3745">
                  <c:v>3431.4434700622965</c:v>
                </c:pt>
                <c:pt idx="3746">
                  <c:v>2960.4007060391987</c:v>
                </c:pt>
                <c:pt idx="3747">
                  <c:v>2648.7005686639395</c:v>
                </c:pt>
                <c:pt idx="3748">
                  <c:v>2686.3396421040561</c:v>
                </c:pt>
                <c:pt idx="3749">
                  <c:v>2519.8823657618159</c:v>
                </c:pt>
                <c:pt idx="3750">
                  <c:v>2894.0793432212758</c:v>
                </c:pt>
                <c:pt idx="3751">
                  <c:v>2463.5533791920438</c:v>
                </c:pt>
                <c:pt idx="3752">
                  <c:v>2392.7657820142113</c:v>
                </c:pt>
                <c:pt idx="3753">
                  <c:v>2358.5679377762026</c:v>
                </c:pt>
                <c:pt idx="3754">
                  <c:v>2445.5745360656242</c:v>
                </c:pt>
                <c:pt idx="3755">
                  <c:v>2396.6773278330788</c:v>
                </c:pt>
                <c:pt idx="3756">
                  <c:v>2358.9924931018363</c:v>
                </c:pt>
                <c:pt idx="3757">
                  <c:v>2320.3821899074851</c:v>
                </c:pt>
                <c:pt idx="3758">
                  <c:v>2251.7111008047882</c:v>
                </c:pt>
                <c:pt idx="3759">
                  <c:v>2114.6648403328682</c:v>
                </c:pt>
                <c:pt idx="3760">
                  <c:v>2095.4629293838566</c:v>
                </c:pt>
                <c:pt idx="3761">
                  <c:v>2057.2754937148029</c:v>
                </c:pt>
                <c:pt idx="3762">
                  <c:v>2065.0200575644726</c:v>
                </c:pt>
                <c:pt idx="3763">
                  <c:v>2061.1064783633733</c:v>
                </c:pt>
                <c:pt idx="3764">
                  <c:v>2082.794839386846</c:v>
                </c:pt>
                <c:pt idx="3765">
                  <c:v>2005.7155622443627</c:v>
                </c:pt>
                <c:pt idx="3766">
                  <c:v>2045.4291015554873</c:v>
                </c:pt>
                <c:pt idx="3767">
                  <c:v>1915.4470361462504</c:v>
                </c:pt>
                <c:pt idx="3768">
                  <c:v>2001.3768273553903</c:v>
                </c:pt>
                <c:pt idx="3769">
                  <c:v>2036.4338574919598</c:v>
                </c:pt>
                <c:pt idx="3770">
                  <c:v>2216.3600226387953</c:v>
                </c:pt>
                <c:pt idx="3771">
                  <c:v>2282.3544312713007</c:v>
                </c:pt>
                <c:pt idx="3772">
                  <c:v>2132.1327461983801</c:v>
                </c:pt>
                <c:pt idx="3773">
                  <c:v>2005.7868654159925</c:v>
                </c:pt>
                <c:pt idx="3774">
                  <c:v>1932.0330136644425</c:v>
                </c:pt>
                <c:pt idx="3775">
                  <c:v>2042.091352500541</c:v>
                </c:pt>
                <c:pt idx="3776">
                  <c:v>2345.4302406446386</c:v>
                </c:pt>
                <c:pt idx="3777">
                  <c:v>2254.1363342052696</c:v>
                </c:pt>
                <c:pt idx="3778">
                  <c:v>2000.4115020512129</c:v>
                </c:pt>
                <c:pt idx="3779">
                  <c:v>1947.4254409994996</c:v>
                </c:pt>
                <c:pt idx="3780">
                  <c:v>1907.3807031361735</c:v>
                </c:pt>
                <c:pt idx="3781">
                  <c:v>2066.1492282627064</c:v>
                </c:pt>
                <c:pt idx="3782">
                  <c:v>1910.8304425227229</c:v>
                </c:pt>
                <c:pt idx="3783">
                  <c:v>1881.9926518046429</c:v>
                </c:pt>
                <c:pt idx="3784">
                  <c:v>2247.034452150649</c:v>
                </c:pt>
                <c:pt idx="3785">
                  <c:v>2069.7671510652262</c:v>
                </c:pt>
                <c:pt idx="3786">
                  <c:v>2077.0014397787668</c:v>
                </c:pt>
                <c:pt idx="3787">
                  <c:v>1818.1365979404879</c:v>
                </c:pt>
                <c:pt idx="3788">
                  <c:v>1777.3839605410449</c:v>
                </c:pt>
                <c:pt idx="3789">
                  <c:v>1973.330234046645</c:v>
                </c:pt>
                <c:pt idx="3790">
                  <c:v>1858.2588653992955</c:v>
                </c:pt>
                <c:pt idx="3791">
                  <c:v>1786.2622345117302</c:v>
                </c:pt>
                <c:pt idx="3792">
                  <c:v>1838.9886998007648</c:v>
                </c:pt>
                <c:pt idx="3793">
                  <c:v>1944.1143669047351</c:v>
                </c:pt>
                <c:pt idx="3794">
                  <c:v>1820.6366014633409</c:v>
                </c:pt>
                <c:pt idx="3795">
                  <c:v>1756.7571845029584</c:v>
                </c:pt>
                <c:pt idx="3796">
                  <c:v>1736.6890623288734</c:v>
                </c:pt>
                <c:pt idx="3797">
                  <c:v>1758.5520838187215</c:v>
                </c:pt>
                <c:pt idx="3798">
                  <c:v>1921.2123923270015</c:v>
                </c:pt>
                <c:pt idx="3799">
                  <c:v>1855.9423172632839</c:v>
                </c:pt>
                <c:pt idx="3800">
                  <c:v>2630.5704404374233</c:v>
                </c:pt>
                <c:pt idx="3801">
                  <c:v>2438.5313128078469</c:v>
                </c:pt>
                <c:pt idx="3802">
                  <c:v>2755.3509520899615</c:v>
                </c:pt>
                <c:pt idx="3803">
                  <c:v>2476.2586131429598</c:v>
                </c:pt>
                <c:pt idx="3804">
                  <c:v>2080.0334712327121</c:v>
                </c:pt>
                <c:pt idx="3805">
                  <c:v>1879.2753945525824</c:v>
                </c:pt>
                <c:pt idx="3806">
                  <c:v>1720.6201679863464</c:v>
                </c:pt>
                <c:pt idx="3807">
                  <c:v>1711.8822793833033</c:v>
                </c:pt>
                <c:pt idx="3808">
                  <c:v>1690.9677954535887</c:v>
                </c:pt>
                <c:pt idx="3809">
                  <c:v>1693.8431010204256</c:v>
                </c:pt>
                <c:pt idx="3810">
                  <c:v>1750.6212075287858</c:v>
                </c:pt>
                <c:pt idx="3811">
                  <c:v>1680.9246844523007</c:v>
                </c:pt>
                <c:pt idx="3812">
                  <c:v>1577.6018211329961</c:v>
                </c:pt>
                <c:pt idx="3813">
                  <c:v>1582.4952858038657</c:v>
                </c:pt>
                <c:pt idx="3814">
                  <c:v>1532.4708766772083</c:v>
                </c:pt>
                <c:pt idx="3815">
                  <c:v>1545.2988480298875</c:v>
                </c:pt>
                <c:pt idx="3816">
                  <c:v>1440.4097874323043</c:v>
                </c:pt>
                <c:pt idx="3817">
                  <c:v>1547.6591127299885</c:v>
                </c:pt>
                <c:pt idx="3818">
                  <c:v>1439.1127437338985</c:v>
                </c:pt>
                <c:pt idx="3819">
                  <c:v>1320.9610617410221</c:v>
                </c:pt>
                <c:pt idx="3820">
                  <c:v>1744.1447607756115</c:v>
                </c:pt>
                <c:pt idx="3821">
                  <c:v>1549.1766877957211</c:v>
                </c:pt>
                <c:pt idx="3822">
                  <c:v>1343.3542083709294</c:v>
                </c:pt>
                <c:pt idx="3823">
                  <c:v>1370.0884628579279</c:v>
                </c:pt>
                <c:pt idx="3824">
                  <c:v>1471.414119055697</c:v>
                </c:pt>
                <c:pt idx="3825">
                  <c:v>1612.7173410318071</c:v>
                </c:pt>
                <c:pt idx="3826">
                  <c:v>1385.2216906731489</c:v>
                </c:pt>
                <c:pt idx="3827">
                  <c:v>1418.6592063340067</c:v>
                </c:pt>
                <c:pt idx="3828">
                  <c:v>1311.2460300892903</c:v>
                </c:pt>
                <c:pt idx="3829">
                  <c:v>1284.8190027300682</c:v>
                </c:pt>
                <c:pt idx="3830">
                  <c:v>1219.1659876163717</c:v>
                </c:pt>
                <c:pt idx="3831">
                  <c:v>1179.8655312114995</c:v>
                </c:pt>
                <c:pt idx="3832">
                  <c:v>1039.734028078348</c:v>
                </c:pt>
                <c:pt idx="3833">
                  <c:v>1032.5535821323701</c:v>
                </c:pt>
                <c:pt idx="3834">
                  <c:v>955.66066679873654</c:v>
                </c:pt>
                <c:pt idx="3835">
                  <c:v>1059.3653602951504</c:v>
                </c:pt>
                <c:pt idx="3836">
                  <c:v>972.53063389799956</c:v>
                </c:pt>
                <c:pt idx="3837">
                  <c:v>848.83539266866683</c:v>
                </c:pt>
                <c:pt idx="3838">
                  <c:v>932.75391365157282</c:v>
                </c:pt>
                <c:pt idx="3839">
                  <c:v>932.29151546435241</c:v>
                </c:pt>
                <c:pt idx="3840">
                  <c:v>883.46659137666222</c:v>
                </c:pt>
                <c:pt idx="3841">
                  <c:v>825.1013802700993</c:v>
                </c:pt>
                <c:pt idx="3842">
                  <c:v>855.97454685089201</c:v>
                </c:pt>
                <c:pt idx="3843">
                  <c:v>785.21815140647561</c:v>
                </c:pt>
                <c:pt idx="3844">
                  <c:v>760.66144745940608</c:v>
                </c:pt>
                <c:pt idx="3845">
                  <c:v>718.17698700192489</c:v>
                </c:pt>
                <c:pt idx="3846">
                  <c:v>680.75344947770645</c:v>
                </c:pt>
                <c:pt idx="3847">
                  <c:v>686.49874253589985</c:v>
                </c:pt>
                <c:pt idx="3848">
                  <c:v>649.93700132778326</c:v>
                </c:pt>
                <c:pt idx="3849">
                  <c:v>626.75190602215605</c:v>
                </c:pt>
                <c:pt idx="3850">
                  <c:v>621.06284201696758</c:v>
                </c:pt>
                <c:pt idx="3851">
                  <c:v>611.66811062374666</c:v>
                </c:pt>
                <c:pt idx="3852">
                  <c:v>599.18690444520394</c:v>
                </c:pt>
                <c:pt idx="3853">
                  <c:v>624.88793303717546</c:v>
                </c:pt>
                <c:pt idx="3854">
                  <c:v>583.32598648537805</c:v>
                </c:pt>
                <c:pt idx="3855">
                  <c:v>567.05691423026485</c:v>
                </c:pt>
                <c:pt idx="3856">
                  <c:v>611.91882569956908</c:v>
                </c:pt>
                <c:pt idx="3857">
                  <c:v>631.38558729104147</c:v>
                </c:pt>
                <c:pt idx="3858">
                  <c:v>565.37392230207558</c:v>
                </c:pt>
                <c:pt idx="3859">
                  <c:v>636.57411491414882</c:v>
                </c:pt>
                <c:pt idx="3860">
                  <c:v>583.15668618967038</c:v>
                </c:pt>
                <c:pt idx="3861">
                  <c:v>578.90429056779578</c:v>
                </c:pt>
                <c:pt idx="3862">
                  <c:v>551.97847584929696</c:v>
                </c:pt>
                <c:pt idx="3863">
                  <c:v>547.25062880018197</c:v>
                </c:pt>
                <c:pt idx="3864">
                  <c:v>544.85859391712108</c:v>
                </c:pt>
                <c:pt idx="3865">
                  <c:v>585.54281210513602</c:v>
                </c:pt>
                <c:pt idx="3866">
                  <c:v>548.96455591208189</c:v>
                </c:pt>
                <c:pt idx="3867">
                  <c:v>595.24813204693419</c:v>
                </c:pt>
                <c:pt idx="3868">
                  <c:v>558.45253807302788</c:v>
                </c:pt>
                <c:pt idx="3869">
                  <c:v>550.81239879731879</c:v>
                </c:pt>
                <c:pt idx="3870">
                  <c:v>484.84550122952629</c:v>
                </c:pt>
                <c:pt idx="3871">
                  <c:v>523.41152514698922</c:v>
                </c:pt>
                <c:pt idx="3872">
                  <c:v>609.14170111257397</c:v>
                </c:pt>
                <c:pt idx="3873">
                  <c:v>827.12930609352884</c:v>
                </c:pt>
                <c:pt idx="3874">
                  <c:v>651.49323536771192</c:v>
                </c:pt>
                <c:pt idx="3875">
                  <c:v>501.25408979546393</c:v>
                </c:pt>
                <c:pt idx="3876">
                  <c:v>541.72545455809609</c:v>
                </c:pt>
                <c:pt idx="3877">
                  <c:v>548.12362851883688</c:v>
                </c:pt>
                <c:pt idx="3878">
                  <c:v>611.53982600165602</c:v>
                </c:pt>
                <c:pt idx="3879">
                  <c:v>536.79840465721099</c:v>
                </c:pt>
                <c:pt idx="3880">
                  <c:v>522.93082120254928</c:v>
                </c:pt>
                <c:pt idx="3881">
                  <c:v>473.26836785554491</c:v>
                </c:pt>
                <c:pt idx="3882">
                  <c:v>476.71256799379876</c:v>
                </c:pt>
                <c:pt idx="3883">
                  <c:v>429.94553105437342</c:v>
                </c:pt>
                <c:pt idx="3884">
                  <c:v>385.59691385252745</c:v>
                </c:pt>
                <c:pt idx="3885">
                  <c:v>396.17470434808484</c:v>
                </c:pt>
                <c:pt idx="3886">
                  <c:v>415.4603949190319</c:v>
                </c:pt>
                <c:pt idx="3887">
                  <c:v>400.6802546122284</c:v>
                </c:pt>
                <c:pt idx="3888">
                  <c:v>412.5750143269907</c:v>
                </c:pt>
                <c:pt idx="3889">
                  <c:v>367.79855023003421</c:v>
                </c:pt>
                <c:pt idx="3890">
                  <c:v>354.41077092384285</c:v>
                </c:pt>
                <c:pt idx="3891">
                  <c:v>360.06389337292103</c:v>
                </c:pt>
                <c:pt idx="3892">
                  <c:v>374.74495975079407</c:v>
                </c:pt>
                <c:pt idx="3893">
                  <c:v>331.68574898812534</c:v>
                </c:pt>
                <c:pt idx="3894">
                  <c:v>312.25730225901162</c:v>
                </c:pt>
                <c:pt idx="3895">
                  <c:v>316.83393077494844</c:v>
                </c:pt>
                <c:pt idx="3896">
                  <c:v>331.87765486703199</c:v>
                </c:pt>
                <c:pt idx="3897">
                  <c:v>336.6376262800992</c:v>
                </c:pt>
                <c:pt idx="3898">
                  <c:v>330.07382885735427</c:v>
                </c:pt>
                <c:pt idx="3899">
                  <c:v>384.91275045637832</c:v>
                </c:pt>
                <c:pt idx="3900">
                  <c:v>343.5815616472085</c:v>
                </c:pt>
                <c:pt idx="3901">
                  <c:v>310.82678766339876</c:v>
                </c:pt>
                <c:pt idx="3902">
                  <c:v>298.69384192694469</c:v>
                </c:pt>
                <c:pt idx="3903">
                  <c:v>287.37031633464994</c:v>
                </c:pt>
                <c:pt idx="3904">
                  <c:v>277.20680904865299</c:v>
                </c:pt>
                <c:pt idx="3905">
                  <c:v>275.87353895909911</c:v>
                </c:pt>
                <c:pt idx="3906">
                  <c:v>286.1250776556742</c:v>
                </c:pt>
                <c:pt idx="3907">
                  <c:v>281.99595686862125</c:v>
                </c:pt>
                <c:pt idx="3908">
                  <c:v>272.06296950683685</c:v>
                </c:pt>
                <c:pt idx="3909">
                  <c:v>270.52994197650042</c:v>
                </c:pt>
                <c:pt idx="3910">
                  <c:v>281.83956739060307</c:v>
                </c:pt>
                <c:pt idx="3911">
                  <c:v>285.13620927032304</c:v>
                </c:pt>
                <c:pt idx="3912">
                  <c:v>325.27786016129897</c:v>
                </c:pt>
                <c:pt idx="3913">
                  <c:v>278.06540845054775</c:v>
                </c:pt>
                <c:pt idx="3914">
                  <c:v>275.06981329658595</c:v>
                </c:pt>
                <c:pt idx="3915">
                  <c:v>280.54863135098293</c:v>
                </c:pt>
                <c:pt idx="3916">
                  <c:v>267.73197729468654</c:v>
                </c:pt>
                <c:pt idx="3917">
                  <c:v>275.46709027495331</c:v>
                </c:pt>
                <c:pt idx="3918">
                  <c:v>296.54639209107307</c:v>
                </c:pt>
                <c:pt idx="3919">
                  <c:v>392.4469751751144</c:v>
                </c:pt>
                <c:pt idx="3920">
                  <c:v>315.28012460398435</c:v>
                </c:pt>
                <c:pt idx="3921">
                  <c:v>277.00145219256689</c:v>
                </c:pt>
                <c:pt idx="3922">
                  <c:v>286.51490644823554</c:v>
                </c:pt>
                <c:pt idx="3923">
                  <c:v>280.99529013706046</c:v>
                </c:pt>
                <c:pt idx="3924">
                  <c:v>278.36982447672574</c:v>
                </c:pt>
                <c:pt idx="3925">
                  <c:v>295.42711911722614</c:v>
                </c:pt>
                <c:pt idx="3926">
                  <c:v>277.57134385623249</c:v>
                </c:pt>
                <c:pt idx="3927">
                  <c:v>266.92455502513531</c:v>
                </c:pt>
                <c:pt idx="3928">
                  <c:v>281.92615448263291</c:v>
                </c:pt>
                <c:pt idx="3929">
                  <c:v>302.8791926567913</c:v>
                </c:pt>
                <c:pt idx="3930">
                  <c:v>272.92300679366713</c:v>
                </c:pt>
                <c:pt idx="3931">
                  <c:v>270.66608928289054</c:v>
                </c:pt>
                <c:pt idx="3932">
                  <c:v>258.25725633814534</c:v>
                </c:pt>
                <c:pt idx="3933">
                  <c:v>245.35683976801317</c:v>
                </c:pt>
                <c:pt idx="3934">
                  <c:v>239.71379467222479</c:v>
                </c:pt>
                <c:pt idx="3935">
                  <c:v>232.27906230952814</c:v>
                </c:pt>
                <c:pt idx="3936">
                  <c:v>218.57053314999129</c:v>
                </c:pt>
                <c:pt idx="3937">
                  <c:v>209.38808510508159</c:v>
                </c:pt>
                <c:pt idx="3938">
                  <c:v>210.2399025145973</c:v>
                </c:pt>
                <c:pt idx="3939">
                  <c:v>212.41099017252552</c:v>
                </c:pt>
                <c:pt idx="3940">
                  <c:v>227.0414512770983</c:v>
                </c:pt>
                <c:pt idx="3941">
                  <c:v>254.59017137974004</c:v>
                </c:pt>
                <c:pt idx="3942">
                  <c:v>272.1952799314094</c:v>
                </c:pt>
                <c:pt idx="3943">
                  <c:v>231.25121131114938</c:v>
                </c:pt>
                <c:pt idx="3944">
                  <c:v>215.4426388343079</c:v>
                </c:pt>
                <c:pt idx="3945">
                  <c:v>215.90915481355285</c:v>
                </c:pt>
                <c:pt idx="3946">
                  <c:v>205.00659094852611</c:v>
                </c:pt>
                <c:pt idx="3947">
                  <c:v>222.69648431508824</c:v>
                </c:pt>
                <c:pt idx="3948">
                  <c:v>199.63820159736798</c:v>
                </c:pt>
                <c:pt idx="3949">
                  <c:v>196.79513750509278</c:v>
                </c:pt>
                <c:pt idx="3950">
                  <c:v>194.83993623232212</c:v>
                </c:pt>
                <c:pt idx="3951">
                  <c:v>185.12312913599345</c:v>
                </c:pt>
                <c:pt idx="3952">
                  <c:v>184.57251559469086</c:v>
                </c:pt>
                <c:pt idx="3953">
                  <c:v>186.24841812202567</c:v>
                </c:pt>
                <c:pt idx="3954">
                  <c:v>194.75300813031089</c:v>
                </c:pt>
                <c:pt idx="3955">
                  <c:v>194.99432476637938</c:v>
                </c:pt>
                <c:pt idx="3956">
                  <c:v>201.42144207433847</c:v>
                </c:pt>
                <c:pt idx="3957">
                  <c:v>217.96084793805636</c:v>
                </c:pt>
                <c:pt idx="3958">
                  <c:v>205.26785899551285</c:v>
                </c:pt>
                <c:pt idx="3959">
                  <c:v>208.13128263757517</c:v>
                </c:pt>
                <c:pt idx="3960">
                  <c:v>192.29275768945683</c:v>
                </c:pt>
                <c:pt idx="3961">
                  <c:v>188.76958463000011</c:v>
                </c:pt>
                <c:pt idx="3962">
                  <c:v>211.27203685097552</c:v>
                </c:pt>
                <c:pt idx="3963">
                  <c:v>261.09186368886839</c:v>
                </c:pt>
                <c:pt idx="3964">
                  <c:v>239.45445407206012</c:v>
                </c:pt>
                <c:pt idx="3965">
                  <c:v>213.37706278623347</c:v>
                </c:pt>
                <c:pt idx="3966">
                  <c:v>187.10382260007526</c:v>
                </c:pt>
                <c:pt idx="3967">
                  <c:v>174.78506113952244</c:v>
                </c:pt>
                <c:pt idx="3968">
                  <c:v>178.03086408205914</c:v>
                </c:pt>
                <c:pt idx="3969">
                  <c:v>215.84164563658291</c:v>
                </c:pt>
                <c:pt idx="3970">
                  <c:v>220.52231839619486</c:v>
                </c:pt>
                <c:pt idx="3971">
                  <c:v>220.59623275715347</c:v>
                </c:pt>
                <c:pt idx="3972">
                  <c:v>205.22936388887894</c:v>
                </c:pt>
                <c:pt idx="3973">
                  <c:v>219.75095911146923</c:v>
                </c:pt>
                <c:pt idx="3974">
                  <c:v>201.05230587178701</c:v>
                </c:pt>
                <c:pt idx="3975">
                  <c:v>197.85663178584755</c:v>
                </c:pt>
                <c:pt idx="3976">
                  <c:v>182.58313869454338</c:v>
                </c:pt>
                <c:pt idx="3977">
                  <c:v>174.87609638933182</c:v>
                </c:pt>
                <c:pt idx="3978">
                  <c:v>178.55859795168195</c:v>
                </c:pt>
                <c:pt idx="3979">
                  <c:v>173.73361302491338</c:v>
                </c:pt>
                <c:pt idx="3980">
                  <c:v>165.88143899790325</c:v>
                </c:pt>
                <c:pt idx="3981">
                  <c:v>147.69464490205138</c:v>
                </c:pt>
                <c:pt idx="3982">
                  <c:v>147.87307647231876</c:v>
                </c:pt>
                <c:pt idx="3983">
                  <c:v>142.22951450670971</c:v>
                </c:pt>
                <c:pt idx="3984">
                  <c:v>139.19381324091646</c:v>
                </c:pt>
                <c:pt idx="3985">
                  <c:v>136.32937501910502</c:v>
                </c:pt>
                <c:pt idx="3986">
                  <c:v>128.00171195379414</c:v>
                </c:pt>
                <c:pt idx="3987">
                  <c:v>132.64193344698575</c:v>
                </c:pt>
                <c:pt idx="3988">
                  <c:v>125.42263498506541</c:v>
                </c:pt>
                <c:pt idx="3989">
                  <c:v>128.7557017757303</c:v>
                </c:pt>
                <c:pt idx="3990">
                  <c:v>135.71208872686506</c:v>
                </c:pt>
                <c:pt idx="3991">
                  <c:v>127.66457741453935</c:v>
                </c:pt>
                <c:pt idx="3992">
                  <c:v>129.12392472569474</c:v>
                </c:pt>
                <c:pt idx="3993">
                  <c:v>126.01924674912686</c:v>
                </c:pt>
                <c:pt idx="3994">
                  <c:v>119.03195255078938</c:v>
                </c:pt>
                <c:pt idx="3995">
                  <c:v>110.10683744946159</c:v>
                </c:pt>
                <c:pt idx="3996">
                  <c:v>114.39613833498643</c:v>
                </c:pt>
                <c:pt idx="3997">
                  <c:v>120.98507472510005</c:v>
                </c:pt>
                <c:pt idx="3998">
                  <c:v>122.29138293149703</c:v>
                </c:pt>
                <c:pt idx="3999">
                  <c:v>126.935378581118</c:v>
                </c:pt>
                <c:pt idx="4000">
                  <c:v>130.61600382341322</c:v>
                </c:pt>
                <c:pt idx="4001">
                  <c:v>125.06400436995021</c:v>
                </c:pt>
                <c:pt idx="4002">
                  <c:v>116.58848812090964</c:v>
                </c:pt>
                <c:pt idx="4003">
                  <c:v>114.33010967041994</c:v>
                </c:pt>
                <c:pt idx="4004">
                  <c:v>113.81679874171564</c:v>
                </c:pt>
                <c:pt idx="4005">
                  <c:v>117.66974159591447</c:v>
                </c:pt>
                <c:pt idx="4006">
                  <c:v>119.97266931436441</c:v>
                </c:pt>
                <c:pt idx="4007">
                  <c:v>123.41759436748066</c:v>
                </c:pt>
                <c:pt idx="4008">
                  <c:v>126.61691073001251</c:v>
                </c:pt>
                <c:pt idx="4009">
                  <c:v>121.71125340274578</c:v>
                </c:pt>
                <c:pt idx="4010">
                  <c:v>118.26102638620232</c:v>
                </c:pt>
                <c:pt idx="4011">
                  <c:v>178.84362978822418</c:v>
                </c:pt>
                <c:pt idx="4012">
                  <c:v>129.42330799960612</c:v>
                </c:pt>
                <c:pt idx="4013">
                  <c:v>165.22969165307879</c:v>
                </c:pt>
                <c:pt idx="4014">
                  <c:v>185.55135721510902</c:v>
                </c:pt>
                <c:pt idx="4015">
                  <c:v>169.20961619311549</c:v>
                </c:pt>
                <c:pt idx="4016">
                  <c:v>202.91028206679562</c:v>
                </c:pt>
                <c:pt idx="4017">
                  <c:v>166.81429860283586</c:v>
                </c:pt>
                <c:pt idx="4018">
                  <c:v>132.02078947848665</c:v>
                </c:pt>
                <c:pt idx="4019">
                  <c:v>115.51287196271019</c:v>
                </c:pt>
                <c:pt idx="4020">
                  <c:v>120.696378749204</c:v>
                </c:pt>
                <c:pt idx="4021">
                  <c:v>106.36632822184879</c:v>
                </c:pt>
                <c:pt idx="4022">
                  <c:v>113.51699746980694</c:v>
                </c:pt>
                <c:pt idx="4023">
                  <c:v>119.14883207736041</c:v>
                </c:pt>
                <c:pt idx="4024">
                  <c:v>102.5618719361139</c:v>
                </c:pt>
                <c:pt idx="4025">
                  <c:v>110.4424103547783</c:v>
                </c:pt>
                <c:pt idx="4026">
                  <c:v>117.65823823881026</c:v>
                </c:pt>
                <c:pt idx="4027">
                  <c:v>126.51994905341674</c:v>
                </c:pt>
                <c:pt idx="4028">
                  <c:v>113.57239233905007</c:v>
                </c:pt>
                <c:pt idx="4029">
                  <c:v>100.91089249164705</c:v>
                </c:pt>
                <c:pt idx="4030">
                  <c:v>97.997822542617271</c:v>
                </c:pt>
                <c:pt idx="4031">
                  <c:v>93.276566964018144</c:v>
                </c:pt>
                <c:pt idx="4032">
                  <c:v>89.626392975468008</c:v>
                </c:pt>
                <c:pt idx="4033">
                  <c:v>84.094354911294232</c:v>
                </c:pt>
                <c:pt idx="4034">
                  <c:v>84.259941156937558</c:v>
                </c:pt>
                <c:pt idx="4035">
                  <c:v>82.254833101321765</c:v>
                </c:pt>
                <c:pt idx="4036">
                  <c:v>77.211001881312399</c:v>
                </c:pt>
                <c:pt idx="4037">
                  <c:v>76.31296712401921</c:v>
                </c:pt>
                <c:pt idx="4038">
                  <c:v>88.123270819525359</c:v>
                </c:pt>
                <c:pt idx="4039">
                  <c:v>90.041372273080142</c:v>
                </c:pt>
                <c:pt idx="4040">
                  <c:v>84.439349903575845</c:v>
                </c:pt>
                <c:pt idx="4041">
                  <c:v>82.810720770164551</c:v>
                </c:pt>
                <c:pt idx="4042">
                  <c:v>75.74899506901393</c:v>
                </c:pt>
                <c:pt idx="4043">
                  <c:v>74.156743234017867</c:v>
                </c:pt>
                <c:pt idx="4044">
                  <c:v>83.497399747060243</c:v>
                </c:pt>
                <c:pt idx="4045">
                  <c:v>80.424609237335503</c:v>
                </c:pt>
                <c:pt idx="4046">
                  <c:v>93.286562700940152</c:v>
                </c:pt>
                <c:pt idx="4047">
                  <c:v>97.093891974438932</c:v>
                </c:pt>
                <c:pt idx="4048">
                  <c:v>105.20861596025962</c:v>
                </c:pt>
                <c:pt idx="4049">
                  <c:v>123.97526089267363</c:v>
                </c:pt>
                <c:pt idx="4050">
                  <c:v>130.85059116991414</c:v>
                </c:pt>
                <c:pt idx="4051">
                  <c:v>133.22805557422831</c:v>
                </c:pt>
                <c:pt idx="4052">
                  <c:v>137.11604551275303</c:v>
                </c:pt>
                <c:pt idx="4053">
                  <c:v>139.17711137981851</c:v>
                </c:pt>
                <c:pt idx="4054">
                  <c:v>123.01495757230893</c:v>
                </c:pt>
                <c:pt idx="4055">
                  <c:v>106.62713094660602</c:v>
                </c:pt>
                <c:pt idx="4056">
                  <c:v>90.745251842691474</c:v>
                </c:pt>
                <c:pt idx="4057">
                  <c:v>86.395676864734938</c:v>
                </c:pt>
                <c:pt idx="4058">
                  <c:v>108.02078123560108</c:v>
                </c:pt>
                <c:pt idx="4059">
                  <c:v>98.973491384566415</c:v>
                </c:pt>
                <c:pt idx="4060">
                  <c:v>94.707650123468099</c:v>
                </c:pt>
                <c:pt idx="4061">
                  <c:v>85.520525045484291</c:v>
                </c:pt>
                <c:pt idx="4062">
                  <c:v>79.147451652959802</c:v>
                </c:pt>
                <c:pt idx="4063">
                  <c:v>95.078070763789938</c:v>
                </c:pt>
                <c:pt idx="4064">
                  <c:v>116.49477523241258</c:v>
                </c:pt>
                <c:pt idx="4065">
                  <c:v>119.57465215093326</c:v>
                </c:pt>
                <c:pt idx="4066">
                  <c:v>100.71632881271664</c:v>
                </c:pt>
                <c:pt idx="4067">
                  <c:v>92.191211361731519</c:v>
                </c:pt>
                <c:pt idx="4068">
                  <c:v>113.49619372657936</c:v>
                </c:pt>
                <c:pt idx="4069">
                  <c:v>119.1173305810259</c:v>
                </c:pt>
                <c:pt idx="4070">
                  <c:v>118.93914554567263</c:v>
                </c:pt>
                <c:pt idx="4071">
                  <c:v>131.80940901094914</c:v>
                </c:pt>
                <c:pt idx="4072">
                  <c:v>123.20995163104858</c:v>
                </c:pt>
                <c:pt idx="4073">
                  <c:v>113.21189653372511</c:v>
                </c:pt>
                <c:pt idx="4074">
                  <c:v>124.35851305972903</c:v>
                </c:pt>
                <c:pt idx="4075">
                  <c:v>151.12418241629757</c:v>
                </c:pt>
                <c:pt idx="4076">
                  <c:v>131.1094166298291</c:v>
                </c:pt>
                <c:pt idx="4077">
                  <c:v>134.77357004339621</c:v>
                </c:pt>
                <c:pt idx="4078">
                  <c:v>145.06734304982808</c:v>
                </c:pt>
                <c:pt idx="4079">
                  <c:v>168.75243852576915</c:v>
                </c:pt>
                <c:pt idx="4080">
                  <c:v>165.52961148337181</c:v>
                </c:pt>
                <c:pt idx="4081">
                  <c:v>152.08752587905903</c:v>
                </c:pt>
                <c:pt idx="4082">
                  <c:v>141.06591029833788</c:v>
                </c:pt>
                <c:pt idx="4083">
                  <c:v>144.60627588858765</c:v>
                </c:pt>
                <c:pt idx="4084">
                  <c:v>155.16226149477211</c:v>
                </c:pt>
                <c:pt idx="4085">
                  <c:v>142.73112869566339</c:v>
                </c:pt>
                <c:pt idx="4086">
                  <c:v>116.1418208164864</c:v>
                </c:pt>
                <c:pt idx="4087">
                  <c:v>111.57149510706576</c:v>
                </c:pt>
                <c:pt idx="4088">
                  <c:v>99.886916334664434</c:v>
                </c:pt>
                <c:pt idx="4089">
                  <c:v>99.587437330052623</c:v>
                </c:pt>
                <c:pt idx="4090">
                  <c:v>94.752769647887803</c:v>
                </c:pt>
                <c:pt idx="4091">
                  <c:v>94.720136614974336</c:v>
                </c:pt>
                <c:pt idx="4092">
                  <c:v>89.718657311479134</c:v>
                </c:pt>
                <c:pt idx="4093">
                  <c:v>85.696582410050567</c:v>
                </c:pt>
                <c:pt idx="4094">
                  <c:v>82.531085799498371</c:v>
                </c:pt>
                <c:pt idx="4095">
                  <c:v>74.636504521102978</c:v>
                </c:pt>
                <c:pt idx="4096">
                  <c:v>77.473902683321413</c:v>
                </c:pt>
                <c:pt idx="4097">
                  <c:v>83.09095724962981</c:v>
                </c:pt>
                <c:pt idx="4098">
                  <c:v>78.728876539017577</c:v>
                </c:pt>
                <c:pt idx="4099">
                  <c:v>70.162408524716355</c:v>
                </c:pt>
                <c:pt idx="4100">
                  <c:v>81.656432592796392</c:v>
                </c:pt>
                <c:pt idx="4101">
                  <c:v>85.349999999999241</c:v>
                </c:pt>
                <c:pt idx="4102">
                  <c:v>80.627157265944646</c:v>
                </c:pt>
                <c:pt idx="4103">
                  <c:v>80.351755621429248</c:v>
                </c:pt>
                <c:pt idx="4104">
                  <c:v>89.276097717972434</c:v>
                </c:pt>
                <c:pt idx="4105">
                  <c:v>91.149545168477616</c:v>
                </c:pt>
                <c:pt idx="4106">
                  <c:v>78.676262397735016</c:v>
                </c:pt>
                <c:pt idx="4107">
                  <c:v>82.092158635110309</c:v>
                </c:pt>
                <c:pt idx="4108">
                  <c:v>81.05648149045706</c:v>
                </c:pt>
                <c:pt idx="4109">
                  <c:v>71.77472767644386</c:v>
                </c:pt>
                <c:pt idx="4110">
                  <c:v>69.258116346691168</c:v>
                </c:pt>
                <c:pt idx="4111">
                  <c:v>79.66150740558615</c:v>
                </c:pt>
                <c:pt idx="4112">
                  <c:v>98.655453669625885</c:v>
                </c:pt>
                <c:pt idx="4113">
                  <c:v>94.723575345013188</c:v>
                </c:pt>
                <c:pt idx="4114">
                  <c:v>113.46638032950469</c:v>
                </c:pt>
                <c:pt idx="4115">
                  <c:v>116.70408803074474</c:v>
                </c:pt>
                <c:pt idx="4116">
                  <c:v>106.99737184890895</c:v>
                </c:pt>
                <c:pt idx="4117">
                  <c:v>123.07923692459899</c:v>
                </c:pt>
                <c:pt idx="4118">
                  <c:v>119.73679906747131</c:v>
                </c:pt>
                <c:pt idx="4119">
                  <c:v>106.00592470826909</c:v>
                </c:pt>
                <c:pt idx="4120">
                  <c:v>85.718880200860085</c:v>
                </c:pt>
                <c:pt idx="4121">
                  <c:v>117.22930184787275</c:v>
                </c:pt>
                <c:pt idx="4122">
                  <c:v>113.55716099280608</c:v>
                </c:pt>
                <c:pt idx="4123">
                  <c:v>131.84956583243616</c:v>
                </c:pt>
                <c:pt idx="4124">
                  <c:v>122.81394355709079</c:v>
                </c:pt>
                <c:pt idx="4125">
                  <c:v>121.24366903577133</c:v>
                </c:pt>
                <c:pt idx="4126">
                  <c:v>116.59802370823314</c:v>
                </c:pt>
                <c:pt idx="4127">
                  <c:v>102.16139676685394</c:v>
                </c:pt>
                <c:pt idx="4128">
                  <c:v>93.26779320651292</c:v>
                </c:pt>
                <c:pt idx="4129">
                  <c:v>88.635041983255618</c:v>
                </c:pt>
                <c:pt idx="4130">
                  <c:v>113.30267294156495</c:v>
                </c:pt>
                <c:pt idx="4131">
                  <c:v>99.233948583241414</c:v>
                </c:pt>
                <c:pt idx="4132">
                  <c:v>100.26600959521608</c:v>
                </c:pt>
                <c:pt idx="4133">
                  <c:v>97.457514211527709</c:v>
                </c:pt>
                <c:pt idx="4134">
                  <c:v>98.516371945971258</c:v>
                </c:pt>
                <c:pt idx="4135">
                  <c:v>93.622583029200186</c:v>
                </c:pt>
                <c:pt idx="4136">
                  <c:v>91.026922901468097</c:v>
                </c:pt>
                <c:pt idx="4137">
                  <c:v>85.184683340639566</c:v>
                </c:pt>
                <c:pt idx="4138">
                  <c:v>81.743029567565316</c:v>
                </c:pt>
                <c:pt idx="4139">
                  <c:v>80.219026997601802</c:v>
                </c:pt>
                <c:pt idx="4140">
                  <c:v>77.013887520676136</c:v>
                </c:pt>
                <c:pt idx="4141">
                  <c:v>79.37358538981276</c:v>
                </c:pt>
                <c:pt idx="4142">
                  <c:v>76.476323372962995</c:v>
                </c:pt>
                <c:pt idx="4143">
                  <c:v>72.771545782464742</c:v>
                </c:pt>
                <c:pt idx="4144">
                  <c:v>72.682972723673402</c:v>
                </c:pt>
                <c:pt idx="4145">
                  <c:v>79.371096494588741</c:v>
                </c:pt>
                <c:pt idx="4146">
                  <c:v>88.75401821710166</c:v>
                </c:pt>
                <c:pt idx="4147">
                  <c:v>113.61568945222997</c:v>
                </c:pt>
                <c:pt idx="4148">
                  <c:v>105.66104274304425</c:v>
                </c:pt>
                <c:pt idx="4149">
                  <c:v>94.320241860280973</c:v>
                </c:pt>
                <c:pt idx="4150">
                  <c:v>107.40096345450465</c:v>
                </c:pt>
                <c:pt idx="4151">
                  <c:v>99.327891787883374</c:v>
                </c:pt>
                <c:pt idx="4152">
                  <c:v>95.312130032758972</c:v>
                </c:pt>
                <c:pt idx="4153">
                  <c:v>88.246702833203429</c:v>
                </c:pt>
                <c:pt idx="4154">
                  <c:v>87.895247641855079</c:v>
                </c:pt>
                <c:pt idx="4155">
                  <c:v>84.533639265358829</c:v>
                </c:pt>
                <c:pt idx="4156">
                  <c:v>79.606884268159575</c:v>
                </c:pt>
                <c:pt idx="4157">
                  <c:v>83.664696309682896</c:v>
                </c:pt>
                <c:pt idx="4158">
                  <c:v>83.883635428895829</c:v>
                </c:pt>
                <c:pt idx="4159">
                  <c:v>85.918057180620863</c:v>
                </c:pt>
                <c:pt idx="4160">
                  <c:v>81.28042300680417</c:v>
                </c:pt>
                <c:pt idx="4161">
                  <c:v>81.445516086411502</c:v>
                </c:pt>
                <c:pt idx="4162">
                  <c:v>78.704664636539292</c:v>
                </c:pt>
                <c:pt idx="4163">
                  <c:v>76.617844450249819</c:v>
                </c:pt>
                <c:pt idx="4164">
                  <c:v>73.551258394887924</c:v>
                </c:pt>
                <c:pt idx="4165">
                  <c:v>78.024037512966132</c:v>
                </c:pt>
                <c:pt idx="4166">
                  <c:v>79.235828276612466</c:v>
                </c:pt>
                <c:pt idx="4167">
                  <c:v>76.680370685024812</c:v>
                </c:pt>
                <c:pt idx="4168">
                  <c:v>77.031534296735302</c:v>
                </c:pt>
                <c:pt idx="4169">
                  <c:v>69.307557658816037</c:v>
                </c:pt>
                <c:pt idx="4170">
                  <c:v>73.385481809713781</c:v>
                </c:pt>
                <c:pt idx="4171">
                  <c:v>70.901635896659215</c:v>
                </c:pt>
                <c:pt idx="4172">
                  <c:v>67.585217868431286</c:v>
                </c:pt>
                <c:pt idx="4173">
                  <c:v>64.731785971090616</c:v>
                </c:pt>
                <c:pt idx="4174">
                  <c:v>63.872082028075127</c:v>
                </c:pt>
                <c:pt idx="4175">
                  <c:v>62.442176291057265</c:v>
                </c:pt>
                <c:pt idx="4176">
                  <c:v>65.391555366008973</c:v>
                </c:pt>
                <c:pt idx="4177">
                  <c:v>60.705439897182082</c:v>
                </c:pt>
                <c:pt idx="4178">
                  <c:v>55.218263740604876</c:v>
                </c:pt>
                <c:pt idx="4179">
                  <c:v>53.696583582255968</c:v>
                </c:pt>
                <c:pt idx="4180">
                  <c:v>57.338942470207911</c:v>
                </c:pt>
                <c:pt idx="4181">
                  <c:v>58.615236323784153</c:v>
                </c:pt>
                <c:pt idx="4182">
                  <c:v>52.497517778096231</c:v>
                </c:pt>
                <c:pt idx="4183">
                  <c:v>53.239139112830287</c:v>
                </c:pt>
                <c:pt idx="4184">
                  <c:v>50.72186692099794</c:v>
                </c:pt>
                <c:pt idx="4185">
                  <c:v>51.080938413118574</c:v>
                </c:pt>
                <c:pt idx="4186">
                  <c:v>51.646591994858056</c:v>
                </c:pt>
                <c:pt idx="4187">
                  <c:v>45.585173950947166</c:v>
                </c:pt>
                <c:pt idx="4188">
                  <c:v>46.490796940522891</c:v>
                </c:pt>
                <c:pt idx="4189">
                  <c:v>45.030090128512228</c:v>
                </c:pt>
                <c:pt idx="4190">
                  <c:v>43.962046217365049</c:v>
                </c:pt>
                <c:pt idx="4191">
                  <c:v>44.450523262430565</c:v>
                </c:pt>
                <c:pt idx="4192">
                  <c:v>44.136350986428006</c:v>
                </c:pt>
                <c:pt idx="4193">
                  <c:v>42.832178719018849</c:v>
                </c:pt>
                <c:pt idx="4194">
                  <c:v>46.998342211826447</c:v>
                </c:pt>
                <c:pt idx="4195">
                  <c:v>53.044500403763514</c:v>
                </c:pt>
                <c:pt idx="4196">
                  <c:v>51.090348706224809</c:v>
                </c:pt>
                <c:pt idx="4197">
                  <c:v>47.56670749675596</c:v>
                </c:pt>
                <c:pt idx="4198">
                  <c:v>44.876780456899041</c:v>
                </c:pt>
                <c:pt idx="4199">
                  <c:v>53.549704041714918</c:v>
                </c:pt>
                <c:pt idx="4200">
                  <c:v>52.676995877995004</c:v>
                </c:pt>
                <c:pt idx="4201">
                  <c:v>54.687945861872471</c:v>
                </c:pt>
                <c:pt idx="4202">
                  <c:v>52.051622672495313</c:v>
                </c:pt>
                <c:pt idx="4203">
                  <c:v>51.739703254517543</c:v>
                </c:pt>
                <c:pt idx="4204">
                  <c:v>52.706576394532107</c:v>
                </c:pt>
                <c:pt idx="4205">
                  <c:v>54.833682791229855</c:v>
                </c:pt>
                <c:pt idx="4206">
                  <c:v>48.65607456978573</c:v>
                </c:pt>
                <c:pt idx="4207">
                  <c:v>47.278464378115117</c:v>
                </c:pt>
                <c:pt idx="4208">
                  <c:v>46.089697186356538</c:v>
                </c:pt>
                <c:pt idx="4209">
                  <c:v>45.796388571126698</c:v>
                </c:pt>
                <c:pt idx="4210">
                  <c:v>54.429311824791135</c:v>
                </c:pt>
                <c:pt idx="4211">
                  <c:v>53.532326539594848</c:v>
                </c:pt>
                <c:pt idx="4212">
                  <c:v>53.358626726174577</c:v>
                </c:pt>
                <c:pt idx="4213">
                  <c:v>52.917297413434888</c:v>
                </c:pt>
                <c:pt idx="4214">
                  <c:v>49.973583695320272</c:v>
                </c:pt>
                <c:pt idx="4215">
                  <c:v>53.359740795140951</c:v>
                </c:pt>
                <c:pt idx="4216">
                  <c:v>55.926166293408421</c:v>
                </c:pt>
                <c:pt idx="4217">
                  <c:v>55.500974778930377</c:v>
                </c:pt>
                <c:pt idx="4218">
                  <c:v>62.650616254992805</c:v>
                </c:pt>
                <c:pt idx="4219">
                  <c:v>66.480010210872223</c:v>
                </c:pt>
                <c:pt idx="4220">
                  <c:v>69.193267165770934</c:v>
                </c:pt>
                <c:pt idx="4221">
                  <c:v>62.892122580149284</c:v>
                </c:pt>
                <c:pt idx="4222">
                  <c:v>67.496890532921327</c:v>
                </c:pt>
                <c:pt idx="4223">
                  <c:v>69.497659329645543</c:v>
                </c:pt>
                <c:pt idx="4224">
                  <c:v>63.626203643248772</c:v>
                </c:pt>
                <c:pt idx="4225">
                  <c:v>59.235074852254634</c:v>
                </c:pt>
                <c:pt idx="4226">
                  <c:v>59.906488055848996</c:v>
                </c:pt>
                <c:pt idx="4227">
                  <c:v>63.369414148088694</c:v>
                </c:pt>
                <c:pt idx="4228">
                  <c:v>68.417185735113449</c:v>
                </c:pt>
                <c:pt idx="4229">
                  <c:v>71.434380426795897</c:v>
                </c:pt>
                <c:pt idx="4230">
                  <c:v>73.772835310795017</c:v>
                </c:pt>
                <c:pt idx="4231">
                  <c:v>72.068389922643831</c:v>
                </c:pt>
                <c:pt idx="4232">
                  <c:v>68.381450074079837</c:v>
                </c:pt>
                <c:pt idx="4233">
                  <c:v>71.500063422542325</c:v>
                </c:pt>
                <c:pt idx="4234">
                  <c:v>67.572245960543825</c:v>
                </c:pt>
                <c:pt idx="4235">
                  <c:v>65.122651651839462</c:v>
                </c:pt>
                <c:pt idx="4236">
                  <c:v>66.018493606714586</c:v>
                </c:pt>
                <c:pt idx="4237">
                  <c:v>64.018670413969957</c:v>
                </c:pt>
                <c:pt idx="4238">
                  <c:v>63.871626349774345</c:v>
                </c:pt>
                <c:pt idx="4239">
                  <c:v>61.722412462638324</c:v>
                </c:pt>
                <c:pt idx="4240">
                  <c:v>56.850837217142534</c:v>
                </c:pt>
                <c:pt idx="4241">
                  <c:v>54.336095027864019</c:v>
                </c:pt>
                <c:pt idx="4242">
                  <c:v>52.246684908944943</c:v>
                </c:pt>
                <c:pt idx="4243">
                  <c:v>49.389669785387774</c:v>
                </c:pt>
                <c:pt idx="4244">
                  <c:v>48.050976671000122</c:v>
                </c:pt>
                <c:pt idx="4245">
                  <c:v>46.935209457087154</c:v>
                </c:pt>
                <c:pt idx="4246">
                  <c:v>49.650621898755297</c:v>
                </c:pt>
                <c:pt idx="4247">
                  <c:v>47.051197193213874</c:v>
                </c:pt>
                <c:pt idx="4248">
                  <c:v>46.337298751360827</c:v>
                </c:pt>
                <c:pt idx="4249">
                  <c:v>44.984636166721018</c:v>
                </c:pt>
                <c:pt idx="4250">
                  <c:v>47.443799739241108</c:v>
                </c:pt>
                <c:pt idx="4251">
                  <c:v>50.843210430041715</c:v>
                </c:pt>
                <c:pt idx="4252">
                  <c:v>44.645173954180223</c:v>
                </c:pt>
                <c:pt idx="4253">
                  <c:v>44.135514763332111</c:v>
                </c:pt>
                <c:pt idx="4254">
                  <c:v>43.684763280819929</c:v>
                </c:pt>
                <c:pt idx="4255">
                  <c:v>44.821189168210395</c:v>
                </c:pt>
                <c:pt idx="4256">
                  <c:v>42.718196206194968</c:v>
                </c:pt>
                <c:pt idx="4257">
                  <c:v>41.784129573564499</c:v>
                </c:pt>
                <c:pt idx="4258">
                  <c:v>40.88263073494732</c:v>
                </c:pt>
                <c:pt idx="4259">
                  <c:v>38.656982351687965</c:v>
                </c:pt>
                <c:pt idx="4260">
                  <c:v>35.909681921074281</c:v>
                </c:pt>
                <c:pt idx="4261">
                  <c:v>34.400060356131931</c:v>
                </c:pt>
                <c:pt idx="4262">
                  <c:v>34.710776196499793</c:v>
                </c:pt>
                <c:pt idx="4263">
                  <c:v>37.370816469634924</c:v>
                </c:pt>
                <c:pt idx="4264">
                  <c:v>36.020446594024889</c:v>
                </c:pt>
                <c:pt idx="4265">
                  <c:v>33.262271621306922</c:v>
                </c:pt>
                <c:pt idx="4266">
                  <c:v>32.255281804393</c:v>
                </c:pt>
                <c:pt idx="4267">
                  <c:v>30.963990898081491</c:v>
                </c:pt>
                <c:pt idx="4268">
                  <c:v>32.201426923074791</c:v>
                </c:pt>
                <c:pt idx="4269">
                  <c:v>33.819768647669108</c:v>
                </c:pt>
                <c:pt idx="4270">
                  <c:v>34.845775297980097</c:v>
                </c:pt>
                <c:pt idx="4271">
                  <c:v>33.561950476720561</c:v>
                </c:pt>
                <c:pt idx="4272">
                  <c:v>34.999065403338122</c:v>
                </c:pt>
                <c:pt idx="4273">
                  <c:v>34.741474936885339</c:v>
                </c:pt>
                <c:pt idx="4274">
                  <c:v>31.48707762667787</c:v>
                </c:pt>
                <c:pt idx="4275">
                  <c:v>29.702211492128306</c:v>
                </c:pt>
                <c:pt idx="4276">
                  <c:v>33.350749764178097</c:v>
                </c:pt>
                <c:pt idx="4277">
                  <c:v>33.434976286915827</c:v>
                </c:pt>
                <c:pt idx="4278">
                  <c:v>31.904472486144371</c:v>
                </c:pt>
                <c:pt idx="4279">
                  <c:v>31.101015543435853</c:v>
                </c:pt>
                <c:pt idx="4280">
                  <c:v>29.08613869791872</c:v>
                </c:pt>
                <c:pt idx="4281">
                  <c:v>32.28681474546179</c:v>
                </c:pt>
                <c:pt idx="4282">
                  <c:v>30.257322321912447</c:v>
                </c:pt>
                <c:pt idx="4283">
                  <c:v>30.105545243627102</c:v>
                </c:pt>
                <c:pt idx="4284">
                  <c:v>30.180112805725493</c:v>
                </c:pt>
                <c:pt idx="4285">
                  <c:v>29.177506349588167</c:v>
                </c:pt>
                <c:pt idx="4286">
                  <c:v>29.377201960096986</c:v>
                </c:pt>
                <c:pt idx="4287">
                  <c:v>28.746583225941471</c:v>
                </c:pt>
                <c:pt idx="4288">
                  <c:v>27.311265703260176</c:v>
                </c:pt>
                <c:pt idx="4289">
                  <c:v>27.622778335902982</c:v>
                </c:pt>
                <c:pt idx="4290">
                  <c:v>26.141678549800112</c:v>
                </c:pt>
                <c:pt idx="4291">
                  <c:v>26.645460762836709</c:v>
                </c:pt>
                <c:pt idx="4292">
                  <c:v>24.307710188470441</c:v>
                </c:pt>
                <c:pt idx="4293">
                  <c:v>24.536099468791459</c:v>
                </c:pt>
                <c:pt idx="4294">
                  <c:v>22.18218472442074</c:v>
                </c:pt>
                <c:pt idx="4295">
                  <c:v>20.894889806617424</c:v>
                </c:pt>
                <c:pt idx="4296">
                  <c:v>21.321693585409999</c:v>
                </c:pt>
                <c:pt idx="4297">
                  <c:v>22.847207851321432</c:v>
                </c:pt>
                <c:pt idx="4298">
                  <c:v>22.864034922782746</c:v>
                </c:pt>
                <c:pt idx="4299">
                  <c:v>21.495590540197391</c:v>
                </c:pt>
                <c:pt idx="4300">
                  <c:v>21.017580631539197</c:v>
                </c:pt>
                <c:pt idx="4301">
                  <c:v>19.540819488082203</c:v>
                </c:pt>
                <c:pt idx="4302">
                  <c:v>19.441867729052273</c:v>
                </c:pt>
                <c:pt idx="4303">
                  <c:v>18.84182147114382</c:v>
                </c:pt>
                <c:pt idx="4304">
                  <c:v>18.268855309617859</c:v>
                </c:pt>
                <c:pt idx="4305">
                  <c:v>19.282848815285018</c:v>
                </c:pt>
                <c:pt idx="4306">
                  <c:v>18.359566709848369</c:v>
                </c:pt>
                <c:pt idx="4307">
                  <c:v>17.216494880346072</c:v>
                </c:pt>
                <c:pt idx="4308">
                  <c:v>18.035834517573086</c:v>
                </c:pt>
                <c:pt idx="4309">
                  <c:v>18.409971051570462</c:v>
                </c:pt>
                <c:pt idx="4310">
                  <c:v>19.211033361731914</c:v>
                </c:pt>
                <c:pt idx="4311">
                  <c:v>17.965025822126762</c:v>
                </c:pt>
                <c:pt idx="4312">
                  <c:v>19.587922325855303</c:v>
                </c:pt>
                <c:pt idx="4313">
                  <c:v>20.528181288765797</c:v>
                </c:pt>
                <c:pt idx="4314">
                  <c:v>21.050449956048126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Sheet8!$A$4:$A$4319</c:f>
              <c:strCache>
                <c:ptCount val="4315"/>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pt idx="4097">
                  <c:v>31-Mar-22</c:v>
                </c:pt>
                <c:pt idx="4098">
                  <c:v>1-Apr-22</c:v>
                </c:pt>
                <c:pt idx="4099">
                  <c:v>4-Apr-22</c:v>
                </c:pt>
                <c:pt idx="4100">
                  <c:v>5-Apr-22</c:v>
                </c:pt>
                <c:pt idx="4101">
                  <c:v>6-Apr-22</c:v>
                </c:pt>
                <c:pt idx="4102">
                  <c:v>7-Apr-22</c:v>
                </c:pt>
                <c:pt idx="4103">
                  <c:v>8-Apr-22</c:v>
                </c:pt>
                <c:pt idx="4104">
                  <c:v>11-Apr-22</c:v>
                </c:pt>
                <c:pt idx="4105">
                  <c:v>12-Apr-22</c:v>
                </c:pt>
                <c:pt idx="4106">
                  <c:v>13-Apr-22</c:v>
                </c:pt>
                <c:pt idx="4107">
                  <c:v>14-Apr-22</c:v>
                </c:pt>
                <c:pt idx="4108">
                  <c:v>18-Apr-22</c:v>
                </c:pt>
                <c:pt idx="4109">
                  <c:v>19-Apr-22</c:v>
                </c:pt>
                <c:pt idx="4110">
                  <c:v>20-Apr-22</c:v>
                </c:pt>
                <c:pt idx="4111">
                  <c:v>21-Apr-22</c:v>
                </c:pt>
                <c:pt idx="4112">
                  <c:v>22-Apr-22</c:v>
                </c:pt>
                <c:pt idx="4113">
                  <c:v>25-Apr-22</c:v>
                </c:pt>
                <c:pt idx="4114">
                  <c:v>26-Apr-22</c:v>
                </c:pt>
                <c:pt idx="4115">
                  <c:v>27-Apr-22</c:v>
                </c:pt>
                <c:pt idx="4116">
                  <c:v>28-Apr-22</c:v>
                </c:pt>
                <c:pt idx="4117">
                  <c:v>29-Apr-22</c:v>
                </c:pt>
                <c:pt idx="4118">
                  <c:v>2-May-22</c:v>
                </c:pt>
                <c:pt idx="4119">
                  <c:v>3-May-22</c:v>
                </c:pt>
                <c:pt idx="4120">
                  <c:v>4-May-22</c:v>
                </c:pt>
                <c:pt idx="4121">
                  <c:v>5-May-22</c:v>
                </c:pt>
                <c:pt idx="4122">
                  <c:v>6-May-22</c:v>
                </c:pt>
                <c:pt idx="4123">
                  <c:v>9-May-22</c:v>
                </c:pt>
                <c:pt idx="4124">
                  <c:v>10-May-22</c:v>
                </c:pt>
                <c:pt idx="4125">
                  <c:v>11-May-22</c:v>
                </c:pt>
                <c:pt idx="4126">
                  <c:v>12-May-22</c:v>
                </c:pt>
                <c:pt idx="4127">
                  <c:v>13-May-22</c:v>
                </c:pt>
                <c:pt idx="4128">
                  <c:v>16-May-22</c:v>
                </c:pt>
                <c:pt idx="4129">
                  <c:v>17-May-22</c:v>
                </c:pt>
                <c:pt idx="4130">
                  <c:v>18-May-22</c:v>
                </c:pt>
                <c:pt idx="4131">
                  <c:v>19-May-22</c:v>
                </c:pt>
                <c:pt idx="4132">
                  <c:v>20-May-22</c:v>
                </c:pt>
                <c:pt idx="4133">
                  <c:v>23-May-22</c:v>
                </c:pt>
                <c:pt idx="4134">
                  <c:v>24-May-22</c:v>
                </c:pt>
                <c:pt idx="4135">
                  <c:v>25-May-22</c:v>
                </c:pt>
                <c:pt idx="4136">
                  <c:v>26-May-22</c:v>
                </c:pt>
                <c:pt idx="4137">
                  <c:v>27-May-22</c:v>
                </c:pt>
                <c:pt idx="4138">
                  <c:v>31-May-22</c:v>
                </c:pt>
                <c:pt idx="4139">
                  <c:v>1-Jun-22</c:v>
                </c:pt>
                <c:pt idx="4140">
                  <c:v>2-Jun-22</c:v>
                </c:pt>
                <c:pt idx="4141">
                  <c:v>3-Jun-22</c:v>
                </c:pt>
                <c:pt idx="4142">
                  <c:v>6-Jun-22</c:v>
                </c:pt>
                <c:pt idx="4143">
                  <c:v>7-Jun-22</c:v>
                </c:pt>
                <c:pt idx="4144">
                  <c:v>8-Jun-22</c:v>
                </c:pt>
                <c:pt idx="4145">
                  <c:v>9-Jun-22</c:v>
                </c:pt>
                <c:pt idx="4146">
                  <c:v>10-Jun-22</c:v>
                </c:pt>
                <c:pt idx="4147">
                  <c:v>13-Jun-22</c:v>
                </c:pt>
                <c:pt idx="4148">
                  <c:v>14-Jun-22</c:v>
                </c:pt>
                <c:pt idx="4149">
                  <c:v>15-Jun-22</c:v>
                </c:pt>
                <c:pt idx="4150">
                  <c:v>16-Jun-22</c:v>
                </c:pt>
                <c:pt idx="4151">
                  <c:v>17-Jun-22</c:v>
                </c:pt>
                <c:pt idx="4152">
                  <c:v>21-Jun-22</c:v>
                </c:pt>
                <c:pt idx="4153">
                  <c:v>22-Jun-22</c:v>
                </c:pt>
                <c:pt idx="4154">
                  <c:v>23-Jun-22</c:v>
                </c:pt>
                <c:pt idx="4155">
                  <c:v>24-Jun-22</c:v>
                </c:pt>
                <c:pt idx="4156">
                  <c:v>27-Jun-22</c:v>
                </c:pt>
                <c:pt idx="4157">
                  <c:v>28-Jun-22</c:v>
                </c:pt>
                <c:pt idx="4158">
                  <c:v>29-Jun-22</c:v>
                </c:pt>
                <c:pt idx="4159">
                  <c:v>30-Jun-22</c:v>
                </c:pt>
                <c:pt idx="4160">
                  <c:v>1-Jul-22</c:v>
                </c:pt>
                <c:pt idx="4161">
                  <c:v>5-Jul-22</c:v>
                </c:pt>
                <c:pt idx="4162">
                  <c:v>6-Jul-22</c:v>
                </c:pt>
                <c:pt idx="4163">
                  <c:v>7-Jul-22</c:v>
                </c:pt>
                <c:pt idx="4164">
                  <c:v>8-Jul-22</c:v>
                </c:pt>
                <c:pt idx="4165">
                  <c:v>11-Jul-22</c:v>
                </c:pt>
                <c:pt idx="4166">
                  <c:v>12-Jul-22</c:v>
                </c:pt>
                <c:pt idx="4167">
                  <c:v>13-Jul-22</c:v>
                </c:pt>
                <c:pt idx="4168">
                  <c:v>14-Jul-22</c:v>
                </c:pt>
                <c:pt idx="4169">
                  <c:v>15-Jul-22</c:v>
                </c:pt>
                <c:pt idx="4170">
                  <c:v>18-Jul-22</c:v>
                </c:pt>
                <c:pt idx="4171">
                  <c:v>19-Jul-22</c:v>
                </c:pt>
                <c:pt idx="4172">
                  <c:v>20-Jul-22</c:v>
                </c:pt>
                <c:pt idx="4173">
                  <c:v>21-Jul-22</c:v>
                </c:pt>
                <c:pt idx="4174">
                  <c:v>22-Jul-22</c:v>
                </c:pt>
                <c:pt idx="4175">
                  <c:v>25-Jul-22</c:v>
                </c:pt>
                <c:pt idx="4176">
                  <c:v>26-Jul-22</c:v>
                </c:pt>
                <c:pt idx="4177">
                  <c:v>27-Jul-22</c:v>
                </c:pt>
                <c:pt idx="4178">
                  <c:v>28-Jul-22</c:v>
                </c:pt>
                <c:pt idx="4179">
                  <c:v>29-Jul-22</c:v>
                </c:pt>
                <c:pt idx="4180">
                  <c:v>1-Aug-22</c:v>
                </c:pt>
                <c:pt idx="4181">
                  <c:v>2-Aug-22</c:v>
                </c:pt>
                <c:pt idx="4182">
                  <c:v>3-Aug-22</c:v>
                </c:pt>
                <c:pt idx="4183">
                  <c:v>4-Aug-22</c:v>
                </c:pt>
                <c:pt idx="4184">
                  <c:v>5-Aug-22</c:v>
                </c:pt>
                <c:pt idx="4185">
                  <c:v>8-Aug-22</c:v>
                </c:pt>
                <c:pt idx="4186">
                  <c:v>9-Aug-22</c:v>
                </c:pt>
                <c:pt idx="4187">
                  <c:v>10-Aug-22</c:v>
                </c:pt>
                <c:pt idx="4188">
                  <c:v>11-Aug-22</c:v>
                </c:pt>
                <c:pt idx="4189">
                  <c:v>12-Aug-22</c:v>
                </c:pt>
                <c:pt idx="4190">
                  <c:v>15-Aug-22</c:v>
                </c:pt>
                <c:pt idx="4191">
                  <c:v>16-Aug-22</c:v>
                </c:pt>
                <c:pt idx="4192">
                  <c:v>17-Aug-22</c:v>
                </c:pt>
                <c:pt idx="4193">
                  <c:v>18-Aug-22</c:v>
                </c:pt>
                <c:pt idx="4194">
                  <c:v>19-Aug-22</c:v>
                </c:pt>
                <c:pt idx="4195">
                  <c:v>22-Aug-22</c:v>
                </c:pt>
                <c:pt idx="4196">
                  <c:v>23-Aug-22</c:v>
                </c:pt>
                <c:pt idx="4197">
                  <c:v>24-Aug-22</c:v>
                </c:pt>
                <c:pt idx="4198">
                  <c:v>25-Aug-22</c:v>
                </c:pt>
                <c:pt idx="4199">
                  <c:v>26-Aug-22</c:v>
                </c:pt>
                <c:pt idx="4200">
                  <c:v>29-Aug-22</c:v>
                </c:pt>
                <c:pt idx="4201">
                  <c:v>30-Aug-22</c:v>
                </c:pt>
                <c:pt idx="4202">
                  <c:v>31-Aug-22</c:v>
                </c:pt>
                <c:pt idx="4203">
                  <c:v>1-Sep-22</c:v>
                </c:pt>
                <c:pt idx="4204">
                  <c:v>2-Sep-22</c:v>
                </c:pt>
                <c:pt idx="4205">
                  <c:v>6-Sep-22</c:v>
                </c:pt>
                <c:pt idx="4206">
                  <c:v>7-Sep-22</c:v>
                </c:pt>
                <c:pt idx="4207">
                  <c:v>8-Sep-22</c:v>
                </c:pt>
                <c:pt idx="4208">
                  <c:v>9-Sep-22</c:v>
                </c:pt>
                <c:pt idx="4209">
                  <c:v>12-Sep-22</c:v>
                </c:pt>
                <c:pt idx="4210">
                  <c:v>13-Sep-22</c:v>
                </c:pt>
                <c:pt idx="4211">
                  <c:v>14-Sep-22</c:v>
                </c:pt>
                <c:pt idx="4212">
                  <c:v>15-Sep-22</c:v>
                </c:pt>
                <c:pt idx="4213">
                  <c:v>16-Sep-22</c:v>
                </c:pt>
                <c:pt idx="4214">
                  <c:v>19-Sep-22</c:v>
                </c:pt>
                <c:pt idx="4215">
                  <c:v>20-Sep-22</c:v>
                </c:pt>
                <c:pt idx="4216">
                  <c:v>21-Sep-22</c:v>
                </c:pt>
                <c:pt idx="4217">
                  <c:v>22-Sep-22</c:v>
                </c:pt>
                <c:pt idx="4218">
                  <c:v>23-Sep-22</c:v>
                </c:pt>
                <c:pt idx="4219">
                  <c:v>26-Sep-22</c:v>
                </c:pt>
                <c:pt idx="4220">
                  <c:v>27-Sep-22</c:v>
                </c:pt>
                <c:pt idx="4221">
                  <c:v>28-Sep-22</c:v>
                </c:pt>
                <c:pt idx="4222">
                  <c:v>29-Sep-22</c:v>
                </c:pt>
                <c:pt idx="4223">
                  <c:v>30-Sep-22</c:v>
                </c:pt>
                <c:pt idx="4224">
                  <c:v>3-Oct-22</c:v>
                </c:pt>
                <c:pt idx="4225">
                  <c:v>4-Oct-22</c:v>
                </c:pt>
                <c:pt idx="4226">
                  <c:v>5-Oct-22</c:v>
                </c:pt>
                <c:pt idx="4227">
                  <c:v>6-Oct-22</c:v>
                </c:pt>
                <c:pt idx="4228">
                  <c:v>7-Oct-22</c:v>
                </c:pt>
                <c:pt idx="4229">
                  <c:v>10-Oct-22</c:v>
                </c:pt>
                <c:pt idx="4230">
                  <c:v>11-Oct-22</c:v>
                </c:pt>
                <c:pt idx="4231">
                  <c:v>12-Oct-22</c:v>
                </c:pt>
                <c:pt idx="4232">
                  <c:v>13-Oct-22</c:v>
                </c:pt>
                <c:pt idx="4233">
                  <c:v>14-Oct-22</c:v>
                </c:pt>
                <c:pt idx="4234">
                  <c:v>17-Oct-22</c:v>
                </c:pt>
                <c:pt idx="4235">
                  <c:v>18-Oct-22</c:v>
                </c:pt>
                <c:pt idx="4236">
                  <c:v>19-Oct-22</c:v>
                </c:pt>
                <c:pt idx="4237">
                  <c:v>20-Oct-22</c:v>
                </c:pt>
                <c:pt idx="4238">
                  <c:v>21-Oct-22</c:v>
                </c:pt>
                <c:pt idx="4239">
                  <c:v>24-Oct-22</c:v>
                </c:pt>
                <c:pt idx="4240">
                  <c:v>25-Oct-22</c:v>
                </c:pt>
                <c:pt idx="4241">
                  <c:v>26-Oct-22</c:v>
                </c:pt>
                <c:pt idx="4242">
                  <c:v>27-Oct-22</c:v>
                </c:pt>
                <c:pt idx="4243">
                  <c:v>28-Oct-22</c:v>
                </c:pt>
                <c:pt idx="4244">
                  <c:v>31-Oct-22</c:v>
                </c:pt>
                <c:pt idx="4245">
                  <c:v>1-Nov-22</c:v>
                </c:pt>
                <c:pt idx="4246">
                  <c:v>2-Nov-22</c:v>
                </c:pt>
                <c:pt idx="4247">
                  <c:v>3-Nov-22</c:v>
                </c:pt>
                <c:pt idx="4248">
                  <c:v>4-Nov-22</c:v>
                </c:pt>
                <c:pt idx="4249">
                  <c:v>7-Nov-22</c:v>
                </c:pt>
                <c:pt idx="4250">
                  <c:v>8-Nov-22</c:v>
                </c:pt>
                <c:pt idx="4251">
                  <c:v>9-Nov-22</c:v>
                </c:pt>
                <c:pt idx="4252">
                  <c:v>10-Nov-22</c:v>
                </c:pt>
                <c:pt idx="4253">
                  <c:v>11-Nov-22</c:v>
                </c:pt>
                <c:pt idx="4254">
                  <c:v>14-Nov-22</c:v>
                </c:pt>
                <c:pt idx="4255">
                  <c:v>15-Nov-22</c:v>
                </c:pt>
                <c:pt idx="4256">
                  <c:v>16-Nov-22</c:v>
                </c:pt>
                <c:pt idx="4257">
                  <c:v>17-Nov-22</c:v>
                </c:pt>
                <c:pt idx="4258">
                  <c:v>18-Nov-22</c:v>
                </c:pt>
                <c:pt idx="4259">
                  <c:v>21-Nov-22</c:v>
                </c:pt>
                <c:pt idx="4260">
                  <c:v>22-Nov-22</c:v>
                </c:pt>
                <c:pt idx="4261">
                  <c:v>23-Nov-22</c:v>
                </c:pt>
                <c:pt idx="4262">
                  <c:v>25-Nov-22</c:v>
                </c:pt>
                <c:pt idx="4263">
                  <c:v>28-Nov-22</c:v>
                </c:pt>
                <c:pt idx="4264">
                  <c:v>29-Nov-22</c:v>
                </c:pt>
                <c:pt idx="4265">
                  <c:v>30-Nov-22</c:v>
                </c:pt>
                <c:pt idx="4266">
                  <c:v>1-Dec-22</c:v>
                </c:pt>
                <c:pt idx="4267">
                  <c:v>2-Dec-22</c:v>
                </c:pt>
                <c:pt idx="4268">
                  <c:v>5-Dec-22</c:v>
                </c:pt>
                <c:pt idx="4269">
                  <c:v>6-Dec-22</c:v>
                </c:pt>
                <c:pt idx="4270">
                  <c:v>7-Dec-22</c:v>
                </c:pt>
                <c:pt idx="4271">
                  <c:v>8-Dec-22</c:v>
                </c:pt>
                <c:pt idx="4272">
                  <c:v>9-Dec-22</c:v>
                </c:pt>
                <c:pt idx="4273">
                  <c:v>12-Dec-22</c:v>
                </c:pt>
                <c:pt idx="4274">
                  <c:v>13-Dec-22</c:v>
                </c:pt>
                <c:pt idx="4275">
                  <c:v>14-Dec-22</c:v>
                </c:pt>
                <c:pt idx="4276">
                  <c:v>15-Dec-22</c:v>
                </c:pt>
                <c:pt idx="4277">
                  <c:v>16-Dec-22</c:v>
                </c:pt>
                <c:pt idx="4278">
                  <c:v>19-Dec-22</c:v>
                </c:pt>
                <c:pt idx="4279">
                  <c:v>20-Dec-22</c:v>
                </c:pt>
                <c:pt idx="4280">
                  <c:v>21-Dec-22</c:v>
                </c:pt>
                <c:pt idx="4281">
                  <c:v>22-Dec-22</c:v>
                </c:pt>
                <c:pt idx="4282">
                  <c:v>23-Dec-22</c:v>
                </c:pt>
                <c:pt idx="4283">
                  <c:v>27-Dec-22</c:v>
                </c:pt>
                <c:pt idx="4284">
                  <c:v>28-Dec-22</c:v>
                </c:pt>
                <c:pt idx="4285">
                  <c:v>29-Dec-22</c:v>
                </c:pt>
                <c:pt idx="4286">
                  <c:v>30-Dec-22</c:v>
                </c:pt>
                <c:pt idx="4287">
                  <c:v>3-Jan-23</c:v>
                </c:pt>
                <c:pt idx="4288">
                  <c:v>4-Jan-23</c:v>
                </c:pt>
                <c:pt idx="4289">
                  <c:v>5-Jan-23</c:v>
                </c:pt>
                <c:pt idx="4290">
                  <c:v>6-Jan-23</c:v>
                </c:pt>
                <c:pt idx="4291">
                  <c:v>9-Jan-23</c:v>
                </c:pt>
                <c:pt idx="4292">
                  <c:v>10-Jan-23</c:v>
                </c:pt>
                <c:pt idx="4293">
                  <c:v>11-Jan-23</c:v>
                </c:pt>
                <c:pt idx="4294">
                  <c:v>12-Jan-23</c:v>
                </c:pt>
                <c:pt idx="4295">
                  <c:v>13-Jan-23</c:v>
                </c:pt>
                <c:pt idx="4296">
                  <c:v>17-Jan-23</c:v>
                </c:pt>
                <c:pt idx="4297">
                  <c:v>18-Jan-23</c:v>
                </c:pt>
                <c:pt idx="4298">
                  <c:v>19-Jan-23</c:v>
                </c:pt>
                <c:pt idx="4299">
                  <c:v>20-Jan-23</c:v>
                </c:pt>
                <c:pt idx="4300">
                  <c:v>23-Jan-23</c:v>
                </c:pt>
                <c:pt idx="4301">
                  <c:v>24-Jan-23</c:v>
                </c:pt>
                <c:pt idx="4302">
                  <c:v>25-Jan-23</c:v>
                </c:pt>
                <c:pt idx="4303">
                  <c:v>26-Jan-23</c:v>
                </c:pt>
                <c:pt idx="4304">
                  <c:v>27-Jan-23</c:v>
                </c:pt>
                <c:pt idx="4305">
                  <c:v>30-Jan-23</c:v>
                </c:pt>
                <c:pt idx="4306">
                  <c:v>31-Jan-23</c:v>
                </c:pt>
                <c:pt idx="4307">
                  <c:v>1-Feb-23</c:v>
                </c:pt>
                <c:pt idx="4308">
                  <c:v>2-Feb-23</c:v>
                </c:pt>
                <c:pt idx="4309">
                  <c:v>3-Feb-23</c:v>
                </c:pt>
                <c:pt idx="4310">
                  <c:v>6-Feb-23</c:v>
                </c:pt>
                <c:pt idx="4311">
                  <c:v>7-Feb-23</c:v>
                </c:pt>
                <c:pt idx="4312">
                  <c:v>8-Feb-23</c:v>
                </c:pt>
                <c:pt idx="4313">
                  <c:v>9-Feb-23</c:v>
                </c:pt>
                <c:pt idx="4314">
                  <c:v>10-Feb-23</c:v>
                </c:pt>
              </c:strCache>
            </c:strRef>
          </c:cat>
          <c:val>
            <c:numRef>
              <c:f>Sheet8!$C$4:$C$4319</c:f>
              <c:numCache>
                <c:formatCode>General</c:formatCode>
                <c:ptCount val="4315"/>
                <c:pt idx="0">
                  <c:v>3.2421379909565471</c:v>
                </c:pt>
                <c:pt idx="1">
                  <c:v>3.2972307238232785</c:v>
                </c:pt>
                <c:pt idx="2">
                  <c:v>3.3315664922731454</c:v>
                </c:pt>
                <c:pt idx="3">
                  <c:v>3.394416767630914</c:v>
                </c:pt>
                <c:pt idx="4">
                  <c:v>3.3660949466933534</c:v>
                </c:pt>
                <c:pt idx="5">
                  <c:v>3.3663877734766601</c:v>
                </c:pt>
                <c:pt idx="6">
                  <c:v>3.3890300252381849</c:v>
                </c:pt>
                <c:pt idx="7">
                  <c:v>3.3481885544038614</c:v>
                </c:pt>
                <c:pt idx="8">
                  <c:v>3.4270624859823022</c:v>
                </c:pt>
                <c:pt idx="9">
                  <c:v>3.4836724141402593</c:v>
                </c:pt>
                <c:pt idx="10">
                  <c:v>3.4878362971990602</c:v>
                </c:pt>
                <c:pt idx="11">
                  <c:v>3.5528422530313937</c:v>
                </c:pt>
                <c:pt idx="12">
                  <c:v>3.6128653854927641</c:v>
                </c:pt>
                <c:pt idx="13">
                  <c:v>3.6613322588806607</c:v>
                </c:pt>
                <c:pt idx="14">
                  <c:v>3.7162581131156727</c:v>
                </c:pt>
                <c:pt idx="15">
                  <c:v>3.6783484577467243</c:v>
                </c:pt>
                <c:pt idx="16">
                  <c:v>3.6782838616113875</c:v>
                </c:pt>
                <c:pt idx="17">
                  <c:v>3.614666710570801</c:v>
                </c:pt>
                <c:pt idx="18">
                  <c:v>3.5809934146072213</c:v>
                </c:pt>
                <c:pt idx="19">
                  <c:v>3.621983940405713</c:v>
                </c:pt>
                <c:pt idx="20">
                  <c:v>3.4965407789393441</c:v>
                </c:pt>
                <c:pt idx="21">
                  <c:v>3.4647444122803956</c:v>
                </c:pt>
                <c:pt idx="22">
                  <c:v>3.4879593411494207</c:v>
                </c:pt>
                <c:pt idx="23">
                  <c:v>3.5263496264759802</c:v>
                </c:pt>
                <c:pt idx="24">
                  <c:v>3.6335203109065164</c:v>
                </c:pt>
                <c:pt idx="25">
                  <c:v>3.7015954132694051</c:v>
                </c:pt>
                <c:pt idx="26">
                  <c:v>3.7494920352185233</c:v>
                </c:pt>
                <c:pt idx="27">
                  <c:v>3.7513560049759347</c:v>
                </c:pt>
                <c:pt idx="28">
                  <c:v>3.7348229868876941</c:v>
                </c:pt>
                <c:pt idx="29">
                  <c:v>3.7057076273839211</c:v>
                </c:pt>
                <c:pt idx="30">
                  <c:v>3.6982178252631175</c:v>
                </c:pt>
                <c:pt idx="31">
                  <c:v>3.7196280361032867</c:v>
                </c:pt>
                <c:pt idx="32">
                  <c:v>3.6863363733683197</c:v>
                </c:pt>
                <c:pt idx="33">
                  <c:v>3.7704447193522515</c:v>
                </c:pt>
                <c:pt idx="34">
                  <c:v>3.8197080567616193</c:v>
                </c:pt>
                <c:pt idx="35">
                  <c:v>3.819950036615444</c:v>
                </c:pt>
                <c:pt idx="36">
                  <c:v>3.7313877165032721</c:v>
                </c:pt>
                <c:pt idx="37">
                  <c:v>3.8080248502834002</c:v>
                </c:pt>
                <c:pt idx="38">
                  <c:v>3.7869978849437231</c:v>
                </c:pt>
                <c:pt idx="39">
                  <c:v>3.8645796123513971</c:v>
                </c:pt>
                <c:pt idx="40">
                  <c:v>3.8789932836240655</c:v>
                </c:pt>
                <c:pt idx="41">
                  <c:v>3.9111738941640617</c:v>
                </c:pt>
                <c:pt idx="42">
                  <c:v>4.0289472328608955</c:v>
                </c:pt>
                <c:pt idx="43">
                  <c:v>4.0030843863507011</c:v>
                </c:pt>
                <c:pt idx="44">
                  <c:v>4.0638353902436881</c:v>
                </c:pt>
                <c:pt idx="45">
                  <c:v>4.1072884720760952</c:v>
                </c:pt>
                <c:pt idx="46">
                  <c:v>4.0305818505551132</c:v>
                </c:pt>
                <c:pt idx="47">
                  <c:v>4.0523605406520096</c:v>
                </c:pt>
                <c:pt idx="48">
                  <c:v>4.0490372531504253</c:v>
                </c:pt>
                <c:pt idx="49">
                  <c:v>4.0756352148653585</c:v>
                </c:pt>
                <c:pt idx="50">
                  <c:v>3.9836474099467587</c:v>
                </c:pt>
                <c:pt idx="51">
                  <c:v>3.9452794686069392</c:v>
                </c:pt>
                <c:pt idx="52">
                  <c:v>4.019143028228493</c:v>
                </c:pt>
                <c:pt idx="53">
                  <c:v>3.9897819987999381</c:v>
                </c:pt>
                <c:pt idx="54">
                  <c:v>3.998684349497676</c:v>
                </c:pt>
                <c:pt idx="55">
                  <c:v>4.0478770012926031</c:v>
                </c:pt>
                <c:pt idx="56">
                  <c:v>4.121361387767049</c:v>
                </c:pt>
                <c:pt idx="57">
                  <c:v>4.1032540788233849</c:v>
                </c:pt>
                <c:pt idx="58">
                  <c:v>4.167399740875843</c:v>
                </c:pt>
                <c:pt idx="59">
                  <c:v>4.175312718784471</c:v>
                </c:pt>
                <c:pt idx="60">
                  <c:v>4.1203595137875855</c:v>
                </c:pt>
                <c:pt idx="61">
                  <c:v>4.1183193179437065</c:v>
                </c:pt>
                <c:pt idx="62">
                  <c:v>4.1830646967781071</c:v>
                </c:pt>
                <c:pt idx="63">
                  <c:v>3.9505052034879182</c:v>
                </c:pt>
                <c:pt idx="64">
                  <c:v>4.1584271850008587</c:v>
                </c:pt>
                <c:pt idx="65">
                  <c:v>4.1539023045078762</c:v>
                </c:pt>
                <c:pt idx="66">
                  <c:v>4.155710309617624</c:v>
                </c:pt>
                <c:pt idx="67">
                  <c:v>4.2354833791914368</c:v>
                </c:pt>
                <c:pt idx="68">
                  <c:v>4.2796294634616325</c:v>
                </c:pt>
                <c:pt idx="69">
                  <c:v>4.2329860235589942</c:v>
                </c:pt>
                <c:pt idx="70">
                  <c:v>4.2759000384327335</c:v>
                </c:pt>
                <c:pt idx="71">
                  <c:v>4.2792967305710077</c:v>
                </c:pt>
                <c:pt idx="72">
                  <c:v>4.3166771938189861</c:v>
                </c:pt>
                <c:pt idx="73">
                  <c:v>4.3364180984158089</c:v>
                </c:pt>
                <c:pt idx="74">
                  <c:v>4.2712113747579163</c:v>
                </c:pt>
                <c:pt idx="75">
                  <c:v>4.2256392538779659</c:v>
                </c:pt>
                <c:pt idx="76">
                  <c:v>4.1399655475557813</c:v>
                </c:pt>
                <c:pt idx="77">
                  <c:v>4.1331214227690047</c:v>
                </c:pt>
                <c:pt idx="78">
                  <c:v>4.1384515542581548</c:v>
                </c:pt>
                <c:pt idx="79">
                  <c:v>4.1190945655254918</c:v>
                </c:pt>
                <c:pt idx="80">
                  <c:v>4.2179126219566649</c:v>
                </c:pt>
                <c:pt idx="81">
                  <c:v>4.2408376249835209</c:v>
                </c:pt>
                <c:pt idx="82">
                  <c:v>4.2903262052708309</c:v>
                </c:pt>
                <c:pt idx="83">
                  <c:v>4.2399430297088463</c:v>
                </c:pt>
                <c:pt idx="84">
                  <c:v>4.249160398237156</c:v>
                </c:pt>
                <c:pt idx="85">
                  <c:v>4.2403939372910164</c:v>
                </c:pt>
                <c:pt idx="86">
                  <c:v>4.2962489574646803</c:v>
                </c:pt>
                <c:pt idx="87">
                  <c:v>4.3268227603375378</c:v>
                </c:pt>
                <c:pt idx="88">
                  <c:v>4.3583495613519982</c:v>
                </c:pt>
                <c:pt idx="89">
                  <c:v>4.3048544500524812</c:v>
                </c:pt>
                <c:pt idx="90">
                  <c:v>4.3421246220866525</c:v>
                </c:pt>
                <c:pt idx="91">
                  <c:v>4.3068233200564672</c:v>
                </c:pt>
                <c:pt idx="92">
                  <c:v>4.3226701461647998</c:v>
                </c:pt>
                <c:pt idx="93">
                  <c:v>4.3775042742859656</c:v>
                </c:pt>
                <c:pt idx="94">
                  <c:v>4.3703683051355773</c:v>
                </c:pt>
                <c:pt idx="95">
                  <c:v>4.3775743856114806</c:v>
                </c:pt>
                <c:pt idx="96">
                  <c:v>4.3735989408833467</c:v>
                </c:pt>
                <c:pt idx="97">
                  <c:v>4.2779583135813066</c:v>
                </c:pt>
                <c:pt idx="98">
                  <c:v>4.1114399065092595</c:v>
                </c:pt>
                <c:pt idx="99">
                  <c:v>4.1037538485305571</c:v>
                </c:pt>
                <c:pt idx="100">
                  <c:v>4.1783389136867486</c:v>
                </c:pt>
                <c:pt idx="101">
                  <c:v>3.758161297860005</c:v>
                </c:pt>
                <c:pt idx="102">
                  <c:v>3.7319131007171529</c:v>
                </c:pt>
                <c:pt idx="103">
                  <c:v>3.6322718293155685</c:v>
                </c:pt>
                <c:pt idx="104">
                  <c:v>3.4247145217119308</c:v>
                </c:pt>
                <c:pt idx="105">
                  <c:v>3.4935740264594752</c:v>
                </c:pt>
                <c:pt idx="106">
                  <c:v>3.3260726102138323</c:v>
                </c:pt>
                <c:pt idx="107">
                  <c:v>3.464134057491532</c:v>
                </c:pt>
                <c:pt idx="108">
                  <c:v>3.5495497130007072</c:v>
                </c:pt>
                <c:pt idx="109">
                  <c:v>3.2936865280267167</c:v>
                </c:pt>
                <c:pt idx="110">
                  <c:v>3.3325417354819598</c:v>
                </c:pt>
                <c:pt idx="111">
                  <c:v>3.4497856867083261</c:v>
                </c:pt>
                <c:pt idx="112">
                  <c:v>3.5402379912998363</c:v>
                </c:pt>
                <c:pt idx="113">
                  <c:v>3.3655067510930463</c:v>
                </c:pt>
                <c:pt idx="114">
                  <c:v>3.2307368002298444</c:v>
                </c:pt>
                <c:pt idx="115">
                  <c:v>3.1918593070442314</c:v>
                </c:pt>
                <c:pt idx="116">
                  <c:v>3.095350227292188</c:v>
                </c:pt>
                <c:pt idx="117">
                  <c:v>3.0367532229221528</c:v>
                </c:pt>
                <c:pt idx="118">
                  <c:v>2.949846699899354</c:v>
                </c:pt>
                <c:pt idx="119">
                  <c:v>2.7162335597374172</c:v>
                </c:pt>
                <c:pt idx="120">
                  <c:v>2.599785736491778</c:v>
                </c:pt>
                <c:pt idx="121">
                  <c:v>3.017966358759903</c:v>
                </c:pt>
                <c:pt idx="122">
                  <c:v>2.9848751713988038</c:v>
                </c:pt>
                <c:pt idx="123">
                  <c:v>2.9393992097974073</c:v>
                </c:pt>
                <c:pt idx="124">
                  <c:v>2.975664778102884</c:v>
                </c:pt>
                <c:pt idx="125">
                  <c:v>3.1639339642890834</c:v>
                </c:pt>
                <c:pt idx="126">
                  <c:v>3.160738398695933</c:v>
                </c:pt>
                <c:pt idx="127">
                  <c:v>3.1960152029893423</c:v>
                </c:pt>
                <c:pt idx="128">
                  <c:v>3.1873756257205339</c:v>
                </c:pt>
                <c:pt idx="129">
                  <c:v>3.1044077667236185</c:v>
                </c:pt>
                <c:pt idx="130">
                  <c:v>3.1015380711727962</c:v>
                </c:pt>
                <c:pt idx="131">
                  <c:v>3.3646232028481688</c:v>
                </c:pt>
                <c:pt idx="132">
                  <c:v>3.4392486914117124</c:v>
                </c:pt>
                <c:pt idx="133">
                  <c:v>3.5194694185840705</c:v>
                </c:pt>
                <c:pt idx="134">
                  <c:v>3.3663049243651453</c:v>
                </c:pt>
                <c:pt idx="135">
                  <c:v>3.3837305474992339</c:v>
                </c:pt>
                <c:pt idx="136">
                  <c:v>3.341783885310055</c:v>
                </c:pt>
                <c:pt idx="137">
                  <c:v>3.3194621659648509</c:v>
                </c:pt>
                <c:pt idx="138">
                  <c:v>3.3959095365537553</c:v>
                </c:pt>
                <c:pt idx="139">
                  <c:v>3.2543476797740896</c:v>
                </c:pt>
                <c:pt idx="140">
                  <c:v>3.0503118590323903</c:v>
                </c:pt>
                <c:pt idx="141">
                  <c:v>2.9322923467792483</c:v>
                </c:pt>
                <c:pt idx="142">
                  <c:v>2.9535646542885532</c:v>
                </c:pt>
                <c:pt idx="143">
                  <c:v>2.9887695263154148</c:v>
                </c:pt>
                <c:pt idx="144">
                  <c:v>3.1593589784215435</c:v>
                </c:pt>
                <c:pt idx="145">
                  <c:v>3.0880078903678205</c:v>
                </c:pt>
                <c:pt idx="146">
                  <c:v>3.0173058402899398</c:v>
                </c:pt>
                <c:pt idx="147">
                  <c:v>3.2112509140450594</c:v>
                </c:pt>
                <c:pt idx="148">
                  <c:v>3.3062920973423107</c:v>
                </c:pt>
                <c:pt idx="149">
                  <c:v>3.3401624315822067</c:v>
                </c:pt>
                <c:pt idx="150">
                  <c:v>3.2377973207805835</c:v>
                </c:pt>
                <c:pt idx="151">
                  <c:v>3.3495946796435616</c:v>
                </c:pt>
                <c:pt idx="152">
                  <c:v>3.2772826910482675</c:v>
                </c:pt>
                <c:pt idx="153">
                  <c:v>3.240206432779805</c:v>
                </c:pt>
                <c:pt idx="154">
                  <c:v>3.288305905759159</c:v>
                </c:pt>
                <c:pt idx="155">
                  <c:v>3.3234155768296958</c:v>
                </c:pt>
                <c:pt idx="156">
                  <c:v>3.2809648487140546</c:v>
                </c:pt>
                <c:pt idx="157">
                  <c:v>3.2523962357296448</c:v>
                </c:pt>
                <c:pt idx="158">
                  <c:v>3.2400296273117326</c:v>
                </c:pt>
                <c:pt idx="159">
                  <c:v>3.2912571210485457</c:v>
                </c:pt>
                <c:pt idx="160">
                  <c:v>3.2608574332896394</c:v>
                </c:pt>
                <c:pt idx="161">
                  <c:v>3.2548199172968024</c:v>
                </c:pt>
                <c:pt idx="162">
                  <c:v>3.3828033268967799</c:v>
                </c:pt>
                <c:pt idx="163">
                  <c:v>3.4282919718673628</c:v>
                </c:pt>
                <c:pt idx="164">
                  <c:v>3.5708266520391598</c:v>
                </c:pt>
                <c:pt idx="165">
                  <c:v>3.6093313976576842</c:v>
                </c:pt>
                <c:pt idx="166">
                  <c:v>3.6566780961694625</c:v>
                </c:pt>
                <c:pt idx="167">
                  <c:v>3.6845908553491253</c:v>
                </c:pt>
                <c:pt idx="168">
                  <c:v>3.7259065795303905</c:v>
                </c:pt>
                <c:pt idx="169">
                  <c:v>3.6465363497426768</c:v>
                </c:pt>
                <c:pt idx="170">
                  <c:v>3.6736328897563246</c:v>
                </c:pt>
                <c:pt idx="171">
                  <c:v>3.7654713347120321</c:v>
                </c:pt>
                <c:pt idx="172">
                  <c:v>3.8015375144109886</c:v>
                </c:pt>
                <c:pt idx="173">
                  <c:v>3.7496759610112158</c:v>
                </c:pt>
                <c:pt idx="174">
                  <c:v>3.7915809928319679</c:v>
                </c:pt>
                <c:pt idx="175">
                  <c:v>3.8489436210800663</c:v>
                </c:pt>
                <c:pt idx="176">
                  <c:v>3.9170248161423857</c:v>
                </c:pt>
                <c:pt idx="177">
                  <c:v>3.8980212360607505</c:v>
                </c:pt>
                <c:pt idx="178">
                  <c:v>3.7275864564009651</c:v>
                </c:pt>
                <c:pt idx="179">
                  <c:v>3.6950215104333446</c:v>
                </c:pt>
                <c:pt idx="180">
                  <c:v>3.7261693779919032</c:v>
                </c:pt>
                <c:pt idx="181">
                  <c:v>3.6937780380794027</c:v>
                </c:pt>
                <c:pt idx="182">
                  <c:v>3.8941982892754332</c:v>
                </c:pt>
                <c:pt idx="183">
                  <c:v>3.9552534561383501</c:v>
                </c:pt>
                <c:pt idx="184">
                  <c:v>3.9015714089814746</c:v>
                </c:pt>
                <c:pt idx="185">
                  <c:v>3.9692308429645897</c:v>
                </c:pt>
                <c:pt idx="186">
                  <c:v>3.9484422513411284</c:v>
                </c:pt>
                <c:pt idx="187">
                  <c:v>3.9329052709744352</c:v>
                </c:pt>
                <c:pt idx="188">
                  <c:v>4.0421024983421789</c:v>
                </c:pt>
                <c:pt idx="189">
                  <c:v>3.9248319217263736</c:v>
                </c:pt>
                <c:pt idx="190">
                  <c:v>3.91591534199598</c:v>
                </c:pt>
                <c:pt idx="191">
                  <c:v>4.0560265215560163</c:v>
                </c:pt>
                <c:pt idx="192">
                  <c:v>4.1198133893506617</c:v>
                </c:pt>
                <c:pt idx="193">
                  <c:v>4.114028173531886</c:v>
                </c:pt>
                <c:pt idx="194">
                  <c:v>4.1261826887419266</c:v>
                </c:pt>
                <c:pt idx="195">
                  <c:v>4.095223664155629</c:v>
                </c:pt>
                <c:pt idx="196">
                  <c:v>4.0772552409912262</c:v>
                </c:pt>
                <c:pt idx="197">
                  <c:v>4.0783979022085566</c:v>
                </c:pt>
                <c:pt idx="198">
                  <c:v>4.280828209880327</c:v>
                </c:pt>
                <c:pt idx="199">
                  <c:v>4.3269195951030266</c:v>
                </c:pt>
                <c:pt idx="200">
                  <c:v>4.3006786179424594</c:v>
                </c:pt>
                <c:pt idx="201">
                  <c:v>4.3845057787932538</c:v>
                </c:pt>
                <c:pt idx="202">
                  <c:v>4.5028537687350152</c:v>
                </c:pt>
                <c:pt idx="203">
                  <c:v>4.5680633816882059</c:v>
                </c:pt>
                <c:pt idx="204">
                  <c:v>4.6741113105148422</c:v>
                </c:pt>
                <c:pt idx="205">
                  <c:v>4.7355184359055631</c:v>
                </c:pt>
                <c:pt idx="206">
                  <c:v>4.8606082502200563</c:v>
                </c:pt>
                <c:pt idx="207">
                  <c:v>4.7768639853991148</c:v>
                </c:pt>
                <c:pt idx="208">
                  <c:v>4.7612858074876634</c:v>
                </c:pt>
                <c:pt idx="209">
                  <c:v>4.833321087803883</c:v>
                </c:pt>
                <c:pt idx="210">
                  <c:v>4.8943517479173924</c:v>
                </c:pt>
                <c:pt idx="211">
                  <c:v>5.019925634358799</c:v>
                </c:pt>
                <c:pt idx="212">
                  <c:v>5.0931507837502101</c:v>
                </c:pt>
                <c:pt idx="213">
                  <c:v>5.2209644943490012</c:v>
                </c:pt>
                <c:pt idx="214">
                  <c:v>5.3396514673499933</c:v>
                </c:pt>
                <c:pt idx="215">
                  <c:v>5.3036344639980824</c:v>
                </c:pt>
                <c:pt idx="216">
                  <c:v>5.3119931993856033</c:v>
                </c:pt>
                <c:pt idx="217">
                  <c:v>5.3402857408078956</c:v>
                </c:pt>
                <c:pt idx="218">
                  <c:v>5.2127205950729252</c:v>
                </c:pt>
                <c:pt idx="219">
                  <c:v>5.2021371041225128</c:v>
                </c:pt>
                <c:pt idx="220">
                  <c:v>5.2649191584932948</c:v>
                </c:pt>
                <c:pt idx="221">
                  <c:v>5.4281119578399455</c:v>
                </c:pt>
                <c:pt idx="222">
                  <c:v>5.3805314406031801</c:v>
                </c:pt>
                <c:pt idx="223">
                  <c:v>5.4639426066248822</c:v>
                </c:pt>
                <c:pt idx="224">
                  <c:v>5.4448803745696868</c:v>
                </c:pt>
                <c:pt idx="225">
                  <c:v>5.4396067426304535</c:v>
                </c:pt>
                <c:pt idx="226">
                  <c:v>5.4613747342504082</c:v>
                </c:pt>
                <c:pt idx="227">
                  <c:v>5.5397137571798591</c:v>
                </c:pt>
                <c:pt idx="228">
                  <c:v>5.6051981881321753</c:v>
                </c:pt>
                <c:pt idx="229">
                  <c:v>5.6468739756746418</c:v>
                </c:pt>
                <c:pt idx="230">
                  <c:v>5.5999460557898288</c:v>
                </c:pt>
                <c:pt idx="231">
                  <c:v>5.7014500037000104</c:v>
                </c:pt>
                <c:pt idx="232">
                  <c:v>5.6432706101002568</c:v>
                </c:pt>
                <c:pt idx="233">
                  <c:v>5.6142022847164039</c:v>
                </c:pt>
                <c:pt idx="234">
                  <c:v>5.5238628720029732</c:v>
                </c:pt>
                <c:pt idx="235">
                  <c:v>5.1737383690015406</c:v>
                </c:pt>
                <c:pt idx="236">
                  <c:v>5.379882705085735</c:v>
                </c:pt>
                <c:pt idx="237">
                  <c:v>5.5778543357178121</c:v>
                </c:pt>
                <c:pt idx="238">
                  <c:v>5.5853942891458219</c:v>
                </c:pt>
                <c:pt idx="239">
                  <c:v>5.4972788132064467</c:v>
                </c:pt>
                <c:pt idx="240">
                  <c:v>5.5877255116861235</c:v>
                </c:pt>
                <c:pt idx="241">
                  <c:v>5.5855738105942274</c:v>
                </c:pt>
                <c:pt idx="242">
                  <c:v>5.5503050044643425</c:v>
                </c:pt>
                <c:pt idx="243">
                  <c:v>5.448190776789211</c:v>
                </c:pt>
                <c:pt idx="244">
                  <c:v>5.4141932305750657</c:v>
                </c:pt>
                <c:pt idx="245">
                  <c:v>5.5679878616477039</c:v>
                </c:pt>
                <c:pt idx="246">
                  <c:v>5.6139230524948349</c:v>
                </c:pt>
                <c:pt idx="247">
                  <c:v>5.686073173687034</c:v>
                </c:pt>
                <c:pt idx="248">
                  <c:v>5.6917167232725179</c:v>
                </c:pt>
                <c:pt idx="249">
                  <c:v>5.6480420451156634</c:v>
                </c:pt>
                <c:pt idx="250">
                  <c:v>5.571990887822035</c:v>
                </c:pt>
                <c:pt idx="251">
                  <c:v>5.3052662421642367</c:v>
                </c:pt>
                <c:pt idx="252">
                  <c:v>5.637576675630493</c:v>
                </c:pt>
                <c:pt idx="253">
                  <c:v>5.6900110208019328</c:v>
                </c:pt>
                <c:pt idx="254">
                  <c:v>5.7040702522010527</c:v>
                </c:pt>
                <c:pt idx="255">
                  <c:v>5.7587180364682107</c:v>
                </c:pt>
                <c:pt idx="256">
                  <c:v>5.9199025761874342</c:v>
                </c:pt>
                <c:pt idx="257">
                  <c:v>5.8516381608436925</c:v>
                </c:pt>
                <c:pt idx="258">
                  <c:v>5.7247937198136727</c:v>
                </c:pt>
                <c:pt idx="259">
                  <c:v>5.7454497083205096</c:v>
                </c:pt>
                <c:pt idx="260">
                  <c:v>5.8043353938143945</c:v>
                </c:pt>
                <c:pt idx="261">
                  <c:v>5.7193223520917167</c:v>
                </c:pt>
                <c:pt idx="262">
                  <c:v>5.7175127300196156</c:v>
                </c:pt>
                <c:pt idx="263">
                  <c:v>5.7938033922059526</c:v>
                </c:pt>
                <c:pt idx="264">
                  <c:v>5.822763661762834</c:v>
                </c:pt>
                <c:pt idx="265">
                  <c:v>6.2361053660922297</c:v>
                </c:pt>
                <c:pt idx="266">
                  <c:v>6.3487288249326843</c:v>
                </c:pt>
                <c:pt idx="267">
                  <c:v>6.4347086669148279</c:v>
                </c:pt>
                <c:pt idx="268">
                  <c:v>6.4554922562333843</c:v>
                </c:pt>
                <c:pt idx="269">
                  <c:v>6.3879430470374983</c:v>
                </c:pt>
                <c:pt idx="270">
                  <c:v>6.5639073015332094</c:v>
                </c:pt>
                <c:pt idx="271">
                  <c:v>6.4673216857798828</c:v>
                </c:pt>
                <c:pt idx="272">
                  <c:v>6.5872498191836106</c:v>
                </c:pt>
                <c:pt idx="273">
                  <c:v>6.7031119401229269</c:v>
                </c:pt>
                <c:pt idx="274">
                  <c:v>6.4767744647402905</c:v>
                </c:pt>
                <c:pt idx="275">
                  <c:v>6.4788880745909845</c:v>
                </c:pt>
                <c:pt idx="276">
                  <c:v>6.476838122141956</c:v>
                </c:pt>
                <c:pt idx="277">
                  <c:v>6.5702733693289828</c:v>
                </c:pt>
                <c:pt idx="278">
                  <c:v>6.6699006151716898</c:v>
                </c:pt>
                <c:pt idx="279">
                  <c:v>6.7660906510853449</c:v>
                </c:pt>
                <c:pt idx="280">
                  <c:v>6.7871136172837172</c:v>
                </c:pt>
                <c:pt idx="281">
                  <c:v>6.7886912445350438</c:v>
                </c:pt>
                <c:pt idx="282">
                  <c:v>6.8587446837272736</c:v>
                </c:pt>
                <c:pt idx="283">
                  <c:v>6.9390251434773047</c:v>
                </c:pt>
                <c:pt idx="284">
                  <c:v>6.952568265336831</c:v>
                </c:pt>
                <c:pt idx="285">
                  <c:v>6.7520053423705262</c:v>
                </c:pt>
                <c:pt idx="286">
                  <c:v>6.6865889526242919</c:v>
                </c:pt>
                <c:pt idx="287">
                  <c:v>6.8632971569542276</c:v>
                </c:pt>
                <c:pt idx="288">
                  <c:v>7.1072663813149894</c:v>
                </c:pt>
                <c:pt idx="289">
                  <c:v>7.1778392592295903</c:v>
                </c:pt>
                <c:pt idx="290">
                  <c:v>7.1730512954150152</c:v>
                </c:pt>
                <c:pt idx="291">
                  <c:v>7.3175541707569396</c:v>
                </c:pt>
                <c:pt idx="292">
                  <c:v>7.3093446751179112</c:v>
                </c:pt>
                <c:pt idx="293">
                  <c:v>7.3990554802259094</c:v>
                </c:pt>
                <c:pt idx="294">
                  <c:v>7.1618698116490709</c:v>
                </c:pt>
                <c:pt idx="295">
                  <c:v>7.2088521704099131</c:v>
                </c:pt>
                <c:pt idx="296">
                  <c:v>5.5047101220274799</c:v>
                </c:pt>
                <c:pt idx="297">
                  <c:v>5.9277622743056657</c:v>
                </c:pt>
                <c:pt idx="298">
                  <c:v>5.6927392153913328</c:v>
                </c:pt>
                <c:pt idx="299">
                  <c:v>5.3345417805034776</c:v>
                </c:pt>
                <c:pt idx="300">
                  <c:v>5.1192921408811021</c:v>
                </c:pt>
                <c:pt idx="301">
                  <c:v>5.418945002101152</c:v>
                </c:pt>
                <c:pt idx="302">
                  <c:v>5.505946211803284</c:v>
                </c:pt>
                <c:pt idx="303">
                  <c:v>5.716693756539815</c:v>
                </c:pt>
                <c:pt idx="304">
                  <c:v>5.7120688327478817</c:v>
                </c:pt>
                <c:pt idx="305">
                  <c:v>5.8163450076733065</c:v>
                </c:pt>
                <c:pt idx="306">
                  <c:v>5.2327976581246185</c:v>
                </c:pt>
                <c:pt idx="307">
                  <c:v>5.0442423139139958</c:v>
                </c:pt>
                <c:pt idx="308">
                  <c:v>5.0297969930104056</c:v>
                </c:pt>
                <c:pt idx="309">
                  <c:v>4.880874032240281</c:v>
                </c:pt>
                <c:pt idx="310">
                  <c:v>5.1247178284338348</c:v>
                </c:pt>
                <c:pt idx="311">
                  <c:v>5.3306029436191293</c:v>
                </c:pt>
                <c:pt idx="312">
                  <c:v>5.7218372876034644</c:v>
                </c:pt>
                <c:pt idx="313">
                  <c:v>5.722778527708221</c:v>
                </c:pt>
                <c:pt idx="314">
                  <c:v>5.7008592269076734</c:v>
                </c:pt>
                <c:pt idx="315">
                  <c:v>5.7762616817131578</c:v>
                </c:pt>
                <c:pt idx="316">
                  <c:v>5.5076206315195835</c:v>
                </c:pt>
                <c:pt idx="317">
                  <c:v>5.2035288129395783</c:v>
                </c:pt>
                <c:pt idx="318">
                  <c:v>5.2915846615663602</c:v>
                </c:pt>
                <c:pt idx="319">
                  <c:v>5.2116919799602295</c:v>
                </c:pt>
                <c:pt idx="320">
                  <c:v>5.2199180783314398</c:v>
                </c:pt>
                <c:pt idx="321">
                  <c:v>5.4316598182056985</c:v>
                </c:pt>
                <c:pt idx="322">
                  <c:v>5.4900164810202119</c:v>
                </c:pt>
                <c:pt idx="323">
                  <c:v>5.5406482888466231</c:v>
                </c:pt>
                <c:pt idx="324">
                  <c:v>5.6061521860812995</c:v>
                </c:pt>
                <c:pt idx="325">
                  <c:v>5.7776127199619989</c:v>
                </c:pt>
                <c:pt idx="326">
                  <c:v>5.575064077469885</c:v>
                </c:pt>
                <c:pt idx="327">
                  <c:v>5.7030252956460616</c:v>
                </c:pt>
                <c:pt idx="328">
                  <c:v>5.798286110380614</c:v>
                </c:pt>
                <c:pt idx="329">
                  <c:v>6.0324879639330069</c:v>
                </c:pt>
                <c:pt idx="330">
                  <c:v>6.0420192603872787</c:v>
                </c:pt>
                <c:pt idx="331">
                  <c:v>5.9668274164597523</c:v>
                </c:pt>
                <c:pt idx="332">
                  <c:v>5.9714347883943386</c:v>
                </c:pt>
                <c:pt idx="333">
                  <c:v>6.0280950828883464</c:v>
                </c:pt>
                <c:pt idx="334">
                  <c:v>5.8990192210307706</c:v>
                </c:pt>
                <c:pt idx="335">
                  <c:v>5.9134831974481141</c:v>
                </c:pt>
                <c:pt idx="336">
                  <c:v>5.9815098164794218</c:v>
                </c:pt>
                <c:pt idx="337">
                  <c:v>5.9362454655485219</c:v>
                </c:pt>
                <c:pt idx="338">
                  <c:v>5.9839414413059773</c:v>
                </c:pt>
                <c:pt idx="339">
                  <c:v>5.8029743351172529</c:v>
                </c:pt>
                <c:pt idx="340">
                  <c:v>5.8214368142075203</c:v>
                </c:pt>
                <c:pt idx="341">
                  <c:v>5.9081874095594245</c:v>
                </c:pt>
                <c:pt idx="342">
                  <c:v>5.9309410202975608</c:v>
                </c:pt>
                <c:pt idx="343">
                  <c:v>5.9020201774287777</c:v>
                </c:pt>
                <c:pt idx="344">
                  <c:v>5.8893916573380469</c:v>
                </c:pt>
                <c:pt idx="345">
                  <c:v>5.8202141536255052</c:v>
                </c:pt>
                <c:pt idx="346">
                  <c:v>5.8863049338549702</c:v>
                </c:pt>
                <c:pt idx="347">
                  <c:v>5.7071064511796834</c:v>
                </c:pt>
                <c:pt idx="348">
                  <c:v>5.8730773587466887</c:v>
                </c:pt>
                <c:pt idx="349">
                  <c:v>5.6878010974830637</c:v>
                </c:pt>
                <c:pt idx="350">
                  <c:v>5.6954955623530408</c:v>
                </c:pt>
                <c:pt idx="351">
                  <c:v>5.7311406291404028</c:v>
                </c:pt>
                <c:pt idx="352">
                  <c:v>5.7191720941951276</c:v>
                </c:pt>
                <c:pt idx="353">
                  <c:v>5.7962659507196701</c:v>
                </c:pt>
                <c:pt idx="354">
                  <c:v>5.8616663058882219</c:v>
                </c:pt>
                <c:pt idx="355">
                  <c:v>5.8868338076708788</c:v>
                </c:pt>
                <c:pt idx="356">
                  <c:v>5.8797671008509997</c:v>
                </c:pt>
                <c:pt idx="357">
                  <c:v>5.682111391841131</c:v>
                </c:pt>
                <c:pt idx="358">
                  <c:v>5.7941357317489226</c:v>
                </c:pt>
                <c:pt idx="359">
                  <c:v>5.8383170244320315</c:v>
                </c:pt>
                <c:pt idx="360">
                  <c:v>5.8864688418983198</c:v>
                </c:pt>
                <c:pt idx="361">
                  <c:v>5.922036459406911</c:v>
                </c:pt>
                <c:pt idx="362">
                  <c:v>5.9401174572135522</c:v>
                </c:pt>
                <c:pt idx="363">
                  <c:v>5.921071007015744</c:v>
                </c:pt>
                <c:pt idx="364">
                  <c:v>5.8603684072660487</c:v>
                </c:pt>
                <c:pt idx="365">
                  <c:v>5.6789221478964125</c:v>
                </c:pt>
                <c:pt idx="366">
                  <c:v>5.3758510708650462</c:v>
                </c:pt>
                <c:pt idx="367">
                  <c:v>5.4497449809868996</c:v>
                </c:pt>
                <c:pt idx="368">
                  <c:v>5.557685619076306</c:v>
                </c:pt>
                <c:pt idx="369">
                  <c:v>5.4027270171134036</c:v>
                </c:pt>
                <c:pt idx="370">
                  <c:v>5.513942806069867</c:v>
                </c:pt>
                <c:pt idx="371">
                  <c:v>5.651777064971375</c:v>
                </c:pt>
                <c:pt idx="372">
                  <c:v>5.7562066584959792</c:v>
                </c:pt>
                <c:pt idx="373">
                  <c:v>5.7360193294499533</c:v>
                </c:pt>
                <c:pt idx="374">
                  <c:v>5.8661054710259641</c:v>
                </c:pt>
                <c:pt idx="375">
                  <c:v>5.5343557235781011</c:v>
                </c:pt>
                <c:pt idx="376">
                  <c:v>5.5144937260041127</c:v>
                </c:pt>
                <c:pt idx="377">
                  <c:v>5.2067166932407716</c:v>
                </c:pt>
                <c:pt idx="378">
                  <c:v>5.1653055550306011</c:v>
                </c:pt>
                <c:pt idx="379">
                  <c:v>5.0589392487232505</c:v>
                </c:pt>
                <c:pt idx="380">
                  <c:v>5.3033595619940677</c:v>
                </c:pt>
                <c:pt idx="381">
                  <c:v>5.3095272801110767</c:v>
                </c:pt>
                <c:pt idx="382">
                  <c:v>5.0885246300876368</c:v>
                </c:pt>
                <c:pt idx="383">
                  <c:v>5.2149814834690051</c:v>
                </c:pt>
                <c:pt idx="384">
                  <c:v>5.2911411911094266</c:v>
                </c:pt>
                <c:pt idx="385">
                  <c:v>5.21699806361916</c:v>
                </c:pt>
                <c:pt idx="386">
                  <c:v>5.2971050466602492</c:v>
                </c:pt>
                <c:pt idx="387">
                  <c:v>5.3003157888991854</c:v>
                </c:pt>
                <c:pt idx="388">
                  <c:v>4.9690181803349533</c:v>
                </c:pt>
                <c:pt idx="389">
                  <c:v>4.9538368256221572</c:v>
                </c:pt>
                <c:pt idx="390">
                  <c:v>5.1087255641937626</c:v>
                </c:pt>
                <c:pt idx="391">
                  <c:v>5.0572025258576065</c:v>
                </c:pt>
                <c:pt idx="392">
                  <c:v>4.9768613562379143</c:v>
                </c:pt>
                <c:pt idx="393">
                  <c:v>4.9439888397860514</c:v>
                </c:pt>
                <c:pt idx="394">
                  <c:v>4.7939519501590437</c:v>
                </c:pt>
                <c:pt idx="395">
                  <c:v>4.8712471143783116</c:v>
                </c:pt>
                <c:pt idx="396">
                  <c:v>4.7066061205079519</c:v>
                </c:pt>
                <c:pt idx="397">
                  <c:v>4.7499478957986048</c:v>
                </c:pt>
                <c:pt idx="398">
                  <c:v>4.5619085222152886</c:v>
                </c:pt>
                <c:pt idx="399">
                  <c:v>4.6028948558277154</c:v>
                </c:pt>
                <c:pt idx="400">
                  <c:v>4.2630822649139768</c:v>
                </c:pt>
                <c:pt idx="401">
                  <c:v>4.242817742235232</c:v>
                </c:pt>
                <c:pt idx="402">
                  <c:v>4.2676835760318603</c:v>
                </c:pt>
                <c:pt idx="403">
                  <c:v>4.0490572498030613</c:v>
                </c:pt>
                <c:pt idx="404">
                  <c:v>3.7412048241637827</c:v>
                </c:pt>
                <c:pt idx="405">
                  <c:v>3.9229915299285385</c:v>
                </c:pt>
                <c:pt idx="406">
                  <c:v>3.6414144787894465</c:v>
                </c:pt>
                <c:pt idx="407">
                  <c:v>3.6743688404146524</c:v>
                </c:pt>
                <c:pt idx="408">
                  <c:v>3.9111792982914726</c:v>
                </c:pt>
                <c:pt idx="409">
                  <c:v>3.947910660756996</c:v>
                </c:pt>
                <c:pt idx="410">
                  <c:v>3.4601079279088678</c:v>
                </c:pt>
                <c:pt idx="411">
                  <c:v>3.1793960225538429</c:v>
                </c:pt>
                <c:pt idx="412">
                  <c:v>3.2925017037601392</c:v>
                </c:pt>
                <c:pt idx="413">
                  <c:v>3.0879921564053201</c:v>
                </c:pt>
                <c:pt idx="414">
                  <c:v>2.9726661496547773</c:v>
                </c:pt>
                <c:pt idx="415">
                  <c:v>2.7049594995314759</c:v>
                </c:pt>
                <c:pt idx="416">
                  <c:v>2.8242127506531847</c:v>
                </c:pt>
                <c:pt idx="417">
                  <c:v>3.0547188193770105</c:v>
                </c:pt>
                <c:pt idx="418">
                  <c:v>3.1212856451497126</c:v>
                </c:pt>
                <c:pt idx="419">
                  <c:v>3.217327267256926</c:v>
                </c:pt>
                <c:pt idx="420">
                  <c:v>3.1957095198749137</c:v>
                </c:pt>
                <c:pt idx="421">
                  <c:v>3.3099596548885861</c:v>
                </c:pt>
                <c:pt idx="422">
                  <c:v>3.1898036759014401</c:v>
                </c:pt>
                <c:pt idx="423">
                  <c:v>2.9053986471401783</c:v>
                </c:pt>
                <c:pt idx="424">
                  <c:v>3.0102016609626721</c:v>
                </c:pt>
                <c:pt idx="425">
                  <c:v>2.9789013851172266</c:v>
                </c:pt>
                <c:pt idx="426">
                  <c:v>3.1143502461569059</c:v>
                </c:pt>
                <c:pt idx="427">
                  <c:v>3.1865058146492187</c:v>
                </c:pt>
                <c:pt idx="428">
                  <c:v>3.0082833235785662</c:v>
                </c:pt>
                <c:pt idx="429">
                  <c:v>3.0225353726071256</c:v>
                </c:pt>
                <c:pt idx="430">
                  <c:v>2.8161425421327224</c:v>
                </c:pt>
                <c:pt idx="431">
                  <c:v>2.7827876671610188</c:v>
                </c:pt>
                <c:pt idx="432">
                  <c:v>2.8798753677849951</c:v>
                </c:pt>
                <c:pt idx="433">
                  <c:v>2.8738082102006426</c:v>
                </c:pt>
                <c:pt idx="434">
                  <c:v>2.8850306464640458</c:v>
                </c:pt>
                <c:pt idx="435">
                  <c:v>2.8756281653265963</c:v>
                </c:pt>
                <c:pt idx="436">
                  <c:v>2.8259069073322833</c:v>
                </c:pt>
                <c:pt idx="437">
                  <c:v>3.163008535069729</c:v>
                </c:pt>
                <c:pt idx="438">
                  <c:v>3.3272649421628731</c:v>
                </c:pt>
                <c:pt idx="439">
                  <c:v>3.2508407937725576</c:v>
                </c:pt>
                <c:pt idx="440">
                  <c:v>3.3786873999784834</c:v>
                </c:pt>
                <c:pt idx="441">
                  <c:v>3.4209405860681281</c:v>
                </c:pt>
                <c:pt idx="442">
                  <c:v>3.4048278744010525</c:v>
                </c:pt>
                <c:pt idx="443">
                  <c:v>3.5222924305673384</c:v>
                </c:pt>
                <c:pt idx="444">
                  <c:v>3.576132255575871</c:v>
                </c:pt>
                <c:pt idx="445">
                  <c:v>3.4979290776685938</c:v>
                </c:pt>
                <c:pt idx="446">
                  <c:v>3.6148866132168593</c:v>
                </c:pt>
                <c:pt idx="447">
                  <c:v>3.530355540714945</c:v>
                </c:pt>
                <c:pt idx="448">
                  <c:v>3.4546195487238029</c:v>
                </c:pt>
                <c:pt idx="449">
                  <c:v>3.4687815501584374</c:v>
                </c:pt>
                <c:pt idx="450">
                  <c:v>3.6421087893660857</c:v>
                </c:pt>
                <c:pt idx="451">
                  <c:v>3.5822703376239207</c:v>
                </c:pt>
                <c:pt idx="452">
                  <c:v>3.7376663905176652</c:v>
                </c:pt>
                <c:pt idx="453">
                  <c:v>3.7602577130630315</c:v>
                </c:pt>
                <c:pt idx="454">
                  <c:v>3.564201940471853</c:v>
                </c:pt>
                <c:pt idx="455">
                  <c:v>3.5849924437664784</c:v>
                </c:pt>
                <c:pt idx="456">
                  <c:v>3.4003728199057179</c:v>
                </c:pt>
                <c:pt idx="457">
                  <c:v>3.2751847572415342</c:v>
                </c:pt>
                <c:pt idx="458">
                  <c:v>3.2823947541863618</c:v>
                </c:pt>
                <c:pt idx="459">
                  <c:v>3.302597216949716</c:v>
                </c:pt>
                <c:pt idx="460">
                  <c:v>3.0599207808007471</c:v>
                </c:pt>
                <c:pt idx="461">
                  <c:v>3.1033552957935839</c:v>
                </c:pt>
                <c:pt idx="462">
                  <c:v>3.1984685662415053</c:v>
                </c:pt>
                <c:pt idx="463">
                  <c:v>3.129276244320585</c:v>
                </c:pt>
                <c:pt idx="464">
                  <c:v>3.1500836175641886</c:v>
                </c:pt>
                <c:pt idx="465">
                  <c:v>3.270825954560828</c:v>
                </c:pt>
                <c:pt idx="466">
                  <c:v>3.3162738165530694</c:v>
                </c:pt>
                <c:pt idx="467">
                  <c:v>3.1930896612732336</c:v>
                </c:pt>
                <c:pt idx="468">
                  <c:v>3.4676675867144402</c:v>
                </c:pt>
                <c:pt idx="469">
                  <c:v>2.9983968476003389</c:v>
                </c:pt>
                <c:pt idx="470">
                  <c:v>2.855674013688656</c:v>
                </c:pt>
                <c:pt idx="471">
                  <c:v>2.8050042596047389</c:v>
                </c:pt>
                <c:pt idx="472">
                  <c:v>2.9256425897339584</c:v>
                </c:pt>
                <c:pt idx="473">
                  <c:v>2.6307199019186185</c:v>
                </c:pt>
                <c:pt idx="474">
                  <c:v>2.6455183114887748</c:v>
                </c:pt>
                <c:pt idx="475">
                  <c:v>2.5156002297739266</c:v>
                </c:pt>
                <c:pt idx="476">
                  <c:v>2.4484983199379151</c:v>
                </c:pt>
                <c:pt idx="477">
                  <c:v>2.6347812394505188</c:v>
                </c:pt>
                <c:pt idx="478">
                  <c:v>2.5796617817924785</c:v>
                </c:pt>
                <c:pt idx="479">
                  <c:v>2.4037344785515011</c:v>
                </c:pt>
                <c:pt idx="480">
                  <c:v>2.4477666819241697</c:v>
                </c:pt>
                <c:pt idx="481">
                  <c:v>2.404226301971562</c:v>
                </c:pt>
                <c:pt idx="482">
                  <c:v>2.4684159171955584</c:v>
                </c:pt>
                <c:pt idx="483">
                  <c:v>2.4332274002501362</c:v>
                </c:pt>
                <c:pt idx="484">
                  <c:v>2.5094796279889438</c:v>
                </c:pt>
                <c:pt idx="485">
                  <c:v>2.3801816864250336</c:v>
                </c:pt>
                <c:pt idx="486">
                  <c:v>2.4292805594929461</c:v>
                </c:pt>
                <c:pt idx="487">
                  <c:v>2.6107573426651123</c:v>
                </c:pt>
                <c:pt idx="488">
                  <c:v>2.5990496328951265</c:v>
                </c:pt>
                <c:pt idx="489">
                  <c:v>2.6523212715632201</c:v>
                </c:pt>
                <c:pt idx="490">
                  <c:v>2.628025604680666</c:v>
                </c:pt>
                <c:pt idx="491">
                  <c:v>2.6157207173387271</c:v>
                </c:pt>
                <c:pt idx="492">
                  <c:v>2.7275911414484719</c:v>
                </c:pt>
                <c:pt idx="493">
                  <c:v>2.8860353826766585</c:v>
                </c:pt>
                <c:pt idx="494">
                  <c:v>2.8186978396990257</c:v>
                </c:pt>
                <c:pt idx="495">
                  <c:v>2.8773053589695499</c:v>
                </c:pt>
                <c:pt idx="496">
                  <c:v>2.7249639571692983</c:v>
                </c:pt>
                <c:pt idx="497">
                  <c:v>2.7499133613613487</c:v>
                </c:pt>
                <c:pt idx="498">
                  <c:v>2.7454176070184744</c:v>
                </c:pt>
                <c:pt idx="499">
                  <c:v>2.6664297461617426</c:v>
                </c:pt>
                <c:pt idx="500">
                  <c:v>2.5737003767765132</c:v>
                </c:pt>
                <c:pt idx="501">
                  <c:v>2.6466895101095589</c:v>
                </c:pt>
                <c:pt idx="502">
                  <c:v>2.6881404620725977</c:v>
                </c:pt>
                <c:pt idx="503">
                  <c:v>2.6941608044945573</c:v>
                </c:pt>
                <c:pt idx="504">
                  <c:v>2.8133376729202255</c:v>
                </c:pt>
                <c:pt idx="505">
                  <c:v>2.9282700668584654</c:v>
                </c:pt>
                <c:pt idx="506">
                  <c:v>2.9267523694404511</c:v>
                </c:pt>
                <c:pt idx="507">
                  <c:v>2.8292554914668124</c:v>
                </c:pt>
                <c:pt idx="508">
                  <c:v>2.8529516099090704</c:v>
                </c:pt>
                <c:pt idx="509">
                  <c:v>2.7929810456990696</c:v>
                </c:pt>
                <c:pt idx="510">
                  <c:v>2.7036588618953257</c:v>
                </c:pt>
                <c:pt idx="511">
                  <c:v>2.7306502093268294</c:v>
                </c:pt>
                <c:pt idx="512">
                  <c:v>2.6248641041213974</c:v>
                </c:pt>
                <c:pt idx="513">
                  <c:v>2.6662793862119227</c:v>
                </c:pt>
                <c:pt idx="514">
                  <c:v>2.6084780176639906</c:v>
                </c:pt>
                <c:pt idx="515">
                  <c:v>2.598317647139162</c:v>
                </c:pt>
                <c:pt idx="516">
                  <c:v>2.6959868856047171</c:v>
                </c:pt>
                <c:pt idx="517">
                  <c:v>2.5783027381782966</c:v>
                </c:pt>
                <c:pt idx="518">
                  <c:v>2.6622155839864341</c:v>
                </c:pt>
                <c:pt idx="519">
                  <c:v>2.6358902039354586</c:v>
                </c:pt>
                <c:pt idx="520">
                  <c:v>2.6541707128104552</c:v>
                </c:pt>
                <c:pt idx="521">
                  <c:v>2.4659305186097722</c:v>
                </c:pt>
                <c:pt idx="522">
                  <c:v>2.4384370105708428</c:v>
                </c:pt>
                <c:pt idx="523">
                  <c:v>2.4092890129843032</c:v>
                </c:pt>
                <c:pt idx="524">
                  <c:v>2.4685578452032924</c:v>
                </c:pt>
                <c:pt idx="525">
                  <c:v>2.5155519158995401</c:v>
                </c:pt>
                <c:pt idx="526">
                  <c:v>2.4722237701720124</c:v>
                </c:pt>
                <c:pt idx="527">
                  <c:v>2.5150886329610813</c:v>
                </c:pt>
                <c:pt idx="528">
                  <c:v>2.5429219276258519</c:v>
                </c:pt>
                <c:pt idx="529">
                  <c:v>2.5187425347953187</c:v>
                </c:pt>
                <c:pt idx="530">
                  <c:v>2.5881107868498345</c:v>
                </c:pt>
                <c:pt idx="531">
                  <c:v>2.6162263151808069</c:v>
                </c:pt>
                <c:pt idx="532">
                  <c:v>2.530259912439131</c:v>
                </c:pt>
                <c:pt idx="533">
                  <c:v>2.3713830698627478</c:v>
                </c:pt>
                <c:pt idx="534">
                  <c:v>2.3200605441323341</c:v>
                </c:pt>
                <c:pt idx="535">
                  <c:v>2.3254899372457944</c:v>
                </c:pt>
                <c:pt idx="536">
                  <c:v>2.3165850728699122</c:v>
                </c:pt>
                <c:pt idx="537">
                  <c:v>2.3352553402851242</c:v>
                </c:pt>
                <c:pt idx="538">
                  <c:v>2.3723190184931804</c:v>
                </c:pt>
                <c:pt idx="539">
                  <c:v>2.4804055980878714</c:v>
                </c:pt>
                <c:pt idx="540">
                  <c:v>2.4335909090226315</c:v>
                </c:pt>
                <c:pt idx="541">
                  <c:v>2.463172770860683</c:v>
                </c:pt>
                <c:pt idx="542">
                  <c:v>2.4639232369175215</c:v>
                </c:pt>
                <c:pt idx="543">
                  <c:v>2.4529271276451667</c:v>
                </c:pt>
                <c:pt idx="544">
                  <c:v>2.4720511839774937</c:v>
                </c:pt>
                <c:pt idx="545">
                  <c:v>2.493258335810173</c:v>
                </c:pt>
                <c:pt idx="546">
                  <c:v>2.6149766253886608</c:v>
                </c:pt>
                <c:pt idx="547">
                  <c:v>2.6641753611124352</c:v>
                </c:pt>
                <c:pt idx="548">
                  <c:v>2.6364776007782935</c:v>
                </c:pt>
                <c:pt idx="549">
                  <c:v>2.5658770149244332</c:v>
                </c:pt>
                <c:pt idx="550">
                  <c:v>2.389222792006469</c:v>
                </c:pt>
                <c:pt idx="551">
                  <c:v>2.4078271422700155</c:v>
                </c:pt>
                <c:pt idx="552">
                  <c:v>2.459989405123042</c:v>
                </c:pt>
                <c:pt idx="553">
                  <c:v>2.5106516964593335</c:v>
                </c:pt>
                <c:pt idx="554">
                  <c:v>2.3543623550045512</c:v>
                </c:pt>
                <c:pt idx="555">
                  <c:v>2.3419072804849752</c:v>
                </c:pt>
                <c:pt idx="556">
                  <c:v>2.2706277169495337</c:v>
                </c:pt>
                <c:pt idx="557">
                  <c:v>2.3864521005495209</c:v>
                </c:pt>
                <c:pt idx="558">
                  <c:v>2.3421602671455348</c:v>
                </c:pt>
                <c:pt idx="559">
                  <c:v>2.3371526263999094</c:v>
                </c:pt>
                <c:pt idx="560">
                  <c:v>2.1905333736219945</c:v>
                </c:pt>
                <c:pt idx="561">
                  <c:v>2.2005470890379191</c:v>
                </c:pt>
                <c:pt idx="562">
                  <c:v>2.3588185422204995</c:v>
                </c:pt>
                <c:pt idx="563">
                  <c:v>2.2652022495925479</c:v>
                </c:pt>
                <c:pt idx="564">
                  <c:v>2.2997494433340924</c:v>
                </c:pt>
                <c:pt idx="565">
                  <c:v>2.339791772820135</c:v>
                </c:pt>
                <c:pt idx="566">
                  <c:v>2.3555916423102889</c:v>
                </c:pt>
                <c:pt idx="567">
                  <c:v>2.3012656612248175</c:v>
                </c:pt>
                <c:pt idx="568">
                  <c:v>2.292109989186613</c:v>
                </c:pt>
                <c:pt idx="569">
                  <c:v>2.2989978152134176</c:v>
                </c:pt>
                <c:pt idx="570">
                  <c:v>2.3481617857052868</c:v>
                </c:pt>
                <c:pt idx="571">
                  <c:v>2.5088562356507556</c:v>
                </c:pt>
                <c:pt idx="572">
                  <c:v>2.4471312570543682</c:v>
                </c:pt>
                <c:pt idx="573">
                  <c:v>2.4670608774289162</c:v>
                </c:pt>
                <c:pt idx="574">
                  <c:v>2.4846114882405304</c:v>
                </c:pt>
                <c:pt idx="575">
                  <c:v>2.5651357563193851</c:v>
                </c:pt>
                <c:pt idx="576">
                  <c:v>2.5799980104986844</c:v>
                </c:pt>
                <c:pt idx="577">
                  <c:v>2.5218711819021271</c:v>
                </c:pt>
                <c:pt idx="578">
                  <c:v>2.5566109893475644</c:v>
                </c:pt>
                <c:pt idx="579">
                  <c:v>2.4970156912147163</c:v>
                </c:pt>
                <c:pt idx="580">
                  <c:v>2.5092731316180195</c:v>
                </c:pt>
                <c:pt idx="581">
                  <c:v>2.5457748278721422</c:v>
                </c:pt>
                <c:pt idx="582">
                  <c:v>2.6925562805871328</c:v>
                </c:pt>
                <c:pt idx="583">
                  <c:v>2.6807110932280329</c:v>
                </c:pt>
                <c:pt idx="584">
                  <c:v>2.7660905900994979</c:v>
                </c:pt>
                <c:pt idx="585">
                  <c:v>2.8324789828254349</c:v>
                </c:pt>
                <c:pt idx="586">
                  <c:v>2.7690716899952275</c:v>
                </c:pt>
                <c:pt idx="587">
                  <c:v>2.8188463500469498</c:v>
                </c:pt>
                <c:pt idx="588">
                  <c:v>2.8914195460937506</c:v>
                </c:pt>
                <c:pt idx="589">
                  <c:v>2.9299155040347595</c:v>
                </c:pt>
                <c:pt idx="590">
                  <c:v>2.9855429320988525</c:v>
                </c:pt>
                <c:pt idx="591">
                  <c:v>2.929863777915461</c:v>
                </c:pt>
                <c:pt idx="592">
                  <c:v>2.9114966494755392</c:v>
                </c:pt>
                <c:pt idx="593">
                  <c:v>3.0298867510924601</c:v>
                </c:pt>
                <c:pt idx="594">
                  <c:v>3.08491388352753</c:v>
                </c:pt>
                <c:pt idx="595">
                  <c:v>3.0617469412859482</c:v>
                </c:pt>
                <c:pt idx="596">
                  <c:v>3.1578700877611698</c:v>
                </c:pt>
                <c:pt idx="597">
                  <c:v>3.0250115547075773</c:v>
                </c:pt>
                <c:pt idx="598">
                  <c:v>3.0584119131657563</c:v>
                </c:pt>
                <c:pt idx="599">
                  <c:v>3.0084027560407249</c:v>
                </c:pt>
                <c:pt idx="600">
                  <c:v>3.0905312695655569</c:v>
                </c:pt>
                <c:pt idx="601">
                  <c:v>3.1153337091680835</c:v>
                </c:pt>
                <c:pt idx="602">
                  <c:v>3.1818101115333075</c:v>
                </c:pt>
                <c:pt idx="603">
                  <c:v>3.2645285960354689</c:v>
                </c:pt>
                <c:pt idx="604">
                  <c:v>3.2497030395478466</c:v>
                </c:pt>
                <c:pt idx="605">
                  <c:v>3.2770372020513894</c:v>
                </c:pt>
                <c:pt idx="606">
                  <c:v>3.1006269765996359</c:v>
                </c:pt>
                <c:pt idx="607">
                  <c:v>2.9227770340714412</c:v>
                </c:pt>
                <c:pt idx="608">
                  <c:v>2.9723825579532877</c:v>
                </c:pt>
                <c:pt idx="609">
                  <c:v>2.9076899538619463</c:v>
                </c:pt>
                <c:pt idx="610">
                  <c:v>2.9876412230507712</c:v>
                </c:pt>
                <c:pt idx="611">
                  <c:v>3.0345518737008423</c:v>
                </c:pt>
                <c:pt idx="612">
                  <c:v>3.1897653142021163</c:v>
                </c:pt>
                <c:pt idx="613">
                  <c:v>3.3236988568282944</c:v>
                </c:pt>
                <c:pt idx="614">
                  <c:v>3.0715975206464088</c:v>
                </c:pt>
                <c:pt idx="615">
                  <c:v>3.0473806032206872</c:v>
                </c:pt>
                <c:pt idx="616">
                  <c:v>3.001048013367714</c:v>
                </c:pt>
                <c:pt idx="617">
                  <c:v>3.1629331652497101</c:v>
                </c:pt>
                <c:pt idx="618">
                  <c:v>2.8137552278081635</c:v>
                </c:pt>
                <c:pt idx="619">
                  <c:v>2.8671058920998926</c:v>
                </c:pt>
                <c:pt idx="620">
                  <c:v>2.8747619017060231</c:v>
                </c:pt>
                <c:pt idx="621">
                  <c:v>2.7839779174507471</c:v>
                </c:pt>
                <c:pt idx="622">
                  <c:v>2.8102067701568449</c:v>
                </c:pt>
                <c:pt idx="623">
                  <c:v>2.9053812984179492</c:v>
                </c:pt>
                <c:pt idx="624">
                  <c:v>2.9707403128687897</c:v>
                </c:pt>
                <c:pt idx="625">
                  <c:v>2.9701324216947764</c:v>
                </c:pt>
                <c:pt idx="626">
                  <c:v>2.8953085981693341</c:v>
                </c:pt>
                <c:pt idx="627">
                  <c:v>2.9536041218723268</c:v>
                </c:pt>
                <c:pt idx="628">
                  <c:v>2.8396364522184343</c:v>
                </c:pt>
                <c:pt idx="629">
                  <c:v>2.8516894983606913</c:v>
                </c:pt>
                <c:pt idx="630">
                  <c:v>2.8558035293297266</c:v>
                </c:pt>
                <c:pt idx="631">
                  <c:v>2.9570325793896948</c:v>
                </c:pt>
                <c:pt idx="632">
                  <c:v>2.7251383513764273</c:v>
                </c:pt>
                <c:pt idx="633">
                  <c:v>2.7310297055150725</c:v>
                </c:pt>
                <c:pt idx="634">
                  <c:v>2.7760507301524071</c:v>
                </c:pt>
                <c:pt idx="635">
                  <c:v>2.7631114219697421</c:v>
                </c:pt>
                <c:pt idx="636">
                  <c:v>2.6384269052948515</c:v>
                </c:pt>
                <c:pt idx="637">
                  <c:v>2.653732853808751</c:v>
                </c:pt>
                <c:pt idx="638">
                  <c:v>2.6579039046268789</c:v>
                </c:pt>
                <c:pt idx="639">
                  <c:v>2.7690068662694625</c:v>
                </c:pt>
                <c:pt idx="640">
                  <c:v>2.6658650606637777</c:v>
                </c:pt>
                <c:pt idx="641">
                  <c:v>2.6171026786265759</c:v>
                </c:pt>
                <c:pt idx="642">
                  <c:v>2.5756954135275905</c:v>
                </c:pt>
                <c:pt idx="643">
                  <c:v>2.5058606142512403</c:v>
                </c:pt>
                <c:pt idx="644">
                  <c:v>2.5006038997607658</c:v>
                </c:pt>
                <c:pt idx="645">
                  <c:v>2.6163277304187518</c:v>
                </c:pt>
                <c:pt idx="646">
                  <c:v>2.6953260574095137</c:v>
                </c:pt>
                <c:pt idx="647">
                  <c:v>2.6768399488279195</c:v>
                </c:pt>
                <c:pt idx="648">
                  <c:v>2.7408530896466976</c:v>
                </c:pt>
                <c:pt idx="649">
                  <c:v>2.8570650998342142</c:v>
                </c:pt>
                <c:pt idx="650">
                  <c:v>2.8561768927050095</c:v>
                </c:pt>
                <c:pt idx="651">
                  <c:v>2.7159277437989036</c:v>
                </c:pt>
                <c:pt idx="652">
                  <c:v>2.7490844046604566</c:v>
                </c:pt>
                <c:pt idx="653">
                  <c:v>2.6420515587680597</c:v>
                </c:pt>
                <c:pt idx="654">
                  <c:v>2.7992411899421832</c:v>
                </c:pt>
                <c:pt idx="655">
                  <c:v>2.9235585421385966</c:v>
                </c:pt>
                <c:pt idx="656">
                  <c:v>2.7968916448835501</c:v>
                </c:pt>
                <c:pt idx="657">
                  <c:v>2.781939415241967</c:v>
                </c:pt>
                <c:pt idx="658">
                  <c:v>2.7716815462043947</c:v>
                </c:pt>
                <c:pt idx="659">
                  <c:v>2.9006112919507494</c:v>
                </c:pt>
                <c:pt idx="660">
                  <c:v>2.9961129787641485</c:v>
                </c:pt>
                <c:pt idx="661">
                  <c:v>2.8765627083966887</c:v>
                </c:pt>
                <c:pt idx="662">
                  <c:v>2.967066946716765</c:v>
                </c:pt>
                <c:pt idx="663">
                  <c:v>2.9848696073579486</c:v>
                </c:pt>
                <c:pt idx="664">
                  <c:v>2.8606985238433449</c:v>
                </c:pt>
                <c:pt idx="665">
                  <c:v>2.8276061505538701</c:v>
                </c:pt>
                <c:pt idx="666">
                  <c:v>2.9107395332347341</c:v>
                </c:pt>
                <c:pt idx="667">
                  <c:v>2.9473141851984894</c:v>
                </c:pt>
                <c:pt idx="668">
                  <c:v>2.8878578218549555</c:v>
                </c:pt>
                <c:pt idx="669">
                  <c:v>2.8067988615442157</c:v>
                </c:pt>
                <c:pt idx="670">
                  <c:v>2.8723282090513873</c:v>
                </c:pt>
                <c:pt idx="671">
                  <c:v>2.8977675699875585</c:v>
                </c:pt>
                <c:pt idx="672">
                  <c:v>2.9700008364061143</c:v>
                </c:pt>
                <c:pt idx="673">
                  <c:v>2.836894910551691</c:v>
                </c:pt>
                <c:pt idx="674">
                  <c:v>2.8702184864484668</c:v>
                </c:pt>
                <c:pt idx="675">
                  <c:v>2.9166903648561431</c:v>
                </c:pt>
                <c:pt idx="676">
                  <c:v>3.0078759272921012</c:v>
                </c:pt>
                <c:pt idx="677">
                  <c:v>2.9406265947545047</c:v>
                </c:pt>
                <c:pt idx="678">
                  <c:v>2.8941018378748113</c:v>
                </c:pt>
                <c:pt idx="679">
                  <c:v>2.9040209669272445</c:v>
                </c:pt>
                <c:pt idx="680">
                  <c:v>2.7456913522217925</c:v>
                </c:pt>
                <c:pt idx="681">
                  <c:v>2.7851224442019733</c:v>
                </c:pt>
                <c:pt idx="682">
                  <c:v>2.864241437140945</c:v>
                </c:pt>
                <c:pt idx="683">
                  <c:v>2.6829360180664539</c:v>
                </c:pt>
                <c:pt idx="684">
                  <c:v>2.7232285153124982</c:v>
                </c:pt>
                <c:pt idx="685">
                  <c:v>2.6928777106996793</c:v>
                </c:pt>
                <c:pt idx="686">
                  <c:v>2.6578637035903108</c:v>
                </c:pt>
                <c:pt idx="687">
                  <c:v>2.5569504022550551</c:v>
                </c:pt>
                <c:pt idx="688">
                  <c:v>2.5683497092913989</c:v>
                </c:pt>
                <c:pt idx="689">
                  <c:v>2.4338993090611059</c:v>
                </c:pt>
                <c:pt idx="690">
                  <c:v>2.5535163963926459</c:v>
                </c:pt>
                <c:pt idx="691">
                  <c:v>2.6141983531738786</c:v>
                </c:pt>
                <c:pt idx="692">
                  <c:v>2.3955902738141823</c:v>
                </c:pt>
                <c:pt idx="693">
                  <c:v>2.2262617940340657</c:v>
                </c:pt>
                <c:pt idx="694">
                  <c:v>2.2132018825233892</c:v>
                </c:pt>
                <c:pt idx="695">
                  <c:v>2.3027345721753352</c:v>
                </c:pt>
                <c:pt idx="696">
                  <c:v>2.2514935738973549</c:v>
                </c:pt>
                <c:pt idx="697">
                  <c:v>1.9492592470989609</c:v>
                </c:pt>
                <c:pt idx="698">
                  <c:v>2.0629499149030619</c:v>
                </c:pt>
                <c:pt idx="699">
                  <c:v>1.9814696337571163</c:v>
                </c:pt>
                <c:pt idx="700">
                  <c:v>1.8356439434472072</c:v>
                </c:pt>
                <c:pt idx="701">
                  <c:v>1.7856546670975175</c:v>
                </c:pt>
                <c:pt idx="702">
                  <c:v>1.7134764904155604</c:v>
                </c:pt>
                <c:pt idx="703">
                  <c:v>1.5788168822469268</c:v>
                </c:pt>
                <c:pt idx="704">
                  <c:v>1.5096717114480689</c:v>
                </c:pt>
                <c:pt idx="705">
                  <c:v>1.3113289375933781</c:v>
                </c:pt>
                <c:pt idx="706">
                  <c:v>1.2794729589921288</c:v>
                </c:pt>
                <c:pt idx="707">
                  <c:v>1.3433560637310356</c:v>
                </c:pt>
                <c:pt idx="708">
                  <c:v>1.3286711194645218</c:v>
                </c:pt>
                <c:pt idx="709">
                  <c:v>1.1613012633642248</c:v>
                </c:pt>
                <c:pt idx="710">
                  <c:v>1.1108697473537155</c:v>
                </c:pt>
                <c:pt idx="711">
                  <c:v>1.0441655736011686</c:v>
                </c:pt>
                <c:pt idx="712">
                  <c:v>1.0949950368582975</c:v>
                </c:pt>
                <c:pt idx="713">
                  <c:v>1.086741330042627</c:v>
                </c:pt>
                <c:pt idx="714">
                  <c:v>1.0142624196462968</c:v>
                </c:pt>
                <c:pt idx="715">
                  <c:v>0.96446472533723404</c:v>
                </c:pt>
                <c:pt idx="716">
                  <c:v>0.88184443723225814</c:v>
                </c:pt>
                <c:pt idx="717">
                  <c:v>0.85978043989879072</c:v>
                </c:pt>
                <c:pt idx="718">
                  <c:v>0.8907663734750535</c:v>
                </c:pt>
                <c:pt idx="719">
                  <c:v>0.89154363120085967</c:v>
                </c:pt>
                <c:pt idx="720">
                  <c:v>0.85805652878711758</c:v>
                </c:pt>
                <c:pt idx="721">
                  <c:v>0.86667633639325481</c:v>
                </c:pt>
                <c:pt idx="722">
                  <c:v>0.89658832005028932</c:v>
                </c:pt>
                <c:pt idx="723">
                  <c:v>0.98559170268220175</c:v>
                </c:pt>
                <c:pt idx="724">
                  <c:v>0.91206948653672282</c:v>
                </c:pt>
                <c:pt idx="725">
                  <c:v>0.7947485902809297</c:v>
                </c:pt>
                <c:pt idx="726">
                  <c:v>0.81584421573783017</c:v>
                </c:pt>
                <c:pt idx="727">
                  <c:v>0.79963400377126714</c:v>
                </c:pt>
                <c:pt idx="728">
                  <c:v>0.78939940924687224</c:v>
                </c:pt>
                <c:pt idx="729">
                  <c:v>0.71972177405782378</c:v>
                </c:pt>
                <c:pt idx="730">
                  <c:v>0.77096629208395473</c:v>
                </c:pt>
                <c:pt idx="731">
                  <c:v>0.73058673443942101</c:v>
                </c:pt>
                <c:pt idx="732">
                  <c:v>0.67615855245200762</c:v>
                </c:pt>
                <c:pt idx="733">
                  <c:v>0.65029564841477661</c:v>
                </c:pt>
                <c:pt idx="734">
                  <c:v>0.5977800426355353</c:v>
                </c:pt>
                <c:pt idx="735">
                  <c:v>0.55831344548827522</c:v>
                </c:pt>
                <c:pt idx="736">
                  <c:v>0.58548648439889572</c:v>
                </c:pt>
                <c:pt idx="737">
                  <c:v>0.63772059193397512</c:v>
                </c:pt>
                <c:pt idx="738">
                  <c:v>0.64720943802309761</c:v>
                </c:pt>
                <c:pt idx="739">
                  <c:v>0.67667513019559433</c:v>
                </c:pt>
                <c:pt idx="740">
                  <c:v>0.68579598844385026</c:v>
                </c:pt>
                <c:pt idx="741">
                  <c:v>0.6051269258258557</c:v>
                </c:pt>
                <c:pt idx="742">
                  <c:v>0.6108504058089832</c:v>
                </c:pt>
                <c:pt idx="743">
                  <c:v>0.61917668573935891</c:v>
                </c:pt>
                <c:pt idx="744">
                  <c:v>0.59307398103258657</c:v>
                </c:pt>
                <c:pt idx="745">
                  <c:v>0.60573947398829198</c:v>
                </c:pt>
                <c:pt idx="746">
                  <c:v>0.63186340772694038</c:v>
                </c:pt>
                <c:pt idx="747">
                  <c:v>0.6222547485712675</c:v>
                </c:pt>
                <c:pt idx="748">
                  <c:v>0.63548869490334892</c:v>
                </c:pt>
                <c:pt idx="749">
                  <c:v>0.63079621048161028</c:v>
                </c:pt>
                <c:pt idx="750">
                  <c:v>0.63044061409721286</c:v>
                </c:pt>
                <c:pt idx="751">
                  <c:v>0.62243897963570649</c:v>
                </c:pt>
                <c:pt idx="752">
                  <c:v>0.65473442651184044</c:v>
                </c:pt>
                <c:pt idx="753">
                  <c:v>0.66651059054278516</c:v>
                </c:pt>
                <c:pt idx="754">
                  <c:v>0.67972865027470386</c:v>
                </c:pt>
                <c:pt idx="755">
                  <c:v>0.72442823535731848</c:v>
                </c:pt>
                <c:pt idx="756">
                  <c:v>0.74383440285590596</c:v>
                </c:pt>
                <c:pt idx="757">
                  <c:v>0.74115741741017016</c:v>
                </c:pt>
                <c:pt idx="758">
                  <c:v>0.74714182878712321</c:v>
                </c:pt>
                <c:pt idx="759">
                  <c:v>0.74900465733357924</c:v>
                </c:pt>
                <c:pt idx="760">
                  <c:v>0.72712698446869206</c:v>
                </c:pt>
                <c:pt idx="761">
                  <c:v>0.75994065766218455</c:v>
                </c:pt>
                <c:pt idx="762">
                  <c:v>0.8074599613541833</c:v>
                </c:pt>
                <c:pt idx="763">
                  <c:v>0.8698769283599761</c:v>
                </c:pt>
                <c:pt idx="764">
                  <c:v>0.83932710015001932</c:v>
                </c:pt>
                <c:pt idx="765">
                  <c:v>0.85653651208483961</c:v>
                </c:pt>
                <c:pt idx="766">
                  <c:v>0.78409073343165037</c:v>
                </c:pt>
                <c:pt idx="767">
                  <c:v>0.77305497463878281</c:v>
                </c:pt>
                <c:pt idx="768">
                  <c:v>0.76086870384430849</c:v>
                </c:pt>
                <c:pt idx="769">
                  <c:v>0.69061561476918043</c:v>
                </c:pt>
                <c:pt idx="770">
                  <c:v>0.70753985844590439</c:v>
                </c:pt>
                <c:pt idx="771">
                  <c:v>0.6469734939050783</c:v>
                </c:pt>
                <c:pt idx="772">
                  <c:v>0.64517709855289473</c:v>
                </c:pt>
                <c:pt idx="773">
                  <c:v>0.67246858104323781</c:v>
                </c:pt>
                <c:pt idx="774">
                  <c:v>0.58697430835180675</c:v>
                </c:pt>
                <c:pt idx="775">
                  <c:v>0.62030221207131375</c:v>
                </c:pt>
                <c:pt idx="776">
                  <c:v>0.62656866656475563</c:v>
                </c:pt>
                <c:pt idx="777">
                  <c:v>0.63974057300759202</c:v>
                </c:pt>
                <c:pt idx="778">
                  <c:v>0.66859499519675836</c:v>
                </c:pt>
                <c:pt idx="779">
                  <c:v>0.70419445260545155</c:v>
                </c:pt>
                <c:pt idx="780">
                  <c:v>0.74438848519707779</c:v>
                </c:pt>
                <c:pt idx="781">
                  <c:v>0.71928872825980139</c:v>
                </c:pt>
                <c:pt idx="782">
                  <c:v>0.69764509943996467</c:v>
                </c:pt>
                <c:pt idx="783">
                  <c:v>0.69799931930965098</c:v>
                </c:pt>
                <c:pt idx="784">
                  <c:v>0.73011996070788532</c:v>
                </c:pt>
                <c:pt idx="785">
                  <c:v>0.72515683383523333</c:v>
                </c:pt>
                <c:pt idx="786">
                  <c:v>0.73197766069155146</c:v>
                </c:pt>
                <c:pt idx="787">
                  <c:v>0.74454419762958812</c:v>
                </c:pt>
                <c:pt idx="788">
                  <c:v>0.73166887514137779</c:v>
                </c:pt>
                <c:pt idx="789">
                  <c:v>0.69166580740294326</c:v>
                </c:pt>
                <c:pt idx="790">
                  <c:v>0.69819859654120675</c:v>
                </c:pt>
                <c:pt idx="791">
                  <c:v>0.70099671132633978</c:v>
                </c:pt>
                <c:pt idx="792">
                  <c:v>0.70982428876164538</c:v>
                </c:pt>
                <c:pt idx="793">
                  <c:v>0.67450784558733345</c:v>
                </c:pt>
                <c:pt idx="794">
                  <c:v>0.66640085735093058</c:v>
                </c:pt>
                <c:pt idx="795">
                  <c:v>0.66489574541395491</c:v>
                </c:pt>
                <c:pt idx="796">
                  <c:v>0.63441062986769392</c:v>
                </c:pt>
                <c:pt idx="797">
                  <c:v>0.60237032487070263</c:v>
                </c:pt>
                <c:pt idx="798">
                  <c:v>0.65565395975760388</c:v>
                </c:pt>
                <c:pt idx="799">
                  <c:v>0.6661957543462359</c:v>
                </c:pt>
                <c:pt idx="800">
                  <c:v>0.65752291678452979</c:v>
                </c:pt>
                <c:pt idx="801">
                  <c:v>0.65544650757984657</c:v>
                </c:pt>
                <c:pt idx="802">
                  <c:v>0.60278559560332667</c:v>
                </c:pt>
                <c:pt idx="803">
                  <c:v>0.60960043937700159</c:v>
                </c:pt>
                <c:pt idx="804">
                  <c:v>0.65768003720502544</c:v>
                </c:pt>
                <c:pt idx="805">
                  <c:v>0.61090454849361975</c:v>
                </c:pt>
                <c:pt idx="806">
                  <c:v>0.61399172469575314</c:v>
                </c:pt>
                <c:pt idx="807">
                  <c:v>0.6126517757865293</c:v>
                </c:pt>
                <c:pt idx="808">
                  <c:v>0.65783669558152158</c:v>
                </c:pt>
                <c:pt idx="809">
                  <c:v>0.66607172696707451</c:v>
                </c:pt>
                <c:pt idx="810">
                  <c:v>0.67745463380229998</c:v>
                </c:pt>
                <c:pt idx="811">
                  <c:v>0.66449972616082964</c:v>
                </c:pt>
                <c:pt idx="812">
                  <c:v>0.64339626889764079</c:v>
                </c:pt>
                <c:pt idx="813">
                  <c:v>0.66250233755524279</c:v>
                </c:pt>
                <c:pt idx="814">
                  <c:v>0.66329090096068399</c:v>
                </c:pt>
                <c:pt idx="815">
                  <c:v>0.6328924562245789</c:v>
                </c:pt>
                <c:pt idx="816">
                  <c:v>0.5916290893703795</c:v>
                </c:pt>
                <c:pt idx="817">
                  <c:v>0.63090948758550747</c:v>
                </c:pt>
                <c:pt idx="818">
                  <c:v>0.62426570133428827</c:v>
                </c:pt>
                <c:pt idx="819">
                  <c:v>0.62677328458696457</c:v>
                </c:pt>
                <c:pt idx="820">
                  <c:v>0.65329648268281271</c:v>
                </c:pt>
                <c:pt idx="821">
                  <c:v>0.63636086574514683</c:v>
                </c:pt>
                <c:pt idx="822">
                  <c:v>0.58471804754031453</c:v>
                </c:pt>
                <c:pt idx="823">
                  <c:v>0.59722962710860295</c:v>
                </c:pt>
                <c:pt idx="824">
                  <c:v>0.61059573772549047</c:v>
                </c:pt>
                <c:pt idx="825">
                  <c:v>0.61824511153975048</c:v>
                </c:pt>
                <c:pt idx="826">
                  <c:v>0.62932084951168299</c:v>
                </c:pt>
                <c:pt idx="827">
                  <c:v>0.62598040423985901</c:v>
                </c:pt>
                <c:pt idx="828">
                  <c:v>0.62876982496621803</c:v>
                </c:pt>
                <c:pt idx="829">
                  <c:v>0.63755446024579643</c:v>
                </c:pt>
                <c:pt idx="830">
                  <c:v>0.66118243685094613</c:v>
                </c:pt>
                <c:pt idx="831">
                  <c:v>0.67146199220635883</c:v>
                </c:pt>
                <c:pt idx="832">
                  <c:v>0.66739648918804273</c:v>
                </c:pt>
                <c:pt idx="833">
                  <c:v>0.68558554957274898</c:v>
                </c:pt>
                <c:pt idx="834">
                  <c:v>0.70919096990437924</c:v>
                </c:pt>
                <c:pt idx="835">
                  <c:v>0.72366360023023724</c:v>
                </c:pt>
                <c:pt idx="836">
                  <c:v>0.6692554494879811</c:v>
                </c:pt>
                <c:pt idx="837">
                  <c:v>0.69285010737086461</c:v>
                </c:pt>
                <c:pt idx="838">
                  <c:v>0.69591305361053812</c:v>
                </c:pt>
                <c:pt idx="839">
                  <c:v>0.69441433230893246</c:v>
                </c:pt>
                <c:pt idx="840">
                  <c:v>0.6974764520169433</c:v>
                </c:pt>
                <c:pt idx="841">
                  <c:v>0.67958929476158036</c:v>
                </c:pt>
                <c:pt idx="842">
                  <c:v>0.6874951773119784</c:v>
                </c:pt>
                <c:pt idx="843">
                  <c:v>0.71163771505265982</c:v>
                </c:pt>
                <c:pt idx="844">
                  <c:v>0.70956868129462314</c:v>
                </c:pt>
                <c:pt idx="845">
                  <c:v>0.71746887749438448</c:v>
                </c:pt>
                <c:pt idx="846">
                  <c:v>0.75511132618934862</c:v>
                </c:pt>
                <c:pt idx="847">
                  <c:v>0.74905291983347277</c:v>
                </c:pt>
                <c:pt idx="848">
                  <c:v>0.77601781795777192</c:v>
                </c:pt>
                <c:pt idx="849">
                  <c:v>0.7617038296870936</c:v>
                </c:pt>
                <c:pt idx="850">
                  <c:v>0.79890774440796708</c:v>
                </c:pt>
                <c:pt idx="851">
                  <c:v>0.79296451382118638</c:v>
                </c:pt>
                <c:pt idx="852">
                  <c:v>0.79458782795050009</c:v>
                </c:pt>
                <c:pt idx="853">
                  <c:v>0.76918684470744825</c:v>
                </c:pt>
                <c:pt idx="854">
                  <c:v>0.80323762156535761</c:v>
                </c:pt>
                <c:pt idx="855">
                  <c:v>0.78523553372511234</c:v>
                </c:pt>
                <c:pt idx="856">
                  <c:v>0.84042803777595521</c:v>
                </c:pt>
                <c:pt idx="857">
                  <c:v>0.85739634638001017</c:v>
                </c:pt>
                <c:pt idx="858">
                  <c:v>0.84849407739368454</c:v>
                </c:pt>
                <c:pt idx="859">
                  <c:v>0.78928626970155624</c:v>
                </c:pt>
                <c:pt idx="860">
                  <c:v>0.78380335568243042</c:v>
                </c:pt>
                <c:pt idx="861">
                  <c:v>0.8215384589644682</c:v>
                </c:pt>
                <c:pt idx="862">
                  <c:v>0.80185284971912263</c:v>
                </c:pt>
                <c:pt idx="863">
                  <c:v>0.80943661762370933</c:v>
                </c:pt>
                <c:pt idx="864">
                  <c:v>0.82355038323127971</c:v>
                </c:pt>
                <c:pt idx="865">
                  <c:v>0.86417040514136478</c:v>
                </c:pt>
                <c:pt idx="866">
                  <c:v>0.8538601815982293</c:v>
                </c:pt>
                <c:pt idx="867">
                  <c:v>0.81005981170740826</c:v>
                </c:pt>
                <c:pt idx="868">
                  <c:v>0.82501593727823264</c:v>
                </c:pt>
                <c:pt idx="869">
                  <c:v>0.82464514177264137</c:v>
                </c:pt>
                <c:pt idx="870">
                  <c:v>0.82949052275101998</c:v>
                </c:pt>
                <c:pt idx="871">
                  <c:v>0.8642924172288684</c:v>
                </c:pt>
                <c:pt idx="872">
                  <c:v>0.8483183279112595</c:v>
                </c:pt>
                <c:pt idx="873">
                  <c:v>0.87517025215107069</c:v>
                </c:pt>
                <c:pt idx="874">
                  <c:v>0.88500267327207394</c:v>
                </c:pt>
                <c:pt idx="875">
                  <c:v>0.84815449561862788</c:v>
                </c:pt>
                <c:pt idx="876">
                  <c:v>0.81887028061717271</c:v>
                </c:pt>
                <c:pt idx="877">
                  <c:v>0.81169854918120765</c:v>
                </c:pt>
                <c:pt idx="878">
                  <c:v>0.81189631606651991</c:v>
                </c:pt>
                <c:pt idx="879">
                  <c:v>0.83702922928107537</c:v>
                </c:pt>
                <c:pt idx="880">
                  <c:v>0.8013562818769483</c:v>
                </c:pt>
                <c:pt idx="881">
                  <c:v>0.81968202888272534</c:v>
                </c:pt>
                <c:pt idx="882">
                  <c:v>0.84763287450914959</c:v>
                </c:pt>
                <c:pt idx="883">
                  <c:v>0.8877543494730501</c:v>
                </c:pt>
                <c:pt idx="884">
                  <c:v>0.90833032105113631</c:v>
                </c:pt>
                <c:pt idx="885">
                  <c:v>0.93917905587977324</c:v>
                </c:pt>
                <c:pt idx="886">
                  <c:v>0.92407961819965079</c:v>
                </c:pt>
                <c:pt idx="887">
                  <c:v>0.93020806018123192</c:v>
                </c:pt>
                <c:pt idx="888">
                  <c:v>0.88059085505836732</c:v>
                </c:pt>
                <c:pt idx="889">
                  <c:v>0.88644200743131718</c:v>
                </c:pt>
                <c:pt idx="890">
                  <c:v>0.85467300101295307</c:v>
                </c:pt>
                <c:pt idx="891">
                  <c:v>0.83874676863000486</c:v>
                </c:pt>
                <c:pt idx="892">
                  <c:v>0.85647201108754012</c:v>
                </c:pt>
                <c:pt idx="893">
                  <c:v>0.85355439564682212</c:v>
                </c:pt>
                <c:pt idx="894">
                  <c:v>0.88663561878989605</c:v>
                </c:pt>
                <c:pt idx="895">
                  <c:v>0.90434641703605123</c:v>
                </c:pt>
                <c:pt idx="896">
                  <c:v>0.92657472430234256</c:v>
                </c:pt>
                <c:pt idx="897">
                  <c:v>0.94229971353358688</c:v>
                </c:pt>
                <c:pt idx="898">
                  <c:v>0.94276535794946092</c:v>
                </c:pt>
                <c:pt idx="899">
                  <c:v>0.95743582294939888</c:v>
                </c:pt>
                <c:pt idx="900">
                  <c:v>0.97173721558893689</c:v>
                </c:pt>
                <c:pt idx="901">
                  <c:v>1.0108841289921608</c:v>
                </c:pt>
                <c:pt idx="902">
                  <c:v>1.0398585301622443</c:v>
                </c:pt>
                <c:pt idx="903">
                  <c:v>1.0442658113044634</c:v>
                </c:pt>
                <c:pt idx="904">
                  <c:v>1.0292599095066701</c:v>
                </c:pt>
                <c:pt idx="905">
                  <c:v>0.98879800067146117</c:v>
                </c:pt>
                <c:pt idx="906">
                  <c:v>0.97966453656453967</c:v>
                </c:pt>
                <c:pt idx="907">
                  <c:v>1.0035423951094447</c:v>
                </c:pt>
                <c:pt idx="908">
                  <c:v>0.99864080930743093</c:v>
                </c:pt>
                <c:pt idx="909">
                  <c:v>1.0129894929666914</c:v>
                </c:pt>
                <c:pt idx="910">
                  <c:v>1.0244439430501113</c:v>
                </c:pt>
                <c:pt idx="911">
                  <c:v>1.0280012765410886</c:v>
                </c:pt>
                <c:pt idx="912">
                  <c:v>1.0183074467442059</c:v>
                </c:pt>
                <c:pt idx="913">
                  <c:v>1.0587927287070935</c:v>
                </c:pt>
                <c:pt idx="914">
                  <c:v>1.0539488493326667</c:v>
                </c:pt>
                <c:pt idx="915">
                  <c:v>1.0304503725970429</c:v>
                </c:pt>
                <c:pt idx="916">
                  <c:v>1.0447106792722523</c:v>
                </c:pt>
                <c:pt idx="917">
                  <c:v>1.0671377110278832</c:v>
                </c:pt>
                <c:pt idx="918">
                  <c:v>1.0419551292448375</c:v>
                </c:pt>
                <c:pt idx="919">
                  <c:v>0.98530614967222419</c:v>
                </c:pt>
                <c:pt idx="920">
                  <c:v>1.0066012966353346</c:v>
                </c:pt>
                <c:pt idx="921">
                  <c:v>1.0352119047506532</c:v>
                </c:pt>
                <c:pt idx="922">
                  <c:v>1.0559342587936738</c:v>
                </c:pt>
                <c:pt idx="923">
                  <c:v>1.0738374526826637</c:v>
                </c:pt>
                <c:pt idx="924">
                  <c:v>1.0692768554727059</c:v>
                </c:pt>
                <c:pt idx="925">
                  <c:v>1.0421536080520417</c:v>
                </c:pt>
                <c:pt idx="926">
                  <c:v>1.0299465228822133</c:v>
                </c:pt>
                <c:pt idx="927">
                  <c:v>1.0526231533733963</c:v>
                </c:pt>
                <c:pt idx="928">
                  <c:v>1.0392924359822411</c:v>
                </c:pt>
                <c:pt idx="929">
                  <c:v>1.0195621133462947</c:v>
                </c:pt>
                <c:pt idx="930">
                  <c:v>0.97165885152362075</c:v>
                </c:pt>
                <c:pt idx="931">
                  <c:v>0.96396607740631235</c:v>
                </c:pt>
                <c:pt idx="932">
                  <c:v>1.0065903797248599</c:v>
                </c:pt>
                <c:pt idx="933">
                  <c:v>1.0371199991355684</c:v>
                </c:pt>
                <c:pt idx="934">
                  <c:v>1.069552909349146</c:v>
                </c:pt>
                <c:pt idx="935">
                  <c:v>1.1042734456333567</c:v>
                </c:pt>
                <c:pt idx="936">
                  <c:v>1.1488176028935018</c:v>
                </c:pt>
                <c:pt idx="937">
                  <c:v>1.1371813764926213</c:v>
                </c:pt>
                <c:pt idx="938">
                  <c:v>1.1648981674485823</c:v>
                </c:pt>
                <c:pt idx="939">
                  <c:v>1.1664597129862828</c:v>
                </c:pt>
                <c:pt idx="940">
                  <c:v>1.206758451932773</c:v>
                </c:pt>
                <c:pt idx="941">
                  <c:v>1.2032630376449152</c:v>
                </c:pt>
                <c:pt idx="942">
                  <c:v>1.1812456079223195</c:v>
                </c:pt>
                <c:pt idx="943">
                  <c:v>1.1707717402697229</c:v>
                </c:pt>
                <c:pt idx="944">
                  <c:v>1.2017869863499178</c:v>
                </c:pt>
                <c:pt idx="945">
                  <c:v>1.1985747270811427</c:v>
                </c:pt>
                <c:pt idx="946">
                  <c:v>1.1647919022982247</c:v>
                </c:pt>
                <c:pt idx="947">
                  <c:v>1.1646690406866125</c:v>
                </c:pt>
                <c:pt idx="948">
                  <c:v>1.2018676589343076</c:v>
                </c:pt>
                <c:pt idx="949">
                  <c:v>1.2098702277891156</c:v>
                </c:pt>
                <c:pt idx="950">
                  <c:v>1.1887206706892419</c:v>
                </c:pt>
                <c:pt idx="951">
                  <c:v>1.133103215655654</c:v>
                </c:pt>
                <c:pt idx="952">
                  <c:v>1.1335441633791989</c:v>
                </c:pt>
                <c:pt idx="953">
                  <c:v>1.1704447558026159</c:v>
                </c:pt>
                <c:pt idx="954">
                  <c:v>1.206456158494329</c:v>
                </c:pt>
                <c:pt idx="955">
                  <c:v>1.2166920712751761</c:v>
                </c:pt>
                <c:pt idx="956">
                  <c:v>1.2246853624082659</c:v>
                </c:pt>
                <c:pt idx="957">
                  <c:v>1.2421978570715162</c:v>
                </c:pt>
                <c:pt idx="958">
                  <c:v>1.2832356385288981</c:v>
                </c:pt>
                <c:pt idx="959">
                  <c:v>1.2842199172921567</c:v>
                </c:pt>
                <c:pt idx="960">
                  <c:v>1.3154308968725208</c:v>
                </c:pt>
                <c:pt idx="961">
                  <c:v>1.3379599467553511</c:v>
                </c:pt>
                <c:pt idx="962">
                  <c:v>1.3238278257536424</c:v>
                </c:pt>
                <c:pt idx="963">
                  <c:v>1.3497037058086443</c:v>
                </c:pt>
                <c:pt idx="964">
                  <c:v>1.3576726929317313</c:v>
                </c:pt>
                <c:pt idx="965">
                  <c:v>1.3410288189320672</c:v>
                </c:pt>
                <c:pt idx="966">
                  <c:v>1.3814355782395116</c:v>
                </c:pt>
                <c:pt idx="967">
                  <c:v>1.3740199185128716</c:v>
                </c:pt>
                <c:pt idx="968">
                  <c:v>1.330817867885689</c:v>
                </c:pt>
                <c:pt idx="969">
                  <c:v>1.3443727674608741</c:v>
                </c:pt>
                <c:pt idx="970">
                  <c:v>1.2595527970181555</c:v>
                </c:pt>
                <c:pt idx="971">
                  <c:v>1.316424969539282</c:v>
                </c:pt>
                <c:pt idx="972">
                  <c:v>1.1885971402914499</c:v>
                </c:pt>
                <c:pt idx="973">
                  <c:v>1.1742551353188955</c:v>
                </c:pt>
                <c:pt idx="974">
                  <c:v>1.1671490486304912</c:v>
                </c:pt>
                <c:pt idx="975">
                  <c:v>1.1784755826750286</c:v>
                </c:pt>
                <c:pt idx="976">
                  <c:v>1.2397819130474901</c:v>
                </c:pt>
                <c:pt idx="977">
                  <c:v>1.2742720292670755</c:v>
                </c:pt>
                <c:pt idx="978">
                  <c:v>1.3486709576231413</c:v>
                </c:pt>
                <c:pt idx="979">
                  <c:v>1.3409934615356967</c:v>
                </c:pt>
                <c:pt idx="980">
                  <c:v>1.333875677057063</c:v>
                </c:pt>
                <c:pt idx="981">
                  <c:v>1.2809994342782094</c:v>
                </c:pt>
                <c:pt idx="982">
                  <c:v>1.2987199710452768</c:v>
                </c:pt>
                <c:pt idx="983">
                  <c:v>1.3172746812380725</c:v>
                </c:pt>
                <c:pt idx="984">
                  <c:v>1.3402825209362927</c:v>
                </c:pt>
                <c:pt idx="985">
                  <c:v>1.3621701022169861</c:v>
                </c:pt>
                <c:pt idx="986">
                  <c:v>1.332750520701653</c:v>
                </c:pt>
                <c:pt idx="987">
                  <c:v>1.3696888388079729</c:v>
                </c:pt>
                <c:pt idx="988">
                  <c:v>1.4383731816908329</c:v>
                </c:pt>
                <c:pt idx="989">
                  <c:v>1.4499256483903646</c:v>
                </c:pt>
                <c:pt idx="990">
                  <c:v>1.4701135543687944</c:v>
                </c:pt>
                <c:pt idx="991">
                  <c:v>1.3773139108077914</c:v>
                </c:pt>
                <c:pt idx="992">
                  <c:v>1.3779921008909162</c:v>
                </c:pt>
                <c:pt idx="993">
                  <c:v>1.4304767097995676</c:v>
                </c:pt>
                <c:pt idx="994">
                  <c:v>1.4384004684188458</c:v>
                </c:pt>
                <c:pt idx="995">
                  <c:v>1.4109648951617015</c:v>
                </c:pt>
                <c:pt idx="996">
                  <c:v>1.4375402864710181</c:v>
                </c:pt>
                <c:pt idx="997">
                  <c:v>1.4473821420574808</c:v>
                </c:pt>
                <c:pt idx="998">
                  <c:v>1.4085513540157684</c:v>
                </c:pt>
                <c:pt idx="999">
                  <c:v>1.4181408482201663</c:v>
                </c:pt>
                <c:pt idx="1000">
                  <c:v>1.4427511658846188</c:v>
                </c:pt>
                <c:pt idx="1001">
                  <c:v>1.4498314522350122</c:v>
                </c:pt>
                <c:pt idx="1002">
                  <c:v>1.4744002595279442</c:v>
                </c:pt>
                <c:pt idx="1003">
                  <c:v>1.49398660717178</c:v>
                </c:pt>
                <c:pt idx="1004">
                  <c:v>1.5497120733679284</c:v>
                </c:pt>
                <c:pt idx="1005">
                  <c:v>1.5278649378882989</c:v>
                </c:pt>
                <c:pt idx="1006">
                  <c:v>1.5541105952260734</c:v>
                </c:pt>
                <c:pt idx="1007">
                  <c:v>1.597801553326007</c:v>
                </c:pt>
                <c:pt idx="1008">
                  <c:v>1.6412553457181407</c:v>
                </c:pt>
                <c:pt idx="1009">
                  <c:v>1.6602518010112524</c:v>
                </c:pt>
                <c:pt idx="1010">
                  <c:v>1.6803553930079558</c:v>
                </c:pt>
                <c:pt idx="1011">
                  <c:v>1.6735377180113629</c:v>
                </c:pt>
                <c:pt idx="1012">
                  <c:v>1.6811352299151463</c:v>
                </c:pt>
                <c:pt idx="1013">
                  <c:v>1.6459784338431773</c:v>
                </c:pt>
                <c:pt idx="1014">
                  <c:v>1.6025014687458148</c:v>
                </c:pt>
                <c:pt idx="1015">
                  <c:v>1.6600938295789869</c:v>
                </c:pt>
                <c:pt idx="1016">
                  <c:v>1.6945986235865584</c:v>
                </c:pt>
                <c:pt idx="1017">
                  <c:v>1.7376958279915431</c:v>
                </c:pt>
                <c:pt idx="1018">
                  <c:v>1.7813386831499123</c:v>
                </c:pt>
                <c:pt idx="1019">
                  <c:v>1.8321834489215638</c:v>
                </c:pt>
                <c:pt idx="1020">
                  <c:v>1.8626572668577543</c:v>
                </c:pt>
                <c:pt idx="1021">
                  <c:v>1.7914887847472769</c:v>
                </c:pt>
                <c:pt idx="1022">
                  <c:v>1.8439688021139142</c:v>
                </c:pt>
                <c:pt idx="1023">
                  <c:v>1.8775897650289752</c:v>
                </c:pt>
                <c:pt idx="1024">
                  <c:v>1.8291681928063015</c:v>
                </c:pt>
                <c:pt idx="1025">
                  <c:v>1.9317286646773377</c:v>
                </c:pt>
                <c:pt idx="1026">
                  <c:v>1.9234918907474678</c:v>
                </c:pt>
                <c:pt idx="1027">
                  <c:v>1.8183168630934898</c:v>
                </c:pt>
                <c:pt idx="1028">
                  <c:v>1.6439284697347931</c:v>
                </c:pt>
                <c:pt idx="1029">
                  <c:v>1.6735854632751654</c:v>
                </c:pt>
                <c:pt idx="1030">
                  <c:v>1.6653810007172132</c:v>
                </c:pt>
                <c:pt idx="1031">
                  <c:v>1.6928849472358409</c:v>
                </c:pt>
                <c:pt idx="1032">
                  <c:v>1.6938134502737729</c:v>
                </c:pt>
                <c:pt idx="1033">
                  <c:v>1.6659610167173386</c:v>
                </c:pt>
                <c:pt idx="1034">
                  <c:v>1.7392994881998622</c:v>
                </c:pt>
                <c:pt idx="1035">
                  <c:v>1.8104842376700654</c:v>
                </c:pt>
                <c:pt idx="1036">
                  <c:v>1.8017189232794011</c:v>
                </c:pt>
                <c:pt idx="1037">
                  <c:v>1.6026803582348796</c:v>
                </c:pt>
                <c:pt idx="1038">
                  <c:v>1.5729222298733245</c:v>
                </c:pt>
                <c:pt idx="1039">
                  <c:v>1.557220022334129</c:v>
                </c:pt>
                <c:pt idx="1040">
                  <c:v>1.6018352872988961</c:v>
                </c:pt>
                <c:pt idx="1041">
                  <c:v>1.5986260626401223</c:v>
                </c:pt>
                <c:pt idx="1042">
                  <c:v>1.6454383818073606</c:v>
                </c:pt>
                <c:pt idx="1043">
                  <c:v>1.6358696246995752</c:v>
                </c:pt>
                <c:pt idx="1044">
                  <c:v>1.7266059544907164</c:v>
                </c:pt>
                <c:pt idx="1045">
                  <c:v>1.767575193002819</c:v>
                </c:pt>
                <c:pt idx="1046">
                  <c:v>1.8449881624508297</c:v>
                </c:pt>
                <c:pt idx="1047">
                  <c:v>1.8867646093753045</c:v>
                </c:pt>
                <c:pt idx="1048">
                  <c:v>1.9112870853067567</c:v>
                </c:pt>
                <c:pt idx="1049">
                  <c:v>1.863059938705645</c:v>
                </c:pt>
                <c:pt idx="1050">
                  <c:v>1.904536368912134</c:v>
                </c:pt>
                <c:pt idx="1051">
                  <c:v>1.8963329104254223</c:v>
                </c:pt>
                <c:pt idx="1052">
                  <c:v>1.9372451971035316</c:v>
                </c:pt>
                <c:pt idx="1053">
                  <c:v>1.9818690594651005</c:v>
                </c:pt>
                <c:pt idx="1054">
                  <c:v>1.9937954396654503</c:v>
                </c:pt>
                <c:pt idx="1055">
                  <c:v>2.0117863551519117</c:v>
                </c:pt>
                <c:pt idx="1056">
                  <c:v>2.0237070197510136</c:v>
                </c:pt>
                <c:pt idx="1057">
                  <c:v>2.1078632331463663</c:v>
                </c:pt>
                <c:pt idx="1058">
                  <c:v>2.1515728288565721</c:v>
                </c:pt>
                <c:pt idx="1059">
                  <c:v>2.1273685452457989</c:v>
                </c:pt>
                <c:pt idx="1060">
                  <c:v>2.1224594190243011</c:v>
                </c:pt>
                <c:pt idx="1061">
                  <c:v>2.0966100036306927</c:v>
                </c:pt>
                <c:pt idx="1062">
                  <c:v>2.1159503747478867</c:v>
                </c:pt>
                <c:pt idx="1063">
                  <c:v>2.1100477607584809</c:v>
                </c:pt>
                <c:pt idx="1064">
                  <c:v>2.1742683601666708</c:v>
                </c:pt>
                <c:pt idx="1065">
                  <c:v>2.2536206885174344</c:v>
                </c:pt>
                <c:pt idx="1066">
                  <c:v>2.2803663028455547</c:v>
                </c:pt>
                <c:pt idx="1067">
                  <c:v>2.2531452922402972</c:v>
                </c:pt>
                <c:pt idx="1068">
                  <c:v>2.2890371643591347</c:v>
                </c:pt>
                <c:pt idx="1069">
                  <c:v>2.3358540404181092</c:v>
                </c:pt>
                <c:pt idx="1070">
                  <c:v>2.2703933515692793</c:v>
                </c:pt>
                <c:pt idx="1071">
                  <c:v>2.2668522299263798</c:v>
                </c:pt>
                <c:pt idx="1072">
                  <c:v>2.2748663574474275</c:v>
                </c:pt>
                <c:pt idx="1073">
                  <c:v>2.3189749605880654</c:v>
                </c:pt>
                <c:pt idx="1074">
                  <c:v>2.3412796791055999</c:v>
                </c:pt>
                <c:pt idx="1075">
                  <c:v>2.3646795173817585</c:v>
                </c:pt>
                <c:pt idx="1076">
                  <c:v>2.3762522427433899</c:v>
                </c:pt>
                <c:pt idx="1077">
                  <c:v>2.464015951657895</c:v>
                </c:pt>
                <c:pt idx="1078">
                  <c:v>2.5426204235719747</c:v>
                </c:pt>
                <c:pt idx="1079">
                  <c:v>2.4978411452651295</c:v>
                </c:pt>
                <c:pt idx="1080">
                  <c:v>2.5209297920838005</c:v>
                </c:pt>
                <c:pt idx="1081">
                  <c:v>2.5585727367321525</c:v>
                </c:pt>
                <c:pt idx="1082">
                  <c:v>2.5566647319720253</c:v>
                </c:pt>
                <c:pt idx="1083">
                  <c:v>2.5517270954792211</c:v>
                </c:pt>
                <c:pt idx="1084">
                  <c:v>2.6063693351014039</c:v>
                </c:pt>
                <c:pt idx="1085">
                  <c:v>2.6006038564546636</c:v>
                </c:pt>
                <c:pt idx="1086">
                  <c:v>2.5009608883448093</c:v>
                </c:pt>
                <c:pt idx="1087">
                  <c:v>2.5311781506850726</c:v>
                </c:pt>
                <c:pt idx="1088">
                  <c:v>2.6958155009119404</c:v>
                </c:pt>
                <c:pt idx="1089">
                  <c:v>2.6516344573229178</c:v>
                </c:pt>
                <c:pt idx="1090">
                  <c:v>2.6650710332009004</c:v>
                </c:pt>
                <c:pt idx="1091">
                  <c:v>2.6839906738289301</c:v>
                </c:pt>
                <c:pt idx="1092">
                  <c:v>2.6420099979993026</c:v>
                </c:pt>
                <c:pt idx="1093">
                  <c:v>2.3645346035998065</c:v>
                </c:pt>
                <c:pt idx="1094">
                  <c:v>2.3703165335655192</c:v>
                </c:pt>
                <c:pt idx="1095">
                  <c:v>2.4816345304328835</c:v>
                </c:pt>
                <c:pt idx="1096">
                  <c:v>2.2662089974535067</c:v>
                </c:pt>
                <c:pt idx="1097">
                  <c:v>2.3586544232440234</c:v>
                </c:pt>
                <c:pt idx="1098">
                  <c:v>2.1014139417091759</c:v>
                </c:pt>
                <c:pt idx="1099">
                  <c:v>2.0014746857178847</c:v>
                </c:pt>
                <c:pt idx="1100">
                  <c:v>1.7676093382659903</c:v>
                </c:pt>
                <c:pt idx="1101">
                  <c:v>1.5452967543071914</c:v>
                </c:pt>
                <c:pt idx="1102">
                  <c:v>1.7701493304075673</c:v>
                </c:pt>
                <c:pt idx="1103">
                  <c:v>1.7475129741832722</c:v>
                </c:pt>
                <c:pt idx="1104">
                  <c:v>1.8483413798735624</c:v>
                </c:pt>
                <c:pt idx="1105">
                  <c:v>1.8169425239345394</c:v>
                </c:pt>
                <c:pt idx="1106">
                  <c:v>1.6210628842589758</c:v>
                </c:pt>
                <c:pt idx="1107">
                  <c:v>1.6060490182332019</c:v>
                </c:pt>
                <c:pt idx="1108">
                  <c:v>1.5005536077767256</c:v>
                </c:pt>
                <c:pt idx="1109">
                  <c:v>1.4774175348102017</c:v>
                </c:pt>
                <c:pt idx="1110">
                  <c:v>1.2628248950015015</c:v>
                </c:pt>
                <c:pt idx="1111">
                  <c:v>1.2766395543788314</c:v>
                </c:pt>
                <c:pt idx="1112">
                  <c:v>1.2972874921637529</c:v>
                </c:pt>
                <c:pt idx="1113">
                  <c:v>1.3359694944016332</c:v>
                </c:pt>
                <c:pt idx="1114">
                  <c:v>1.3839369931885632</c:v>
                </c:pt>
                <c:pt idx="1115">
                  <c:v>1.4890170761711337</c:v>
                </c:pt>
                <c:pt idx="1116">
                  <c:v>1.4891333010780758</c:v>
                </c:pt>
                <c:pt idx="1117">
                  <c:v>1.4111979062457027</c:v>
                </c:pt>
                <c:pt idx="1118">
                  <c:v>1.4637653657871013</c:v>
                </c:pt>
                <c:pt idx="1119">
                  <c:v>1.4849137593540096</c:v>
                </c:pt>
                <c:pt idx="1120">
                  <c:v>1.3356533253617822</c:v>
                </c:pt>
                <c:pt idx="1121">
                  <c:v>1.2931891047146795</c:v>
                </c:pt>
                <c:pt idx="1122">
                  <c:v>1.3334520664347387</c:v>
                </c:pt>
                <c:pt idx="1123">
                  <c:v>1.3294902560324267</c:v>
                </c:pt>
                <c:pt idx="1124">
                  <c:v>1.4071296887899034</c:v>
                </c:pt>
                <c:pt idx="1125">
                  <c:v>1.4386356151723447</c:v>
                </c:pt>
                <c:pt idx="1126">
                  <c:v>1.4698247577570134</c:v>
                </c:pt>
                <c:pt idx="1127">
                  <c:v>1.5468628415600678</c:v>
                </c:pt>
                <c:pt idx="1128">
                  <c:v>1.5693369696313335</c:v>
                </c:pt>
                <c:pt idx="1129">
                  <c:v>1.6117141452296893</c:v>
                </c:pt>
                <c:pt idx="1130">
                  <c:v>1.6434478082701049</c:v>
                </c:pt>
                <c:pt idx="1131">
                  <c:v>1.6140327828034529</c:v>
                </c:pt>
                <c:pt idx="1132">
                  <c:v>1.5432679743383197</c:v>
                </c:pt>
                <c:pt idx="1133">
                  <c:v>1.5360192260761005</c:v>
                </c:pt>
                <c:pt idx="1134">
                  <c:v>1.4442943932455428</c:v>
                </c:pt>
                <c:pt idx="1135">
                  <c:v>1.4648505019001279</c:v>
                </c:pt>
                <c:pt idx="1136">
                  <c:v>1.4578495738716681</c:v>
                </c:pt>
                <c:pt idx="1137">
                  <c:v>1.302175564860697</c:v>
                </c:pt>
                <c:pt idx="1138">
                  <c:v>1.2916894457162944</c:v>
                </c:pt>
                <c:pt idx="1139">
                  <c:v>1.3027177955129809</c:v>
                </c:pt>
                <c:pt idx="1140">
                  <c:v>1.3464172254521709</c:v>
                </c:pt>
                <c:pt idx="1141">
                  <c:v>1.3948386945095317</c:v>
                </c:pt>
                <c:pt idx="1142">
                  <c:v>1.4921158762214857</c:v>
                </c:pt>
                <c:pt idx="1143">
                  <c:v>1.5265159805512929</c:v>
                </c:pt>
                <c:pt idx="1144">
                  <c:v>1.5617250438729626</c:v>
                </c:pt>
                <c:pt idx="1145">
                  <c:v>1.5846221707420018</c:v>
                </c:pt>
                <c:pt idx="1146">
                  <c:v>1.6135550407248265</c:v>
                </c:pt>
                <c:pt idx="1147">
                  <c:v>1.5247343366453867</c:v>
                </c:pt>
                <c:pt idx="1148">
                  <c:v>1.5436068856378977</c:v>
                </c:pt>
                <c:pt idx="1149">
                  <c:v>1.4412184249185691</c:v>
                </c:pt>
                <c:pt idx="1150">
                  <c:v>1.4885975766278055</c:v>
                </c:pt>
                <c:pt idx="1151">
                  <c:v>1.5650774486078738</c:v>
                </c:pt>
                <c:pt idx="1152">
                  <c:v>1.5445323638143147</c:v>
                </c:pt>
                <c:pt idx="1153">
                  <c:v>1.6212618741304758</c:v>
                </c:pt>
                <c:pt idx="1154">
                  <c:v>1.6574954521860372</c:v>
                </c:pt>
                <c:pt idx="1155">
                  <c:v>1.7180787779480284</c:v>
                </c:pt>
                <c:pt idx="1156">
                  <c:v>1.73174718846491</c:v>
                </c:pt>
                <c:pt idx="1157">
                  <c:v>1.7076696402644549</c:v>
                </c:pt>
                <c:pt idx="1158">
                  <c:v>1.7137341113524385</c:v>
                </c:pt>
                <c:pt idx="1159">
                  <c:v>1.7352713875111623</c:v>
                </c:pt>
                <c:pt idx="1160">
                  <c:v>1.8291659206635829</c:v>
                </c:pt>
                <c:pt idx="1161">
                  <c:v>1.8064500201995539</c:v>
                </c:pt>
                <c:pt idx="1162">
                  <c:v>1.8122287886169104</c:v>
                </c:pt>
                <c:pt idx="1163">
                  <c:v>1.8087819909158807</c:v>
                </c:pt>
                <c:pt idx="1164">
                  <c:v>1.806963550883703</c:v>
                </c:pt>
                <c:pt idx="1165">
                  <c:v>1.8416464254971627</c:v>
                </c:pt>
                <c:pt idx="1166">
                  <c:v>1.8297922604534893</c:v>
                </c:pt>
                <c:pt idx="1167">
                  <c:v>1.6929486882073512</c:v>
                </c:pt>
                <c:pt idx="1168">
                  <c:v>1.6637620447566437</c:v>
                </c:pt>
                <c:pt idx="1169">
                  <c:v>1.6156062978988053</c:v>
                </c:pt>
                <c:pt idx="1170">
                  <c:v>1.6335223716884424</c:v>
                </c:pt>
                <c:pt idx="1171">
                  <c:v>1.6991934771839754</c:v>
                </c:pt>
                <c:pt idx="1172">
                  <c:v>1.7285458295412992</c:v>
                </c:pt>
                <c:pt idx="1173">
                  <c:v>1.6516978496368491</c:v>
                </c:pt>
                <c:pt idx="1174">
                  <c:v>1.6723809887224912</c:v>
                </c:pt>
                <c:pt idx="1175">
                  <c:v>1.6945981225743705</c:v>
                </c:pt>
                <c:pt idx="1176">
                  <c:v>1.6521807350977264</c:v>
                </c:pt>
                <c:pt idx="1177">
                  <c:v>1.6893674754555128</c:v>
                </c:pt>
                <c:pt idx="1178">
                  <c:v>1.6767369250140822</c:v>
                </c:pt>
                <c:pt idx="1179">
                  <c:v>1.7685895150725697</c:v>
                </c:pt>
                <c:pt idx="1180">
                  <c:v>1.728253310079134</c:v>
                </c:pt>
                <c:pt idx="1181">
                  <c:v>1.7272593328496588</c:v>
                </c:pt>
                <c:pt idx="1182">
                  <c:v>1.8358310602883201</c:v>
                </c:pt>
                <c:pt idx="1183">
                  <c:v>1.8916316626751066</c:v>
                </c:pt>
                <c:pt idx="1184">
                  <c:v>1.9790660556889581</c:v>
                </c:pt>
                <c:pt idx="1185">
                  <c:v>1.9246997134111892</c:v>
                </c:pt>
                <c:pt idx="1186">
                  <c:v>1.9572069233451259</c:v>
                </c:pt>
                <c:pt idx="1187">
                  <c:v>2.0097097452554791</c:v>
                </c:pt>
                <c:pt idx="1188">
                  <c:v>2.0308495205065396</c:v>
                </c:pt>
                <c:pt idx="1189">
                  <c:v>2.1374723420719572</c:v>
                </c:pt>
                <c:pt idx="1190">
                  <c:v>2.1429202721859881</c:v>
                </c:pt>
                <c:pt idx="1191">
                  <c:v>2.1694373961700801</c:v>
                </c:pt>
                <c:pt idx="1192">
                  <c:v>2.1570538663811094</c:v>
                </c:pt>
                <c:pt idx="1193">
                  <c:v>2.1805930229705006</c:v>
                </c:pt>
                <c:pt idx="1194">
                  <c:v>2.2363310811677297</c:v>
                </c:pt>
                <c:pt idx="1195">
                  <c:v>2.2250267524471261</c:v>
                </c:pt>
                <c:pt idx="1196">
                  <c:v>2.1910503680567301</c:v>
                </c:pt>
                <c:pt idx="1197">
                  <c:v>2.1163254646064815</c:v>
                </c:pt>
                <c:pt idx="1198">
                  <c:v>2.2324190401957025</c:v>
                </c:pt>
                <c:pt idx="1199">
                  <c:v>2.2279356150889793</c:v>
                </c:pt>
                <c:pt idx="1200">
                  <c:v>2.2409189873677215</c:v>
                </c:pt>
                <c:pt idx="1201">
                  <c:v>2.1956369926557358</c:v>
                </c:pt>
                <c:pt idx="1202">
                  <c:v>2.1490159965371638</c:v>
                </c:pt>
                <c:pt idx="1203">
                  <c:v>2.1746783474532645</c:v>
                </c:pt>
                <c:pt idx="1204">
                  <c:v>2.1324730931306264</c:v>
                </c:pt>
                <c:pt idx="1205">
                  <c:v>2.2532822222642608</c:v>
                </c:pt>
                <c:pt idx="1206">
                  <c:v>2.2713729393484789</c:v>
                </c:pt>
                <c:pt idx="1207">
                  <c:v>2.2856867205083398</c:v>
                </c:pt>
                <c:pt idx="1208">
                  <c:v>2.3867694756506634</c:v>
                </c:pt>
                <c:pt idx="1209">
                  <c:v>2.4288477856801736</c:v>
                </c:pt>
                <c:pt idx="1210">
                  <c:v>2.5293339674197788</c:v>
                </c:pt>
                <c:pt idx="1211">
                  <c:v>2.588321144672137</c:v>
                </c:pt>
                <c:pt idx="1212">
                  <c:v>2.4770933090030964</c:v>
                </c:pt>
                <c:pt idx="1213">
                  <c:v>2.5293415117917952</c:v>
                </c:pt>
                <c:pt idx="1214">
                  <c:v>2.6284122674923585</c:v>
                </c:pt>
                <c:pt idx="1215">
                  <c:v>2.5153545472492591</c:v>
                </c:pt>
                <c:pt idx="1216">
                  <c:v>2.6421220932462757</c:v>
                </c:pt>
                <c:pt idx="1217">
                  <c:v>2.7072368993353897</c:v>
                </c:pt>
                <c:pt idx="1218">
                  <c:v>2.8092019885639909</c:v>
                </c:pt>
                <c:pt idx="1219">
                  <c:v>2.8529663980229243</c:v>
                </c:pt>
                <c:pt idx="1220">
                  <c:v>2.796182369649892</c:v>
                </c:pt>
                <c:pt idx="1221">
                  <c:v>2.7442511864514785</c:v>
                </c:pt>
                <c:pt idx="1222">
                  <c:v>2.7633232731593651</c:v>
                </c:pt>
                <c:pt idx="1223">
                  <c:v>2.7549653382622563</c:v>
                </c:pt>
                <c:pt idx="1224">
                  <c:v>2.729095536218364</c:v>
                </c:pt>
                <c:pt idx="1225">
                  <c:v>2.8019127339772028</c:v>
                </c:pt>
                <c:pt idx="1226">
                  <c:v>2.9435120459867532</c:v>
                </c:pt>
                <c:pt idx="1227">
                  <c:v>3.154677840248477</c:v>
                </c:pt>
                <c:pt idx="1228">
                  <c:v>3.1734216198758247</c:v>
                </c:pt>
                <c:pt idx="1229">
                  <c:v>3.1528098389556725</c:v>
                </c:pt>
                <c:pt idx="1230">
                  <c:v>3.0944661140464333</c:v>
                </c:pt>
                <c:pt idx="1231">
                  <c:v>3.1653033135684487</c:v>
                </c:pt>
                <c:pt idx="1232">
                  <c:v>3.124423890173611</c:v>
                </c:pt>
                <c:pt idx="1233">
                  <c:v>2.9734741043970954</c:v>
                </c:pt>
                <c:pt idx="1234">
                  <c:v>3.0084989220983931</c:v>
                </c:pt>
                <c:pt idx="1235">
                  <c:v>2.8444746760270223</c:v>
                </c:pt>
                <c:pt idx="1236">
                  <c:v>2.9284345572673276</c:v>
                </c:pt>
                <c:pt idx="1237">
                  <c:v>3.1006524525543915</c:v>
                </c:pt>
                <c:pt idx="1238">
                  <c:v>3.155860821218472</c:v>
                </c:pt>
                <c:pt idx="1239">
                  <c:v>3.2514150774026196</c:v>
                </c:pt>
                <c:pt idx="1240">
                  <c:v>3.1148397816458235</c:v>
                </c:pt>
                <c:pt idx="1241">
                  <c:v>3.2284731132011277</c:v>
                </c:pt>
                <c:pt idx="1242">
                  <c:v>3.0444191687719235</c:v>
                </c:pt>
                <c:pt idx="1243">
                  <c:v>3.0311277053598502</c:v>
                </c:pt>
                <c:pt idx="1244">
                  <c:v>2.8290220940413979</c:v>
                </c:pt>
                <c:pt idx="1245">
                  <c:v>2.9498360430960324</c:v>
                </c:pt>
                <c:pt idx="1246">
                  <c:v>3.173237611799586</c:v>
                </c:pt>
                <c:pt idx="1247">
                  <c:v>3.323725623581367</c:v>
                </c:pt>
                <c:pt idx="1248">
                  <c:v>3.3890899669524064</c:v>
                </c:pt>
                <c:pt idx="1249">
                  <c:v>3.4240792033929459</c:v>
                </c:pt>
                <c:pt idx="1250">
                  <c:v>3.5000267562787641</c:v>
                </c:pt>
                <c:pt idx="1251">
                  <c:v>3.5550759595621013</c:v>
                </c:pt>
                <c:pt idx="1252">
                  <c:v>3.5903041974378107</c:v>
                </c:pt>
                <c:pt idx="1253">
                  <c:v>3.538054941012911</c:v>
                </c:pt>
                <c:pt idx="1254">
                  <c:v>3.5109236992309203</c:v>
                </c:pt>
                <c:pt idx="1255">
                  <c:v>3.4479461371320528</c:v>
                </c:pt>
                <c:pt idx="1256">
                  <c:v>3.4853033409022176</c:v>
                </c:pt>
                <c:pt idx="1257">
                  <c:v>3.565451958764553</c:v>
                </c:pt>
                <c:pt idx="1258">
                  <c:v>3.6600570401924353</c:v>
                </c:pt>
                <c:pt idx="1259">
                  <c:v>3.7278536417428749</c:v>
                </c:pt>
                <c:pt idx="1260">
                  <c:v>3.7333422350807237</c:v>
                </c:pt>
                <c:pt idx="1261">
                  <c:v>3.6030277234859822</c:v>
                </c:pt>
                <c:pt idx="1262">
                  <c:v>3.5464617367875739</c:v>
                </c:pt>
                <c:pt idx="1263">
                  <c:v>3.5177659813538393</c:v>
                </c:pt>
                <c:pt idx="1264">
                  <c:v>3.5588043334002162</c:v>
                </c:pt>
                <c:pt idx="1265">
                  <c:v>3.5864775256013912</c:v>
                </c:pt>
                <c:pt idx="1266">
                  <c:v>3.6074673130669961</c:v>
                </c:pt>
                <c:pt idx="1267">
                  <c:v>3.7288865014068051</c:v>
                </c:pt>
                <c:pt idx="1268">
                  <c:v>3.7413086243016536</c:v>
                </c:pt>
                <c:pt idx="1269">
                  <c:v>3.7988443675208066</c:v>
                </c:pt>
                <c:pt idx="1270">
                  <c:v>3.7738859150452209</c:v>
                </c:pt>
                <c:pt idx="1271">
                  <c:v>3.7692173846502652</c:v>
                </c:pt>
                <c:pt idx="1272">
                  <c:v>3.7810989403291955</c:v>
                </c:pt>
                <c:pt idx="1273">
                  <c:v>3.8850155269338029</c:v>
                </c:pt>
                <c:pt idx="1274">
                  <c:v>4.0564012392750088</c:v>
                </c:pt>
                <c:pt idx="1275">
                  <c:v>4.0770454422944038</c:v>
                </c:pt>
                <c:pt idx="1276">
                  <c:v>4.2723782830853843</c:v>
                </c:pt>
                <c:pt idx="1277">
                  <c:v>4.3945423799803383</c:v>
                </c:pt>
                <c:pt idx="1278">
                  <c:v>4.1437730928156178</c:v>
                </c:pt>
                <c:pt idx="1279">
                  <c:v>4.1686571370113521</c:v>
                </c:pt>
                <c:pt idx="1280">
                  <c:v>4.1460970938781214</c:v>
                </c:pt>
                <c:pt idx="1281">
                  <c:v>4.2380342573576826</c:v>
                </c:pt>
                <c:pt idx="1282">
                  <c:v>4.268489357864766</c:v>
                </c:pt>
                <c:pt idx="1283">
                  <c:v>4.4275944736781927</c:v>
                </c:pt>
                <c:pt idx="1284">
                  <c:v>4.500637691506161</c:v>
                </c:pt>
                <c:pt idx="1285">
                  <c:v>4.1355799923078056</c:v>
                </c:pt>
                <c:pt idx="1286">
                  <c:v>4.1446544085529844</c:v>
                </c:pt>
                <c:pt idx="1287">
                  <c:v>4.3571780360006009</c:v>
                </c:pt>
                <c:pt idx="1288">
                  <c:v>4.3580493078759508</c:v>
                </c:pt>
                <c:pt idx="1289">
                  <c:v>4.4196013731900052</c:v>
                </c:pt>
                <c:pt idx="1290">
                  <c:v>4.5170661699327415</c:v>
                </c:pt>
                <c:pt idx="1291">
                  <c:v>4.5898600364514639</c:v>
                </c:pt>
                <c:pt idx="1292">
                  <c:v>4.6556110248114972</c:v>
                </c:pt>
                <c:pt idx="1293">
                  <c:v>4.6210749669929658</c:v>
                </c:pt>
                <c:pt idx="1294">
                  <c:v>4.6298957326119545</c:v>
                </c:pt>
                <c:pt idx="1295">
                  <c:v>4.7022695496564042</c:v>
                </c:pt>
                <c:pt idx="1296">
                  <c:v>4.7539489704577766</c:v>
                </c:pt>
                <c:pt idx="1297">
                  <c:v>4.6944381125070125</c:v>
                </c:pt>
                <c:pt idx="1298">
                  <c:v>4.6495576633770179</c:v>
                </c:pt>
                <c:pt idx="1299">
                  <c:v>4.566949831802809</c:v>
                </c:pt>
                <c:pt idx="1300">
                  <c:v>4.5252808818622015</c:v>
                </c:pt>
                <c:pt idx="1301">
                  <c:v>3.9645242977329858</c:v>
                </c:pt>
                <c:pt idx="1302">
                  <c:v>3.8103330115668523</c:v>
                </c:pt>
                <c:pt idx="1303">
                  <c:v>3.8372833617536024</c:v>
                </c:pt>
                <c:pt idx="1304">
                  <c:v>4.0795711364105056</c:v>
                </c:pt>
                <c:pt idx="1305">
                  <c:v>4.249226222294439</c:v>
                </c:pt>
                <c:pt idx="1306">
                  <c:v>3.9485926129194899</c:v>
                </c:pt>
                <c:pt idx="1307">
                  <c:v>3.9428683590916829</c:v>
                </c:pt>
                <c:pt idx="1308">
                  <c:v>4.1260815384748497</c:v>
                </c:pt>
                <c:pt idx="1309">
                  <c:v>4.0086349364952296</c:v>
                </c:pt>
                <c:pt idx="1310">
                  <c:v>3.9269964444422474</c:v>
                </c:pt>
                <c:pt idx="1311">
                  <c:v>3.9976611893081837</c:v>
                </c:pt>
                <c:pt idx="1312">
                  <c:v>3.9235161329341377</c:v>
                </c:pt>
                <c:pt idx="1313">
                  <c:v>3.7457075257884558</c:v>
                </c:pt>
                <c:pt idx="1314">
                  <c:v>3.8566695891029839</c:v>
                </c:pt>
                <c:pt idx="1315">
                  <c:v>3.8058845580032807</c:v>
                </c:pt>
                <c:pt idx="1316">
                  <c:v>3.6748261632380812</c:v>
                </c:pt>
                <c:pt idx="1317">
                  <c:v>3.3384232500158273</c:v>
                </c:pt>
                <c:pt idx="1318">
                  <c:v>3.4517425317187564</c:v>
                </c:pt>
                <c:pt idx="1319">
                  <c:v>3.5321852623663625</c:v>
                </c:pt>
                <c:pt idx="1320">
                  <c:v>3.7975133609801155</c:v>
                </c:pt>
                <c:pt idx="1321">
                  <c:v>3.8384260665916106</c:v>
                </c:pt>
                <c:pt idx="1322">
                  <c:v>3.9804839623864172</c:v>
                </c:pt>
                <c:pt idx="1323">
                  <c:v>4.0891504795484428</c:v>
                </c:pt>
                <c:pt idx="1324">
                  <c:v>4.0900428823476807</c:v>
                </c:pt>
                <c:pt idx="1325">
                  <c:v>4.041109780954975</c:v>
                </c:pt>
                <c:pt idx="1326">
                  <c:v>4.12774783238822</c:v>
                </c:pt>
                <c:pt idx="1327">
                  <c:v>4.2138383513240534</c:v>
                </c:pt>
                <c:pt idx="1328">
                  <c:v>4.2038690943149364</c:v>
                </c:pt>
                <c:pt idx="1329">
                  <c:v>4.2497218203248881</c:v>
                </c:pt>
                <c:pt idx="1330">
                  <c:v>4.28778257817069</c:v>
                </c:pt>
                <c:pt idx="1331">
                  <c:v>4.3560841372841033</c:v>
                </c:pt>
                <c:pt idx="1332">
                  <c:v>4.385238571280893</c:v>
                </c:pt>
                <c:pt idx="1333">
                  <c:v>4.3379803988631718</c:v>
                </c:pt>
                <c:pt idx="1334">
                  <c:v>4.2695838154908596</c:v>
                </c:pt>
                <c:pt idx="1335">
                  <c:v>4.2962455712548229</c:v>
                </c:pt>
                <c:pt idx="1336">
                  <c:v>4.2693681428123567</c:v>
                </c:pt>
                <c:pt idx="1337">
                  <c:v>4.3336504274125733</c:v>
                </c:pt>
                <c:pt idx="1338">
                  <c:v>4.3849739461414989</c:v>
                </c:pt>
                <c:pt idx="1339">
                  <c:v>4.4782878737534899</c:v>
                </c:pt>
                <c:pt idx="1340">
                  <c:v>4.3559243700054351</c:v>
                </c:pt>
                <c:pt idx="1341">
                  <c:v>4.582809879909254</c:v>
                </c:pt>
                <c:pt idx="1342">
                  <c:v>4.7850936426528667</c:v>
                </c:pt>
                <c:pt idx="1343">
                  <c:v>4.9023292940578171</c:v>
                </c:pt>
                <c:pt idx="1344">
                  <c:v>5.0150492671066553</c:v>
                </c:pt>
                <c:pt idx="1345">
                  <c:v>5.1182143877463284</c:v>
                </c:pt>
                <c:pt idx="1346">
                  <c:v>5.1612056222361753</c:v>
                </c:pt>
                <c:pt idx="1347">
                  <c:v>5.2685542047596661</c:v>
                </c:pt>
                <c:pt idx="1348">
                  <c:v>5.2244765623990883</c:v>
                </c:pt>
                <c:pt idx="1349">
                  <c:v>5.0899258975168502</c:v>
                </c:pt>
                <c:pt idx="1350">
                  <c:v>4.9702156307464129</c:v>
                </c:pt>
                <c:pt idx="1351">
                  <c:v>4.9196016524963806</c:v>
                </c:pt>
                <c:pt idx="1352">
                  <c:v>4.7830639428561632</c:v>
                </c:pt>
                <c:pt idx="1353">
                  <c:v>4.8837720385459882</c:v>
                </c:pt>
                <c:pt idx="1354">
                  <c:v>5.0371595618007596</c:v>
                </c:pt>
                <c:pt idx="1355">
                  <c:v>5.2331718799939555</c:v>
                </c:pt>
                <c:pt idx="1356">
                  <c:v>5.0953699779287254</c:v>
                </c:pt>
                <c:pt idx="1357">
                  <c:v>5.1838643374603564</c:v>
                </c:pt>
                <c:pt idx="1358">
                  <c:v>5.1069373588705833</c:v>
                </c:pt>
                <c:pt idx="1359">
                  <c:v>5.0136942740418187</c:v>
                </c:pt>
                <c:pt idx="1360">
                  <c:v>5.0887235921256035</c:v>
                </c:pt>
                <c:pt idx="1361">
                  <c:v>5.2384974930598593</c:v>
                </c:pt>
                <c:pt idx="1362">
                  <c:v>5.3350706519066717</c:v>
                </c:pt>
                <c:pt idx="1363">
                  <c:v>5.2987146767868438</c:v>
                </c:pt>
                <c:pt idx="1364">
                  <c:v>5.1062889864602052</c:v>
                </c:pt>
                <c:pt idx="1365">
                  <c:v>5.1488945999679601</c:v>
                </c:pt>
                <c:pt idx="1366">
                  <c:v>5.2725095755989351</c:v>
                </c:pt>
                <c:pt idx="1367">
                  <c:v>5.356382542757629</c:v>
                </c:pt>
                <c:pt idx="1368">
                  <c:v>5.4731116683481051</c:v>
                </c:pt>
                <c:pt idx="1369">
                  <c:v>5.6001399594485557</c:v>
                </c:pt>
                <c:pt idx="1370">
                  <c:v>5.2683549647117074</c:v>
                </c:pt>
                <c:pt idx="1371">
                  <c:v>5.2890880775714253</c:v>
                </c:pt>
                <c:pt idx="1372">
                  <c:v>5.3040352203084726</c:v>
                </c:pt>
                <c:pt idx="1373">
                  <c:v>5.2319496407025019</c:v>
                </c:pt>
                <c:pt idx="1374">
                  <c:v>5.3117797870578283</c:v>
                </c:pt>
                <c:pt idx="1375">
                  <c:v>5.2093079675414264</c:v>
                </c:pt>
                <c:pt idx="1376">
                  <c:v>5.3558317924377024</c:v>
                </c:pt>
                <c:pt idx="1377">
                  <c:v>5.1711820257505225</c:v>
                </c:pt>
                <c:pt idx="1378">
                  <c:v>5.0884271266551604</c:v>
                </c:pt>
                <c:pt idx="1379">
                  <c:v>5.2655977643878353</c:v>
                </c:pt>
                <c:pt idx="1380">
                  <c:v>4.8285635169555645</c:v>
                </c:pt>
                <c:pt idx="1381">
                  <c:v>4.5577440527621755</c:v>
                </c:pt>
                <c:pt idx="1382">
                  <c:v>4.6351988834697897</c:v>
                </c:pt>
                <c:pt idx="1383">
                  <c:v>4.8359858834700855</c:v>
                </c:pt>
                <c:pt idx="1384">
                  <c:v>5.0238062237894461</c:v>
                </c:pt>
                <c:pt idx="1385">
                  <c:v>4.9702975750177663</c:v>
                </c:pt>
                <c:pt idx="1386">
                  <c:v>4.915751185165167</c:v>
                </c:pt>
                <c:pt idx="1387">
                  <c:v>4.7542322550000771</c:v>
                </c:pt>
                <c:pt idx="1388">
                  <c:v>4.8292707407779956</c:v>
                </c:pt>
                <c:pt idx="1389">
                  <c:v>5.0203601441232157</c:v>
                </c:pt>
                <c:pt idx="1390">
                  <c:v>5.272997371704931</c:v>
                </c:pt>
                <c:pt idx="1391">
                  <c:v>5.5088100626936045</c:v>
                </c:pt>
                <c:pt idx="1392">
                  <c:v>5.7183707362770768</c:v>
                </c:pt>
                <c:pt idx="1393">
                  <c:v>5.684790956895724</c:v>
                </c:pt>
                <c:pt idx="1394">
                  <c:v>5.5713193419679721</c:v>
                </c:pt>
                <c:pt idx="1395">
                  <c:v>5.7456517143966073</c:v>
                </c:pt>
                <c:pt idx="1396">
                  <c:v>5.6515728149198701</c:v>
                </c:pt>
                <c:pt idx="1397">
                  <c:v>5.1867561830443538</c:v>
                </c:pt>
                <c:pt idx="1398">
                  <c:v>5.0666038409475851</c:v>
                </c:pt>
                <c:pt idx="1399">
                  <c:v>5.0385918994226797</c:v>
                </c:pt>
                <c:pt idx="1400">
                  <c:v>4.8538496418671713</c:v>
                </c:pt>
                <c:pt idx="1401">
                  <c:v>4.891274801208783</c:v>
                </c:pt>
                <c:pt idx="1402">
                  <c:v>4.8055072175609306</c:v>
                </c:pt>
                <c:pt idx="1403">
                  <c:v>5.0424651099319675</c:v>
                </c:pt>
                <c:pt idx="1404">
                  <c:v>5.1431327646900868</c:v>
                </c:pt>
                <c:pt idx="1405">
                  <c:v>5.4126886910951431</c:v>
                </c:pt>
                <c:pt idx="1406">
                  <c:v>5.4659748845367346</c:v>
                </c:pt>
                <c:pt idx="1407">
                  <c:v>5.2551577326993471</c:v>
                </c:pt>
                <c:pt idx="1408">
                  <c:v>5.1202787505971816</c:v>
                </c:pt>
                <c:pt idx="1409">
                  <c:v>4.8375298285646355</c:v>
                </c:pt>
                <c:pt idx="1410">
                  <c:v>4.7176160173976251</c:v>
                </c:pt>
                <c:pt idx="1411">
                  <c:v>4.7633595421895105</c:v>
                </c:pt>
                <c:pt idx="1412">
                  <c:v>5.0023869197058772</c:v>
                </c:pt>
                <c:pt idx="1413">
                  <c:v>4.7456817649561387</c:v>
                </c:pt>
                <c:pt idx="1414">
                  <c:v>4.6540532429876897</c:v>
                </c:pt>
                <c:pt idx="1415">
                  <c:v>3.8259258568093673</c:v>
                </c:pt>
                <c:pt idx="1416">
                  <c:v>3.5331389935536119</c:v>
                </c:pt>
                <c:pt idx="1417">
                  <c:v>3.0515680962405249</c:v>
                </c:pt>
                <c:pt idx="1418">
                  <c:v>3.2827056725266059</c:v>
                </c:pt>
                <c:pt idx="1419">
                  <c:v>2.9963923304033493</c:v>
                </c:pt>
                <c:pt idx="1420">
                  <c:v>3.1445234511871494</c:v>
                </c:pt>
                <c:pt idx="1421">
                  <c:v>3.0661934827718169</c:v>
                </c:pt>
                <c:pt idx="1422">
                  <c:v>3.220127412228841</c:v>
                </c:pt>
                <c:pt idx="1423">
                  <c:v>3.1851075013574106</c:v>
                </c:pt>
                <c:pt idx="1424">
                  <c:v>3.1227186827824824</c:v>
                </c:pt>
                <c:pt idx="1425">
                  <c:v>2.4727279378561962</c:v>
                </c:pt>
                <c:pt idx="1426">
                  <c:v>2.3528189971351239</c:v>
                </c:pt>
                <c:pt idx="1427">
                  <c:v>2.2767643888574898</c:v>
                </c:pt>
                <c:pt idx="1428">
                  <c:v>2.3825726934992866</c:v>
                </c:pt>
                <c:pt idx="1429">
                  <c:v>2.4378150877476057</c:v>
                </c:pt>
                <c:pt idx="1430">
                  <c:v>2.3653976884684504</c:v>
                </c:pt>
                <c:pt idx="1431">
                  <c:v>2.4109924696670935</c:v>
                </c:pt>
                <c:pt idx="1432">
                  <c:v>2.5630823407687116</c:v>
                </c:pt>
                <c:pt idx="1433">
                  <c:v>2.5589064533678481</c:v>
                </c:pt>
                <c:pt idx="1434">
                  <c:v>2.5490039047657262</c:v>
                </c:pt>
                <c:pt idx="1435">
                  <c:v>2.5219226882534698</c:v>
                </c:pt>
                <c:pt idx="1436">
                  <c:v>2.3805813346353535</c:v>
                </c:pt>
                <c:pt idx="1437">
                  <c:v>2.2874744939307914</c:v>
                </c:pt>
                <c:pt idx="1438">
                  <c:v>2.3863501202356736</c:v>
                </c:pt>
                <c:pt idx="1439">
                  <c:v>2.357224875762765</c:v>
                </c:pt>
                <c:pt idx="1440">
                  <c:v>2.1262724274185096</c:v>
                </c:pt>
                <c:pt idx="1441">
                  <c:v>2.085557786767577</c:v>
                </c:pt>
                <c:pt idx="1442">
                  <c:v>2.1266753809736318</c:v>
                </c:pt>
                <c:pt idx="1443">
                  <c:v>2.1953397561423933</c:v>
                </c:pt>
                <c:pt idx="1444">
                  <c:v>2.2886829648968083</c:v>
                </c:pt>
                <c:pt idx="1445">
                  <c:v>2.3448403994406442</c:v>
                </c:pt>
                <c:pt idx="1446">
                  <c:v>2.2656327585772393</c:v>
                </c:pt>
                <c:pt idx="1447">
                  <c:v>2.2653937808753075</c:v>
                </c:pt>
                <c:pt idx="1448">
                  <c:v>2.1682623110657078</c:v>
                </c:pt>
                <c:pt idx="1449">
                  <c:v>1.9056981612730468</c:v>
                </c:pt>
                <c:pt idx="1450">
                  <c:v>1.9000432253097266</c:v>
                </c:pt>
                <c:pt idx="1451">
                  <c:v>1.9586373381826174</c:v>
                </c:pt>
                <c:pt idx="1452">
                  <c:v>1.9984093124833107</c:v>
                </c:pt>
                <c:pt idx="1453">
                  <c:v>1.8852839517624167</c:v>
                </c:pt>
                <c:pt idx="1454">
                  <c:v>1.8907951126018341</c:v>
                </c:pt>
                <c:pt idx="1455">
                  <c:v>1.7870476048473509</c:v>
                </c:pt>
                <c:pt idx="1456">
                  <c:v>1.6749243270261174</c:v>
                </c:pt>
                <c:pt idx="1457">
                  <c:v>1.7520516844605518</c:v>
                </c:pt>
                <c:pt idx="1458">
                  <c:v>1.8623636646852124</c:v>
                </c:pt>
                <c:pt idx="1459">
                  <c:v>1.8927710860352467</c:v>
                </c:pt>
                <c:pt idx="1460">
                  <c:v>1.8879035441997107</c:v>
                </c:pt>
                <c:pt idx="1461">
                  <c:v>1.9855601925847064</c:v>
                </c:pt>
                <c:pt idx="1462">
                  <c:v>2.0335653070854049</c:v>
                </c:pt>
                <c:pt idx="1463">
                  <c:v>2.1727953882995257</c:v>
                </c:pt>
                <c:pt idx="1464">
                  <c:v>2.1603855264796925</c:v>
                </c:pt>
                <c:pt idx="1465">
                  <c:v>2.2853203355443057</c:v>
                </c:pt>
                <c:pt idx="1466">
                  <c:v>2.0729501286970189</c:v>
                </c:pt>
                <c:pt idx="1467">
                  <c:v>2.1595054120869062</c:v>
                </c:pt>
                <c:pt idx="1468">
                  <c:v>1.9839350648167522</c:v>
                </c:pt>
                <c:pt idx="1469">
                  <c:v>1.9790643037742217</c:v>
                </c:pt>
                <c:pt idx="1470">
                  <c:v>2.0710398736117139</c:v>
                </c:pt>
                <c:pt idx="1471">
                  <c:v>2.1956741761503409</c:v>
                </c:pt>
                <c:pt idx="1472">
                  <c:v>2.056965593552913</c:v>
                </c:pt>
                <c:pt idx="1473">
                  <c:v>2.135685121597191</c:v>
                </c:pt>
                <c:pt idx="1474">
                  <c:v>2.4159783284225282</c:v>
                </c:pt>
                <c:pt idx="1475">
                  <c:v>2.4535015161187039</c:v>
                </c:pt>
                <c:pt idx="1476">
                  <c:v>2.2157819236912806</c:v>
                </c:pt>
                <c:pt idx="1477">
                  <c:v>1.854997866066298</c:v>
                </c:pt>
                <c:pt idx="1478">
                  <c:v>1.903163609012781</c:v>
                </c:pt>
                <c:pt idx="1479">
                  <c:v>2.0056230433430722</c:v>
                </c:pt>
                <c:pt idx="1480">
                  <c:v>1.9697298531333038</c:v>
                </c:pt>
                <c:pt idx="1481">
                  <c:v>1.9809967369133603</c:v>
                </c:pt>
                <c:pt idx="1482">
                  <c:v>2.0720218752617563</c:v>
                </c:pt>
                <c:pt idx="1483">
                  <c:v>1.6872650459285847</c:v>
                </c:pt>
                <c:pt idx="1484">
                  <c:v>1.7865706893209954</c:v>
                </c:pt>
                <c:pt idx="1485">
                  <c:v>1.870869803339007</c:v>
                </c:pt>
                <c:pt idx="1486">
                  <c:v>1.8235273617964982</c:v>
                </c:pt>
                <c:pt idx="1487">
                  <c:v>1.8424464606518907</c:v>
                </c:pt>
                <c:pt idx="1488">
                  <c:v>1.7609079351089818</c:v>
                </c:pt>
                <c:pt idx="1489">
                  <c:v>1.6507254723365039</c:v>
                </c:pt>
                <c:pt idx="1490">
                  <c:v>1.7171620616659902</c:v>
                </c:pt>
                <c:pt idx="1491">
                  <c:v>1.7044880738278401</c:v>
                </c:pt>
                <c:pt idx="1492">
                  <c:v>1.7363092283314039</c:v>
                </c:pt>
                <c:pt idx="1493">
                  <c:v>1.6713568136277122</c:v>
                </c:pt>
                <c:pt idx="1494">
                  <c:v>1.6212120847923877</c:v>
                </c:pt>
                <c:pt idx="1495">
                  <c:v>1.7047774057409804</c:v>
                </c:pt>
                <c:pt idx="1496">
                  <c:v>1.749984753965961</c:v>
                </c:pt>
                <c:pt idx="1497">
                  <c:v>1.9050285337969153</c:v>
                </c:pt>
                <c:pt idx="1498">
                  <c:v>1.9458221223709964</c:v>
                </c:pt>
                <c:pt idx="1499">
                  <c:v>1.95283527915158</c:v>
                </c:pt>
                <c:pt idx="1500">
                  <c:v>1.9475784599274772</c:v>
                </c:pt>
                <c:pt idx="1501">
                  <c:v>1.9599999033167341</c:v>
                </c:pt>
                <c:pt idx="1502">
                  <c:v>1.9141866174587332</c:v>
                </c:pt>
                <c:pt idx="1503">
                  <c:v>1.8029431957601485</c:v>
                </c:pt>
                <c:pt idx="1504">
                  <c:v>1.9294970187232505</c:v>
                </c:pt>
                <c:pt idx="1505">
                  <c:v>1.9142074065886256</c:v>
                </c:pt>
                <c:pt idx="1506">
                  <c:v>1.92430554007559</c:v>
                </c:pt>
                <c:pt idx="1507">
                  <c:v>1.9307968871667192</c:v>
                </c:pt>
                <c:pt idx="1508">
                  <c:v>2.0073123612368504</c:v>
                </c:pt>
                <c:pt idx="1509">
                  <c:v>2.0199716110919144</c:v>
                </c:pt>
                <c:pt idx="1510">
                  <c:v>2.0293686699597875</c:v>
                </c:pt>
                <c:pt idx="1511">
                  <c:v>2.1624417156827982</c:v>
                </c:pt>
                <c:pt idx="1512">
                  <c:v>2.3024333303059796</c:v>
                </c:pt>
                <c:pt idx="1513">
                  <c:v>2.2991033901477782</c:v>
                </c:pt>
                <c:pt idx="1514">
                  <c:v>2.2461288152027015</c:v>
                </c:pt>
                <c:pt idx="1515">
                  <c:v>2.2644653644970689</c:v>
                </c:pt>
                <c:pt idx="1516">
                  <c:v>2.170644308317172</c:v>
                </c:pt>
                <c:pt idx="1517">
                  <c:v>2.2231140526262831</c:v>
                </c:pt>
                <c:pt idx="1518">
                  <c:v>2.1925488719789037</c:v>
                </c:pt>
                <c:pt idx="1519">
                  <c:v>2.3041598499526201</c:v>
                </c:pt>
                <c:pt idx="1520">
                  <c:v>2.3427093416716627</c:v>
                </c:pt>
                <c:pt idx="1521">
                  <c:v>2.3966633011270124</c:v>
                </c:pt>
                <c:pt idx="1522">
                  <c:v>2.4405887024394066</c:v>
                </c:pt>
                <c:pt idx="1523">
                  <c:v>2.4785885664980984</c:v>
                </c:pt>
                <c:pt idx="1524">
                  <c:v>2.5212029815189259</c:v>
                </c:pt>
                <c:pt idx="1525">
                  <c:v>2.4944954460249651</c:v>
                </c:pt>
                <c:pt idx="1526">
                  <c:v>2.5160507645544139</c:v>
                </c:pt>
                <c:pt idx="1527">
                  <c:v>2.4439204571249564</c:v>
                </c:pt>
                <c:pt idx="1528">
                  <c:v>2.4747019521810802</c:v>
                </c:pt>
                <c:pt idx="1529">
                  <c:v>2.5534506466245905</c:v>
                </c:pt>
                <c:pt idx="1530">
                  <c:v>2.6111498630002283</c:v>
                </c:pt>
                <c:pt idx="1531">
                  <c:v>2.7014086915655717</c:v>
                </c:pt>
                <c:pt idx="1532">
                  <c:v>2.7777272876047734</c:v>
                </c:pt>
                <c:pt idx="1533">
                  <c:v>2.7597452630405548</c:v>
                </c:pt>
                <c:pt idx="1534">
                  <c:v>2.8768559323737275</c:v>
                </c:pt>
                <c:pt idx="1535">
                  <c:v>2.8680942962536888</c:v>
                </c:pt>
                <c:pt idx="1536">
                  <c:v>2.9357064110403348</c:v>
                </c:pt>
                <c:pt idx="1537">
                  <c:v>2.8440825368377194</c:v>
                </c:pt>
                <c:pt idx="1538">
                  <c:v>2.8466004535864649</c:v>
                </c:pt>
                <c:pt idx="1539">
                  <c:v>2.9274986444386935</c:v>
                </c:pt>
                <c:pt idx="1540">
                  <c:v>3.0012083912106444</c:v>
                </c:pt>
                <c:pt idx="1541">
                  <c:v>3.1568521532370961</c:v>
                </c:pt>
                <c:pt idx="1542">
                  <c:v>3.1896468226665302</c:v>
                </c:pt>
                <c:pt idx="1543">
                  <c:v>3.1834227378997451</c:v>
                </c:pt>
                <c:pt idx="1544">
                  <c:v>3.1101390765799759</c:v>
                </c:pt>
                <c:pt idx="1545">
                  <c:v>2.9618832148699394</c:v>
                </c:pt>
                <c:pt idx="1546">
                  <c:v>2.6828919239857183</c:v>
                </c:pt>
                <c:pt idx="1547">
                  <c:v>2.8818404126662993</c:v>
                </c:pt>
                <c:pt idx="1548">
                  <c:v>2.7735907318405193</c:v>
                </c:pt>
                <c:pt idx="1549">
                  <c:v>2.6584581048651579</c:v>
                </c:pt>
                <c:pt idx="1550">
                  <c:v>2.7548479988414192</c:v>
                </c:pt>
                <c:pt idx="1551">
                  <c:v>2.8049331905714423</c:v>
                </c:pt>
                <c:pt idx="1552">
                  <c:v>2.787135490836103</c:v>
                </c:pt>
                <c:pt idx="1553">
                  <c:v>2.8558480356156677</c:v>
                </c:pt>
                <c:pt idx="1554">
                  <c:v>3.0546224206414121</c:v>
                </c:pt>
                <c:pt idx="1555">
                  <c:v>2.9290925650772519</c:v>
                </c:pt>
                <c:pt idx="1556">
                  <c:v>2.9156489816700462</c:v>
                </c:pt>
                <c:pt idx="1557">
                  <c:v>2.9283677603494751</c:v>
                </c:pt>
                <c:pt idx="1558">
                  <c:v>2.9781155318904826</c:v>
                </c:pt>
                <c:pt idx="1559">
                  <c:v>3.0327046950447794</c:v>
                </c:pt>
                <c:pt idx="1560">
                  <c:v>3.0019996780127065</c:v>
                </c:pt>
                <c:pt idx="1561">
                  <c:v>3.0283622682198175</c:v>
                </c:pt>
                <c:pt idx="1562">
                  <c:v>2.7957839893745886</c:v>
                </c:pt>
                <c:pt idx="1563">
                  <c:v>2.9299808527286499</c:v>
                </c:pt>
                <c:pt idx="1564">
                  <c:v>3.0511354160828557</c:v>
                </c:pt>
                <c:pt idx="1565">
                  <c:v>3.1026087799055646</c:v>
                </c:pt>
                <c:pt idx="1566">
                  <c:v>3.2426797129990521</c:v>
                </c:pt>
                <c:pt idx="1567">
                  <c:v>3.3956173861802377</c:v>
                </c:pt>
                <c:pt idx="1568">
                  <c:v>3.2764225955356725</c:v>
                </c:pt>
                <c:pt idx="1569">
                  <c:v>3.312795173379556</c:v>
                </c:pt>
                <c:pt idx="1570">
                  <c:v>3.3330975353611878</c:v>
                </c:pt>
                <c:pt idx="1571">
                  <c:v>3.5359467239469184</c:v>
                </c:pt>
                <c:pt idx="1572">
                  <c:v>3.6703909182104661</c:v>
                </c:pt>
                <c:pt idx="1573">
                  <c:v>3.8952699339179735</c:v>
                </c:pt>
                <c:pt idx="1574">
                  <c:v>3.8196933280864354</c:v>
                </c:pt>
                <c:pt idx="1575">
                  <c:v>4.0819605931739806</c:v>
                </c:pt>
                <c:pt idx="1576">
                  <c:v>4.4573579377148267</c:v>
                </c:pt>
                <c:pt idx="1577">
                  <c:v>4.0321069761578263</c:v>
                </c:pt>
                <c:pt idx="1578">
                  <c:v>3.9473965309831018</c:v>
                </c:pt>
                <c:pt idx="1579">
                  <c:v>4.0246365254121956</c:v>
                </c:pt>
                <c:pt idx="1580">
                  <c:v>4.0949864088106365</c:v>
                </c:pt>
                <c:pt idx="1581">
                  <c:v>4.1659697629234609</c:v>
                </c:pt>
                <c:pt idx="1582">
                  <c:v>4.0306576476825855</c:v>
                </c:pt>
                <c:pt idx="1583">
                  <c:v>3.9500807670816029</c:v>
                </c:pt>
                <c:pt idx="1584">
                  <c:v>3.8644323781618222</c:v>
                </c:pt>
                <c:pt idx="1585">
                  <c:v>3.6547718670386589</c:v>
                </c:pt>
                <c:pt idx="1586">
                  <c:v>3.3250821857771311</c:v>
                </c:pt>
                <c:pt idx="1587">
                  <c:v>3.3839745314769205</c:v>
                </c:pt>
                <c:pt idx="1588">
                  <c:v>3.6859033619679473</c:v>
                </c:pt>
                <c:pt idx="1589">
                  <c:v>3.4849440824470834</c:v>
                </c:pt>
                <c:pt idx="1590">
                  <c:v>3.5133202825124799</c:v>
                </c:pt>
                <c:pt idx="1591">
                  <c:v>3.7424031228189625</c:v>
                </c:pt>
                <c:pt idx="1592">
                  <c:v>3.6614667781944696</c:v>
                </c:pt>
                <c:pt idx="1593">
                  <c:v>3.6313569945724256</c:v>
                </c:pt>
                <c:pt idx="1594">
                  <c:v>3.7381707576930765</c:v>
                </c:pt>
                <c:pt idx="1595">
                  <c:v>3.6247462933499546</c:v>
                </c:pt>
                <c:pt idx="1596">
                  <c:v>3.7068859051184311</c:v>
                </c:pt>
                <c:pt idx="1597">
                  <c:v>3.9454024810582973</c:v>
                </c:pt>
                <c:pt idx="1598">
                  <c:v>4.0955253755155407</c:v>
                </c:pt>
                <c:pt idx="1599">
                  <c:v>4.086970714649782</c:v>
                </c:pt>
                <c:pt idx="1600">
                  <c:v>3.9813850803944186</c:v>
                </c:pt>
                <c:pt idx="1601">
                  <c:v>4.1136639636136429</c:v>
                </c:pt>
                <c:pt idx="1602">
                  <c:v>4.0947099928087445</c:v>
                </c:pt>
                <c:pt idx="1603">
                  <c:v>4.0037169155033387</c:v>
                </c:pt>
                <c:pt idx="1604">
                  <c:v>3.8087481339570308</c:v>
                </c:pt>
                <c:pt idx="1605">
                  <c:v>3.8661167111021961</c:v>
                </c:pt>
                <c:pt idx="1606">
                  <c:v>3.8332559250581295</c:v>
                </c:pt>
                <c:pt idx="1607">
                  <c:v>3.7027998148882895</c:v>
                </c:pt>
                <c:pt idx="1608">
                  <c:v>3.7891012873559067</c:v>
                </c:pt>
                <c:pt idx="1609">
                  <c:v>3.7532173879675952</c:v>
                </c:pt>
                <c:pt idx="1610">
                  <c:v>3.5242425176717758</c:v>
                </c:pt>
                <c:pt idx="1611">
                  <c:v>3.3614722512213615</c:v>
                </c:pt>
                <c:pt idx="1612">
                  <c:v>3.2276153470157816</c:v>
                </c:pt>
                <c:pt idx="1613">
                  <c:v>3.0783354413859039</c:v>
                </c:pt>
                <c:pt idx="1614">
                  <c:v>2.83790918657983</c:v>
                </c:pt>
                <c:pt idx="1615">
                  <c:v>3.1522347310906254</c:v>
                </c:pt>
                <c:pt idx="1616">
                  <c:v>3.0225350027984175</c:v>
                </c:pt>
                <c:pt idx="1617">
                  <c:v>3.1052454955693576</c:v>
                </c:pt>
                <c:pt idx="1618">
                  <c:v>3.0985901701359797</c:v>
                </c:pt>
                <c:pt idx="1619">
                  <c:v>3.1139545861464857</c:v>
                </c:pt>
                <c:pt idx="1620">
                  <c:v>3.2775825985176557</c:v>
                </c:pt>
                <c:pt idx="1621">
                  <c:v>3.0715874841603932</c:v>
                </c:pt>
                <c:pt idx="1622">
                  <c:v>3.048247355618618</c:v>
                </c:pt>
                <c:pt idx="1623">
                  <c:v>2.7452070083515712</c:v>
                </c:pt>
                <c:pt idx="1624">
                  <c:v>2.8363641303615457</c:v>
                </c:pt>
                <c:pt idx="1625">
                  <c:v>2.9308616682523132</c:v>
                </c:pt>
                <c:pt idx="1626">
                  <c:v>3.1309948332817288</c:v>
                </c:pt>
                <c:pt idx="1627">
                  <c:v>3.1675643135417739</c:v>
                </c:pt>
                <c:pt idx="1628">
                  <c:v>3.3335142085718195</c:v>
                </c:pt>
                <c:pt idx="1629">
                  <c:v>3.118986020231576</c:v>
                </c:pt>
                <c:pt idx="1630">
                  <c:v>3.112847124303475</c:v>
                </c:pt>
                <c:pt idx="1631">
                  <c:v>2.9306626177006065</c:v>
                </c:pt>
                <c:pt idx="1632">
                  <c:v>3.1096649624645045</c:v>
                </c:pt>
                <c:pt idx="1633">
                  <c:v>3.2939325317389452</c:v>
                </c:pt>
                <c:pt idx="1634">
                  <c:v>3.5412960242249896</c:v>
                </c:pt>
                <c:pt idx="1635">
                  <c:v>3.6302785325727611</c:v>
                </c:pt>
                <c:pt idx="1636">
                  <c:v>3.7399383389103535</c:v>
                </c:pt>
                <c:pt idx="1637">
                  <c:v>3.3761383220126238</c:v>
                </c:pt>
                <c:pt idx="1638">
                  <c:v>3.7144202506670272</c:v>
                </c:pt>
                <c:pt idx="1639">
                  <c:v>3.4249135342286388</c:v>
                </c:pt>
                <c:pt idx="1640">
                  <c:v>3.5201481599032225</c:v>
                </c:pt>
                <c:pt idx="1641">
                  <c:v>3.4927908918824215</c:v>
                </c:pt>
                <c:pt idx="1642">
                  <c:v>3.5567280364141958</c:v>
                </c:pt>
                <c:pt idx="1643">
                  <c:v>3.8203560978747353</c:v>
                </c:pt>
                <c:pt idx="1644">
                  <c:v>4.0588680692600683</c:v>
                </c:pt>
                <c:pt idx="1645">
                  <c:v>4.1889996172756341</c:v>
                </c:pt>
                <c:pt idx="1646">
                  <c:v>4.0018934726185131</c:v>
                </c:pt>
                <c:pt idx="1647">
                  <c:v>4.0254081209548085</c:v>
                </c:pt>
                <c:pt idx="1648">
                  <c:v>4.0707334149244963</c:v>
                </c:pt>
                <c:pt idx="1649">
                  <c:v>3.9411000283627509</c:v>
                </c:pt>
                <c:pt idx="1650">
                  <c:v>4.0829700238702262</c:v>
                </c:pt>
                <c:pt idx="1651">
                  <c:v>4.0749851583747736</c:v>
                </c:pt>
                <c:pt idx="1652">
                  <c:v>4.2659081119734568</c:v>
                </c:pt>
                <c:pt idx="1653">
                  <c:v>4.3043270064316603</c:v>
                </c:pt>
                <c:pt idx="1654">
                  <c:v>4.4820580112283448</c:v>
                </c:pt>
                <c:pt idx="1655">
                  <c:v>4.4647248828217991</c:v>
                </c:pt>
                <c:pt idx="1656">
                  <c:v>4.5168426663407857</c:v>
                </c:pt>
                <c:pt idx="1657">
                  <c:v>4.3135813632638254</c:v>
                </c:pt>
                <c:pt idx="1658">
                  <c:v>4.0320293442119324</c:v>
                </c:pt>
                <c:pt idx="1659">
                  <c:v>3.8231205001047774</c:v>
                </c:pt>
                <c:pt idx="1660">
                  <c:v>3.865717150510056</c:v>
                </c:pt>
                <c:pt idx="1661">
                  <c:v>4.1803573818329438</c:v>
                </c:pt>
                <c:pt idx="1662">
                  <c:v>4.3212079737268505</c:v>
                </c:pt>
                <c:pt idx="1663">
                  <c:v>4.2049834256390586</c:v>
                </c:pt>
                <c:pt idx="1664">
                  <c:v>4.1050241493377797</c:v>
                </c:pt>
                <c:pt idx="1665">
                  <c:v>4.1910300490700232</c:v>
                </c:pt>
                <c:pt idx="1666">
                  <c:v>4.21596416630815</c:v>
                </c:pt>
                <c:pt idx="1667">
                  <c:v>4.5297992574764212</c:v>
                </c:pt>
                <c:pt idx="1668">
                  <c:v>4.6742803012458802</c:v>
                </c:pt>
                <c:pt idx="1669">
                  <c:v>4.5627936023694255</c:v>
                </c:pt>
                <c:pt idx="1670">
                  <c:v>4.7074425647559091</c:v>
                </c:pt>
                <c:pt idx="1671">
                  <c:v>4.7448566754279256</c:v>
                </c:pt>
                <c:pt idx="1672">
                  <c:v>4.807366582832457</c:v>
                </c:pt>
                <c:pt idx="1673">
                  <c:v>4.9290658811868395</c:v>
                </c:pt>
                <c:pt idx="1674">
                  <c:v>4.6871498446749396</c:v>
                </c:pt>
                <c:pt idx="1675">
                  <c:v>4.6505251193409585</c:v>
                </c:pt>
                <c:pt idx="1676">
                  <c:v>4.7453684470358777</c:v>
                </c:pt>
                <c:pt idx="1677">
                  <c:v>4.8983894075009387</c:v>
                </c:pt>
                <c:pt idx="1678">
                  <c:v>4.8990964874704446</c:v>
                </c:pt>
                <c:pt idx="1679">
                  <c:v>4.7664364329080353</c:v>
                </c:pt>
                <c:pt idx="1680">
                  <c:v>4.7100231447485763</c:v>
                </c:pt>
                <c:pt idx="1681">
                  <c:v>4.6069927308387673</c:v>
                </c:pt>
                <c:pt idx="1682">
                  <c:v>4.7965123460835279</c:v>
                </c:pt>
                <c:pt idx="1683">
                  <c:v>4.7792076836670105</c:v>
                </c:pt>
                <c:pt idx="1684">
                  <c:v>4.6782285264995931</c:v>
                </c:pt>
                <c:pt idx="1685">
                  <c:v>4.6496751730054697</c:v>
                </c:pt>
                <c:pt idx="1686">
                  <c:v>4.5677695095100352</c:v>
                </c:pt>
                <c:pt idx="1687">
                  <c:v>4.7017965057514681</c:v>
                </c:pt>
                <c:pt idx="1688">
                  <c:v>4.7358672314462336</c:v>
                </c:pt>
                <c:pt idx="1689">
                  <c:v>4.8525314315433645</c:v>
                </c:pt>
                <c:pt idx="1690">
                  <c:v>5.3381477449007049</c:v>
                </c:pt>
                <c:pt idx="1691">
                  <c:v>5.6734833266867959</c:v>
                </c:pt>
                <c:pt idx="1692">
                  <c:v>5.4034546635402672</c:v>
                </c:pt>
                <c:pt idx="1693">
                  <c:v>5.3573498632757053</c:v>
                </c:pt>
                <c:pt idx="1694">
                  <c:v>5.4966270504462713</c:v>
                </c:pt>
                <c:pt idx="1695">
                  <c:v>5.948047879809887</c:v>
                </c:pt>
                <c:pt idx="1696">
                  <c:v>5.7550841210034296</c:v>
                </c:pt>
                <c:pt idx="1697">
                  <c:v>5.7732658371280179</c:v>
                </c:pt>
                <c:pt idx="1698">
                  <c:v>5.9416614690354894</c:v>
                </c:pt>
                <c:pt idx="1699">
                  <c:v>5.9702824553935621</c:v>
                </c:pt>
                <c:pt idx="1700">
                  <c:v>5.9689028511043309</c:v>
                </c:pt>
                <c:pt idx="1701">
                  <c:v>6.0607465000703113</c:v>
                </c:pt>
                <c:pt idx="1702">
                  <c:v>6.119542062500793</c:v>
                </c:pt>
                <c:pt idx="1703">
                  <c:v>5.7291738533534726</c:v>
                </c:pt>
                <c:pt idx="1704">
                  <c:v>5.4180732303998838</c:v>
                </c:pt>
                <c:pt idx="1705">
                  <c:v>5.8858196581547935</c:v>
                </c:pt>
                <c:pt idx="1706">
                  <c:v>5.7685687444377765</c:v>
                </c:pt>
                <c:pt idx="1707">
                  <c:v>5.7015811860685925</c:v>
                </c:pt>
                <c:pt idx="1708">
                  <c:v>5.7683820083442789</c:v>
                </c:pt>
                <c:pt idx="1709">
                  <c:v>5.8279299406631306</c:v>
                </c:pt>
                <c:pt idx="1710">
                  <c:v>5.9593457837953929</c:v>
                </c:pt>
                <c:pt idx="1711">
                  <c:v>6.0246007375697541</c:v>
                </c:pt>
                <c:pt idx="1712">
                  <c:v>6.0032350908627352</c:v>
                </c:pt>
                <c:pt idx="1713">
                  <c:v>5.7147324234968639</c:v>
                </c:pt>
                <c:pt idx="1714">
                  <c:v>5.7567817021228622</c:v>
                </c:pt>
                <c:pt idx="1715">
                  <c:v>5.866908512399772</c:v>
                </c:pt>
                <c:pt idx="1716">
                  <c:v>5.8161653659727195</c:v>
                </c:pt>
                <c:pt idx="1717">
                  <c:v>6.0072800235755652</c:v>
                </c:pt>
                <c:pt idx="1718">
                  <c:v>6.1377621193255028</c:v>
                </c:pt>
                <c:pt idx="1719">
                  <c:v>6.2393044135153595</c:v>
                </c:pt>
                <c:pt idx="1720">
                  <c:v>6.2366525600204961</c:v>
                </c:pt>
                <c:pt idx="1721">
                  <c:v>5.8624580145418976</c:v>
                </c:pt>
                <c:pt idx="1722">
                  <c:v>5.8441617279282712</c:v>
                </c:pt>
                <c:pt idx="1723">
                  <c:v>5.4567155432677028</c:v>
                </c:pt>
                <c:pt idx="1724">
                  <c:v>5.4070753088052381</c:v>
                </c:pt>
                <c:pt idx="1725">
                  <c:v>5.5233014189989849</c:v>
                </c:pt>
                <c:pt idx="1726">
                  <c:v>5.584721483789763</c:v>
                </c:pt>
                <c:pt idx="1727">
                  <c:v>5.4986523655805701</c:v>
                </c:pt>
                <c:pt idx="1728">
                  <c:v>5.9263416995211795</c:v>
                </c:pt>
                <c:pt idx="1729">
                  <c:v>5.7699534771191718</c:v>
                </c:pt>
                <c:pt idx="1730">
                  <c:v>5.6964895231267052</c:v>
                </c:pt>
                <c:pt idx="1731">
                  <c:v>5.867504012516398</c:v>
                </c:pt>
                <c:pt idx="1732">
                  <c:v>5.4331668445142451</c:v>
                </c:pt>
                <c:pt idx="1733">
                  <c:v>5.403997232034893</c:v>
                </c:pt>
                <c:pt idx="1734">
                  <c:v>5.3924870963108846</c:v>
                </c:pt>
                <c:pt idx="1735">
                  <c:v>5.7347886672020936</c:v>
                </c:pt>
                <c:pt idx="1736">
                  <c:v>5.7339352305186964</c:v>
                </c:pt>
                <c:pt idx="1737">
                  <c:v>5.4584804575076147</c:v>
                </c:pt>
                <c:pt idx="1738">
                  <c:v>5.4400140039453708</c:v>
                </c:pt>
                <c:pt idx="1739">
                  <c:v>5.6936103545156698</c:v>
                </c:pt>
                <c:pt idx="1740">
                  <c:v>6.1910467725593552</c:v>
                </c:pt>
                <c:pt idx="1741">
                  <c:v>6.3128307224316451</c:v>
                </c:pt>
                <c:pt idx="1742">
                  <c:v>6.2274861352073918</c:v>
                </c:pt>
                <c:pt idx="1743">
                  <c:v>6.4401831738686734</c:v>
                </c:pt>
                <c:pt idx="1744">
                  <c:v>6.571425503164158</c:v>
                </c:pt>
                <c:pt idx="1745">
                  <c:v>6.4568234450740256</c:v>
                </c:pt>
                <c:pt idx="1746">
                  <c:v>6.6315783373946893</c:v>
                </c:pt>
                <c:pt idx="1747">
                  <c:v>6.7167267029267803</c:v>
                </c:pt>
                <c:pt idx="1748">
                  <c:v>6.6242252838741411</c:v>
                </c:pt>
                <c:pt idx="1749">
                  <c:v>6.4867155928560383</c:v>
                </c:pt>
                <c:pt idx="1750">
                  <c:v>6.3392246265287122</c:v>
                </c:pt>
                <c:pt idx="1751">
                  <c:v>6.4169107659940456</c:v>
                </c:pt>
                <c:pt idx="1752">
                  <c:v>6.3773085795355575</c:v>
                </c:pt>
                <c:pt idx="1753">
                  <c:v>6.5809103771640833</c:v>
                </c:pt>
                <c:pt idx="1754">
                  <c:v>6.5248017548579726</c:v>
                </c:pt>
                <c:pt idx="1755">
                  <c:v>6.7178941655556326</c:v>
                </c:pt>
                <c:pt idx="1756">
                  <c:v>6.5558839131112556</c:v>
                </c:pt>
                <c:pt idx="1757">
                  <c:v>6.4273538866495192</c:v>
                </c:pt>
                <c:pt idx="1758">
                  <c:v>6.3726723344804102</c:v>
                </c:pt>
                <c:pt idx="1759">
                  <c:v>6.5558941108895379</c:v>
                </c:pt>
                <c:pt idx="1760">
                  <c:v>6.8607637367940111</c:v>
                </c:pt>
                <c:pt idx="1761">
                  <c:v>6.4574549750061916</c:v>
                </c:pt>
                <c:pt idx="1762">
                  <c:v>6.2666430109544358</c:v>
                </c:pt>
                <c:pt idx="1763">
                  <c:v>5.8402130737402311</c:v>
                </c:pt>
                <c:pt idx="1764">
                  <c:v>5.8544502153595905</c:v>
                </c:pt>
                <c:pt idx="1765">
                  <c:v>5.6585039129776122</c:v>
                </c:pt>
                <c:pt idx="1766">
                  <c:v>5.6591439743730527</c:v>
                </c:pt>
                <c:pt idx="1767">
                  <c:v>5.3641917882183083</c:v>
                </c:pt>
                <c:pt idx="1768">
                  <c:v>5.9141742000972446</c:v>
                </c:pt>
                <c:pt idx="1769">
                  <c:v>6.5824171597318006</c:v>
                </c:pt>
                <c:pt idx="1770">
                  <c:v>6.5837004568423172</c:v>
                </c:pt>
                <c:pt idx="1771">
                  <c:v>6.7577585837336729</c:v>
                </c:pt>
                <c:pt idx="1772">
                  <c:v>6.7588326507584213</c:v>
                </c:pt>
                <c:pt idx="1773">
                  <c:v>6.8337233096679038</c:v>
                </c:pt>
                <c:pt idx="1774">
                  <c:v>6.8055805581281419</c:v>
                </c:pt>
                <c:pt idx="1775">
                  <c:v>6.9775285664054056</c:v>
                </c:pt>
                <c:pt idx="1776">
                  <c:v>7.0059376764372443</c:v>
                </c:pt>
                <c:pt idx="1777">
                  <c:v>7.1084125788843924</c:v>
                </c:pt>
                <c:pt idx="1778">
                  <c:v>7.1419802394839316</c:v>
                </c:pt>
                <c:pt idx="1779">
                  <c:v>7.2634236481653058</c:v>
                </c:pt>
                <c:pt idx="1780">
                  <c:v>7.2695689160062367</c:v>
                </c:pt>
                <c:pt idx="1781">
                  <c:v>7.6984983840899979</c:v>
                </c:pt>
                <c:pt idx="1782">
                  <c:v>7.9140789071359015</c:v>
                </c:pt>
                <c:pt idx="1783">
                  <c:v>8.1332825947276124</c:v>
                </c:pt>
                <c:pt idx="1784">
                  <c:v>8.0722411566056671</c:v>
                </c:pt>
                <c:pt idx="1785">
                  <c:v>8.0225573864044186</c:v>
                </c:pt>
                <c:pt idx="1786">
                  <c:v>7.7729760922914046</c:v>
                </c:pt>
                <c:pt idx="1787">
                  <c:v>8.0581238242940518</c:v>
                </c:pt>
                <c:pt idx="1788">
                  <c:v>7.5768496295566097</c:v>
                </c:pt>
                <c:pt idx="1789">
                  <c:v>7.5156648347027435</c:v>
                </c:pt>
                <c:pt idx="1790">
                  <c:v>7.9325977345644496</c:v>
                </c:pt>
                <c:pt idx="1791">
                  <c:v>7.360485390343678</c:v>
                </c:pt>
                <c:pt idx="1792">
                  <c:v>7.6932558707357135</c:v>
                </c:pt>
                <c:pt idx="1793">
                  <c:v>7.6616549074916529</c:v>
                </c:pt>
                <c:pt idx="1794">
                  <c:v>7.6921255752654591</c:v>
                </c:pt>
                <c:pt idx="1795">
                  <c:v>7.8513857509326259</c:v>
                </c:pt>
                <c:pt idx="1796">
                  <c:v>8.0076914928922864</c:v>
                </c:pt>
                <c:pt idx="1797">
                  <c:v>8.0494325287789081</c:v>
                </c:pt>
                <c:pt idx="1798">
                  <c:v>7.9993566687770237</c:v>
                </c:pt>
                <c:pt idx="1799">
                  <c:v>8.1515921325398484</c:v>
                </c:pt>
                <c:pt idx="1800">
                  <c:v>8.1679580561624334</c:v>
                </c:pt>
                <c:pt idx="1801">
                  <c:v>8.5543880314752059</c:v>
                </c:pt>
                <c:pt idx="1802">
                  <c:v>7.7971821684923999</c:v>
                </c:pt>
                <c:pt idx="1803">
                  <c:v>7.675117995344535</c:v>
                </c:pt>
                <c:pt idx="1804">
                  <c:v>7.9074220937081652</c:v>
                </c:pt>
                <c:pt idx="1805">
                  <c:v>6.8562405632236576</c:v>
                </c:pt>
                <c:pt idx="1806">
                  <c:v>6.9956215226499463</c:v>
                </c:pt>
                <c:pt idx="1807">
                  <c:v>7.5252570821714535</c:v>
                </c:pt>
                <c:pt idx="1808">
                  <c:v>7.3057503545192679</c:v>
                </c:pt>
                <c:pt idx="1809">
                  <c:v>7.0998043942948081</c:v>
                </c:pt>
                <c:pt idx="1810">
                  <c:v>7.4957424304366667</c:v>
                </c:pt>
                <c:pt idx="1811">
                  <c:v>7.7376197293059228</c:v>
                </c:pt>
                <c:pt idx="1812">
                  <c:v>7.7058593022120681</c:v>
                </c:pt>
                <c:pt idx="1813">
                  <c:v>7.8548402381440923</c:v>
                </c:pt>
                <c:pt idx="1814">
                  <c:v>8.0025619714078253</c:v>
                </c:pt>
                <c:pt idx="1815">
                  <c:v>8.277645097699315</c:v>
                </c:pt>
                <c:pt idx="1816">
                  <c:v>8.1435012950008865</c:v>
                </c:pt>
                <c:pt idx="1817">
                  <c:v>8.2466953773445919</c:v>
                </c:pt>
                <c:pt idx="1818">
                  <c:v>8.384466498266308</c:v>
                </c:pt>
                <c:pt idx="1819">
                  <c:v>8.3543847002497245</c:v>
                </c:pt>
                <c:pt idx="1820">
                  <c:v>7.8866928272410224</c:v>
                </c:pt>
                <c:pt idx="1821">
                  <c:v>7.8409796670755014</c:v>
                </c:pt>
                <c:pt idx="1822">
                  <c:v>8.3181000392874491</c:v>
                </c:pt>
                <c:pt idx="1823">
                  <c:v>8.0754543271406671</c:v>
                </c:pt>
                <c:pt idx="1824">
                  <c:v>8.06087271719929</c:v>
                </c:pt>
                <c:pt idx="1825">
                  <c:v>8.1485181709383561</c:v>
                </c:pt>
                <c:pt idx="1826">
                  <c:v>8.4199334932055176</c:v>
                </c:pt>
                <c:pt idx="1827">
                  <c:v>8.3381801837987624</c:v>
                </c:pt>
                <c:pt idx="1828">
                  <c:v>8.3468564630097486</c:v>
                </c:pt>
                <c:pt idx="1829">
                  <c:v>8.2936172246253435</c:v>
                </c:pt>
                <c:pt idx="1830">
                  <c:v>8.528817299308546</c:v>
                </c:pt>
                <c:pt idx="1831">
                  <c:v>8.2903985137527521</c:v>
                </c:pt>
                <c:pt idx="1832">
                  <c:v>8.3597929250324494</c:v>
                </c:pt>
                <c:pt idx="1833">
                  <c:v>8.3388364340698544</c:v>
                </c:pt>
                <c:pt idx="1834">
                  <c:v>8.5941497396118418</c:v>
                </c:pt>
                <c:pt idx="1835">
                  <c:v>8.7214713759712144</c:v>
                </c:pt>
                <c:pt idx="1836">
                  <c:v>8.9422354917056541</c:v>
                </c:pt>
                <c:pt idx="1837">
                  <c:v>8.9491213439950368</c:v>
                </c:pt>
                <c:pt idx="1838">
                  <c:v>9.1218666610082835</c:v>
                </c:pt>
                <c:pt idx="1839">
                  <c:v>8.1040756914607819</c:v>
                </c:pt>
                <c:pt idx="1840">
                  <c:v>8.6996284982954553</c:v>
                </c:pt>
                <c:pt idx="1841">
                  <c:v>7.6532127167675856</c:v>
                </c:pt>
                <c:pt idx="1842">
                  <c:v>7.3712557754380219</c:v>
                </c:pt>
                <c:pt idx="1843">
                  <c:v>7.9126732373419495</c:v>
                </c:pt>
                <c:pt idx="1844">
                  <c:v>8.0357783027503196</c:v>
                </c:pt>
                <c:pt idx="1845">
                  <c:v>8.4664511629322234</c:v>
                </c:pt>
                <c:pt idx="1846">
                  <c:v>8.4066762102751476</c:v>
                </c:pt>
                <c:pt idx="1847">
                  <c:v>8.3505782364585261</c:v>
                </c:pt>
                <c:pt idx="1848">
                  <c:v>8.3311327680111695</c:v>
                </c:pt>
                <c:pt idx="1849">
                  <c:v>8.3504742588459919</c:v>
                </c:pt>
                <c:pt idx="1850">
                  <c:v>8.4628877402050566</c:v>
                </c:pt>
                <c:pt idx="1851">
                  <c:v>8.1033490675651052</c:v>
                </c:pt>
                <c:pt idx="1852">
                  <c:v>8.38762323250549</c:v>
                </c:pt>
                <c:pt idx="1853">
                  <c:v>8.5554057101961956</c:v>
                </c:pt>
                <c:pt idx="1854">
                  <c:v>8.7000833317287665</c:v>
                </c:pt>
                <c:pt idx="1855">
                  <c:v>8.7777299457502327</c:v>
                </c:pt>
                <c:pt idx="1856">
                  <c:v>8.7062988393964105</c:v>
                </c:pt>
                <c:pt idx="1857">
                  <c:v>8.4877886801501177</c:v>
                </c:pt>
                <c:pt idx="1858">
                  <c:v>8.6042147241330973</c:v>
                </c:pt>
                <c:pt idx="1859">
                  <c:v>8.6739110404680613</c:v>
                </c:pt>
                <c:pt idx="1860">
                  <c:v>8.7607671441521262</c:v>
                </c:pt>
                <c:pt idx="1861">
                  <c:v>8.6798823439861152</c:v>
                </c:pt>
                <c:pt idx="1862">
                  <c:v>8.5880454462216722</c:v>
                </c:pt>
                <c:pt idx="1863">
                  <c:v>8.7957735383616846</c:v>
                </c:pt>
                <c:pt idx="1864">
                  <c:v>8.7074679095744987</c:v>
                </c:pt>
                <c:pt idx="1865">
                  <c:v>8.6095853327317684</c:v>
                </c:pt>
                <c:pt idx="1866">
                  <c:v>8.4620283494275359</c:v>
                </c:pt>
                <c:pt idx="1867">
                  <c:v>8.4418931928336782</c:v>
                </c:pt>
                <c:pt idx="1868">
                  <c:v>8.4422205033237994</c:v>
                </c:pt>
                <c:pt idx="1869">
                  <c:v>8.6816208557448018</c:v>
                </c:pt>
                <c:pt idx="1870">
                  <c:v>8.5254012935005132</c:v>
                </c:pt>
                <c:pt idx="1871">
                  <c:v>8.5714777089316634</c:v>
                </c:pt>
                <c:pt idx="1872">
                  <c:v>8.3082190299131451</c:v>
                </c:pt>
                <c:pt idx="1873">
                  <c:v>8.2116785613364556</c:v>
                </c:pt>
                <c:pt idx="1874">
                  <c:v>8.165564379907627</c:v>
                </c:pt>
                <c:pt idx="1875">
                  <c:v>7.8334057680178919</c:v>
                </c:pt>
                <c:pt idx="1876">
                  <c:v>7.8466861253153564</c:v>
                </c:pt>
                <c:pt idx="1877">
                  <c:v>8.2524753896561069</c:v>
                </c:pt>
                <c:pt idx="1878">
                  <c:v>8.2732033049396296</c:v>
                </c:pt>
                <c:pt idx="1879">
                  <c:v>7.7759421949985699</c:v>
                </c:pt>
                <c:pt idx="1880">
                  <c:v>7.3453853515296927</c:v>
                </c:pt>
                <c:pt idx="1881">
                  <c:v>7.7188891966383855</c:v>
                </c:pt>
                <c:pt idx="1882">
                  <c:v>7.5047100923813481</c:v>
                </c:pt>
                <c:pt idx="1883">
                  <c:v>7.6252609515571335</c:v>
                </c:pt>
                <c:pt idx="1884">
                  <c:v>7.7116613053394252</c:v>
                </c:pt>
                <c:pt idx="1885">
                  <c:v>7.7414513053758727</c:v>
                </c:pt>
                <c:pt idx="1886">
                  <c:v>6.7485570292156751</c:v>
                </c:pt>
                <c:pt idx="1887">
                  <c:v>7.0249177216629759</c:v>
                </c:pt>
                <c:pt idx="1888">
                  <c:v>6.6435097701023436</c:v>
                </c:pt>
                <c:pt idx="1889">
                  <c:v>6.8534991988941458</c:v>
                </c:pt>
                <c:pt idx="1890">
                  <c:v>6.9971857836310081</c:v>
                </c:pt>
                <c:pt idx="1891">
                  <c:v>7.2735876237592141</c:v>
                </c:pt>
                <c:pt idx="1892">
                  <c:v>7.3718231698705479</c:v>
                </c:pt>
                <c:pt idx="1893">
                  <c:v>7.5810178733078617</c:v>
                </c:pt>
                <c:pt idx="1894">
                  <c:v>7.4344448041639426</c:v>
                </c:pt>
                <c:pt idx="1895">
                  <c:v>7.5636544924958624</c:v>
                </c:pt>
                <c:pt idx="1896">
                  <c:v>7.8952192156627055</c:v>
                </c:pt>
                <c:pt idx="1897">
                  <c:v>8.2655292459493879</c:v>
                </c:pt>
                <c:pt idx="1898">
                  <c:v>8.447406212725145</c:v>
                </c:pt>
                <c:pt idx="1899">
                  <c:v>8.5037090444033296</c:v>
                </c:pt>
                <c:pt idx="1900">
                  <c:v>8.7698501498717629</c:v>
                </c:pt>
                <c:pt idx="1901">
                  <c:v>8.6647379428669993</c:v>
                </c:pt>
                <c:pt idx="1902">
                  <c:v>8.8751491635100592</c:v>
                </c:pt>
                <c:pt idx="1903">
                  <c:v>8.6000499452350372</c:v>
                </c:pt>
                <c:pt idx="1904">
                  <c:v>8.8960407606722072</c:v>
                </c:pt>
                <c:pt idx="1905">
                  <c:v>9.0449885794676437</c:v>
                </c:pt>
                <c:pt idx="1906">
                  <c:v>9.2667820629997983</c:v>
                </c:pt>
                <c:pt idx="1907">
                  <c:v>9.4269851615466251</c:v>
                </c:pt>
                <c:pt idx="1908">
                  <c:v>9.487946586455525</c:v>
                </c:pt>
                <c:pt idx="1909">
                  <c:v>9.3228771045874126</c:v>
                </c:pt>
                <c:pt idx="1910">
                  <c:v>9.5989421758480571</c:v>
                </c:pt>
                <c:pt idx="1911">
                  <c:v>9.6257525758100062</c:v>
                </c:pt>
                <c:pt idx="1912">
                  <c:v>9.4901667647516277</c:v>
                </c:pt>
                <c:pt idx="1913">
                  <c:v>9.6652224438312739</c:v>
                </c:pt>
                <c:pt idx="1914">
                  <c:v>9.8474954061616451</c:v>
                </c:pt>
                <c:pt idx="1915">
                  <c:v>10.146995585751457</c:v>
                </c:pt>
                <c:pt idx="1916">
                  <c:v>10.432893935745025</c:v>
                </c:pt>
                <c:pt idx="1917">
                  <c:v>10.562518626489206</c:v>
                </c:pt>
                <c:pt idx="1918">
                  <c:v>10.230575219999956</c:v>
                </c:pt>
                <c:pt idx="1919">
                  <c:v>10.135017942800783</c:v>
                </c:pt>
                <c:pt idx="1920">
                  <c:v>10.293892502317963</c:v>
                </c:pt>
                <c:pt idx="1921">
                  <c:v>10.13239682097293</c:v>
                </c:pt>
                <c:pt idx="1922">
                  <c:v>10.201400790829929</c:v>
                </c:pt>
                <c:pt idx="1923">
                  <c:v>10.272285567424719</c:v>
                </c:pt>
                <c:pt idx="1924">
                  <c:v>10.17365472805384</c:v>
                </c:pt>
                <c:pt idx="1925">
                  <c:v>9.6457850557762512</c:v>
                </c:pt>
                <c:pt idx="1926">
                  <c:v>9.8156808336143104</c:v>
                </c:pt>
                <c:pt idx="1927">
                  <c:v>9.5357736561472795</c:v>
                </c:pt>
                <c:pt idx="1928">
                  <c:v>9.7321520483264035</c:v>
                </c:pt>
                <c:pt idx="1929">
                  <c:v>9.5364161369375999</c:v>
                </c:pt>
                <c:pt idx="1930">
                  <c:v>9.7452978288361027</c:v>
                </c:pt>
                <c:pt idx="1931">
                  <c:v>9.9005834759823781</c:v>
                </c:pt>
                <c:pt idx="1932">
                  <c:v>9.5899867621311241</c:v>
                </c:pt>
                <c:pt idx="1933">
                  <c:v>8.8031557067413999</c:v>
                </c:pt>
                <c:pt idx="1934">
                  <c:v>8.8499644517136407</c:v>
                </c:pt>
                <c:pt idx="1935">
                  <c:v>8.6547269070744974</c:v>
                </c:pt>
                <c:pt idx="1936">
                  <c:v>8.5029188391933133</c:v>
                </c:pt>
                <c:pt idx="1937">
                  <c:v>8.8181019963322242</c:v>
                </c:pt>
                <c:pt idx="1938">
                  <c:v>8.8509005977913677</c:v>
                </c:pt>
                <c:pt idx="1939">
                  <c:v>9.0503908909686093</c:v>
                </c:pt>
                <c:pt idx="1940">
                  <c:v>9.0036712117337512</c:v>
                </c:pt>
                <c:pt idx="1941">
                  <c:v>9.3073512154396205</c:v>
                </c:pt>
                <c:pt idx="1942">
                  <c:v>9.6229781756121682</c:v>
                </c:pt>
                <c:pt idx="1943">
                  <c:v>9.9346865811612322</c:v>
                </c:pt>
                <c:pt idx="1944">
                  <c:v>9.7851167318652781</c:v>
                </c:pt>
                <c:pt idx="1945">
                  <c:v>9.8967279387661993</c:v>
                </c:pt>
                <c:pt idx="1946">
                  <c:v>9.9891206135076178</c:v>
                </c:pt>
                <c:pt idx="1947">
                  <c:v>10.124962308077047</c:v>
                </c:pt>
                <c:pt idx="1948">
                  <c:v>10.465735741369501</c:v>
                </c:pt>
                <c:pt idx="1949">
                  <c:v>10.54833925432451</c:v>
                </c:pt>
                <c:pt idx="1950">
                  <c:v>10.37766479499656</c:v>
                </c:pt>
                <c:pt idx="1951">
                  <c:v>10.222184547403234</c:v>
                </c:pt>
                <c:pt idx="1952">
                  <c:v>10.267505788204453</c:v>
                </c:pt>
                <c:pt idx="1953">
                  <c:v>10.317865468954919</c:v>
                </c:pt>
                <c:pt idx="1954">
                  <c:v>10.462676305744138</c:v>
                </c:pt>
                <c:pt idx="1955">
                  <c:v>10.043148253757252</c:v>
                </c:pt>
                <c:pt idx="1956">
                  <c:v>9.6545940616220047</c:v>
                </c:pt>
                <c:pt idx="1957">
                  <c:v>9.9442592210701726</c:v>
                </c:pt>
                <c:pt idx="1958">
                  <c:v>9.6619255964755357</c:v>
                </c:pt>
                <c:pt idx="1959">
                  <c:v>9.3635591183036411</c:v>
                </c:pt>
                <c:pt idx="1960">
                  <c:v>9.4074810579407835</c:v>
                </c:pt>
                <c:pt idx="1961">
                  <c:v>8.7233909534708474</c:v>
                </c:pt>
                <c:pt idx="1962">
                  <c:v>8.366946409386804</c:v>
                </c:pt>
                <c:pt idx="1963">
                  <c:v>8.5746513907484232</c:v>
                </c:pt>
                <c:pt idx="1964">
                  <c:v>9.4111291061514066</c:v>
                </c:pt>
                <c:pt idx="1965">
                  <c:v>9.549565407945094</c:v>
                </c:pt>
                <c:pt idx="1966">
                  <c:v>9.464736236795293</c:v>
                </c:pt>
                <c:pt idx="1967">
                  <c:v>8.939840416631549</c:v>
                </c:pt>
                <c:pt idx="1968">
                  <c:v>9.9376515785890067</c:v>
                </c:pt>
                <c:pt idx="1969">
                  <c:v>10.502120611080807</c:v>
                </c:pt>
                <c:pt idx="1970">
                  <c:v>10.535065007187313</c:v>
                </c:pt>
                <c:pt idx="1971">
                  <c:v>10.553546910570118</c:v>
                </c:pt>
                <c:pt idx="1972">
                  <c:v>10.521512074749506</c:v>
                </c:pt>
                <c:pt idx="1973">
                  <c:v>10.388579670398574</c:v>
                </c:pt>
                <c:pt idx="1974">
                  <c:v>10.618029281401492</c:v>
                </c:pt>
                <c:pt idx="1975">
                  <c:v>10.597739145732778</c:v>
                </c:pt>
                <c:pt idx="1976">
                  <c:v>10.547194405961303</c:v>
                </c:pt>
                <c:pt idx="1977">
                  <c:v>10.614107223748091</c:v>
                </c:pt>
                <c:pt idx="1978">
                  <c:v>10.493237381000803</c:v>
                </c:pt>
                <c:pt idx="1979">
                  <c:v>10.560141540352777</c:v>
                </c:pt>
                <c:pt idx="1980">
                  <c:v>10.626073668837913</c:v>
                </c:pt>
                <c:pt idx="1981">
                  <c:v>10.869267013788004</c:v>
                </c:pt>
                <c:pt idx="1982">
                  <c:v>10.933702158394601</c:v>
                </c:pt>
                <c:pt idx="1983">
                  <c:v>11.066809509260368</c:v>
                </c:pt>
                <c:pt idx="1984">
                  <c:v>10.659074001806724</c:v>
                </c:pt>
                <c:pt idx="1985">
                  <c:v>11.125489676653771</c:v>
                </c:pt>
                <c:pt idx="1986">
                  <c:v>11.192054404985203</c:v>
                </c:pt>
                <c:pt idx="1987">
                  <c:v>11.191830562586434</c:v>
                </c:pt>
                <c:pt idx="1988">
                  <c:v>11.281765104880796</c:v>
                </c:pt>
                <c:pt idx="1989">
                  <c:v>11.376462987942009</c:v>
                </c:pt>
                <c:pt idx="1990">
                  <c:v>11.491942178106138</c:v>
                </c:pt>
                <c:pt idx="1991">
                  <c:v>11.504081457373223</c:v>
                </c:pt>
                <c:pt idx="1992">
                  <c:v>11.349193711638321</c:v>
                </c:pt>
                <c:pt idx="1993">
                  <c:v>11.574301757574442</c:v>
                </c:pt>
                <c:pt idx="1994">
                  <c:v>11.969252359329419</c:v>
                </c:pt>
                <c:pt idx="1995">
                  <c:v>12.135233977840345</c:v>
                </c:pt>
                <c:pt idx="1996">
                  <c:v>12.068578202656008</c:v>
                </c:pt>
                <c:pt idx="1997">
                  <c:v>12.051065496772461</c:v>
                </c:pt>
                <c:pt idx="1998">
                  <c:v>12.024004582893237</c:v>
                </c:pt>
                <c:pt idx="1999">
                  <c:v>11.918808298310806</c:v>
                </c:pt>
                <c:pt idx="2000">
                  <c:v>11.717658450754062</c:v>
                </c:pt>
                <c:pt idx="2001">
                  <c:v>11.482790866892103</c:v>
                </c:pt>
                <c:pt idx="2002">
                  <c:v>11.628806940581736</c:v>
                </c:pt>
                <c:pt idx="2003">
                  <c:v>11.506375210243656</c:v>
                </c:pt>
                <c:pt idx="2004">
                  <c:v>11.947704439265511</c:v>
                </c:pt>
                <c:pt idx="2005">
                  <c:v>12.02334200380405</c:v>
                </c:pt>
                <c:pt idx="2006">
                  <c:v>11.995127020751234</c:v>
                </c:pt>
                <c:pt idx="2007">
                  <c:v>11.405864263329113</c:v>
                </c:pt>
                <c:pt idx="2008">
                  <c:v>11.374859095868564</c:v>
                </c:pt>
                <c:pt idx="2009">
                  <c:v>11.360309357005013</c:v>
                </c:pt>
                <c:pt idx="2010">
                  <c:v>11.291177974118119</c:v>
                </c:pt>
                <c:pt idx="2011">
                  <c:v>11.385303367416341</c:v>
                </c:pt>
                <c:pt idx="2012">
                  <c:v>12.127253533865293</c:v>
                </c:pt>
                <c:pt idx="2013">
                  <c:v>12.0399694707164</c:v>
                </c:pt>
                <c:pt idx="2014">
                  <c:v>12.042510950213336</c:v>
                </c:pt>
                <c:pt idx="2015">
                  <c:v>12.417581669946125</c:v>
                </c:pt>
                <c:pt idx="2016">
                  <c:v>12.936791399008655</c:v>
                </c:pt>
                <c:pt idx="2017">
                  <c:v>12.885735250377353</c:v>
                </c:pt>
                <c:pt idx="2018">
                  <c:v>12.687279179695857</c:v>
                </c:pt>
                <c:pt idx="2019">
                  <c:v>12.44030320312825</c:v>
                </c:pt>
                <c:pt idx="2020">
                  <c:v>12.487292685755547</c:v>
                </c:pt>
                <c:pt idx="2021">
                  <c:v>12.229403501272746</c:v>
                </c:pt>
                <c:pt idx="2022">
                  <c:v>12.362982449946436</c:v>
                </c:pt>
                <c:pt idx="2023">
                  <c:v>12.499841685970242</c:v>
                </c:pt>
                <c:pt idx="2024">
                  <c:v>12.752692580244847</c:v>
                </c:pt>
                <c:pt idx="2025">
                  <c:v>12.721630108490489</c:v>
                </c:pt>
                <c:pt idx="2026">
                  <c:v>12.694139750575156</c:v>
                </c:pt>
                <c:pt idx="2027">
                  <c:v>13.007024907134308</c:v>
                </c:pt>
                <c:pt idx="2028">
                  <c:v>12.477308929280674</c:v>
                </c:pt>
                <c:pt idx="2029">
                  <c:v>13.017931464224491</c:v>
                </c:pt>
                <c:pt idx="2030">
                  <c:v>12.952178735075146</c:v>
                </c:pt>
                <c:pt idx="2031">
                  <c:v>12.854134556110209</c:v>
                </c:pt>
                <c:pt idx="2032">
                  <c:v>12.88745560765315</c:v>
                </c:pt>
                <c:pt idx="2033">
                  <c:v>13.05509295869952</c:v>
                </c:pt>
                <c:pt idx="2034">
                  <c:v>13.248611271281327</c:v>
                </c:pt>
                <c:pt idx="2035">
                  <c:v>12.88381147940664</c:v>
                </c:pt>
                <c:pt idx="2036">
                  <c:v>11.649720537633563</c:v>
                </c:pt>
                <c:pt idx="2037">
                  <c:v>11.706773732533929</c:v>
                </c:pt>
                <c:pt idx="2038">
                  <c:v>12.052617472389343</c:v>
                </c:pt>
                <c:pt idx="2039">
                  <c:v>11.269730831005241</c:v>
                </c:pt>
                <c:pt idx="2040">
                  <c:v>11.440265873778987</c:v>
                </c:pt>
                <c:pt idx="2041">
                  <c:v>10.403370496294983</c:v>
                </c:pt>
                <c:pt idx="2042">
                  <c:v>9.6862084555706449</c:v>
                </c:pt>
                <c:pt idx="2043">
                  <c:v>9.9087366583818319</c:v>
                </c:pt>
                <c:pt idx="2044">
                  <c:v>9.5457352984498005</c:v>
                </c:pt>
                <c:pt idx="2045">
                  <c:v>10.438265360287231</c:v>
                </c:pt>
                <c:pt idx="2046">
                  <c:v>11.179409034897862</c:v>
                </c:pt>
                <c:pt idx="2047">
                  <c:v>11.132516832716648</c:v>
                </c:pt>
                <c:pt idx="2048">
                  <c:v>11.595642037392402</c:v>
                </c:pt>
                <c:pt idx="2049">
                  <c:v>11.766381103904521</c:v>
                </c:pt>
                <c:pt idx="2050">
                  <c:v>11.879532508302882</c:v>
                </c:pt>
                <c:pt idx="2051">
                  <c:v>12.09756786024705</c:v>
                </c:pt>
                <c:pt idx="2052">
                  <c:v>12.220526019005025</c:v>
                </c:pt>
                <c:pt idx="2053">
                  <c:v>11.379942571223257</c:v>
                </c:pt>
                <c:pt idx="2054">
                  <c:v>11.836447867032385</c:v>
                </c:pt>
                <c:pt idx="2055">
                  <c:v>11.706705078293506</c:v>
                </c:pt>
                <c:pt idx="2056">
                  <c:v>11.863863760170617</c:v>
                </c:pt>
                <c:pt idx="2057">
                  <c:v>11.731333830234751</c:v>
                </c:pt>
                <c:pt idx="2058">
                  <c:v>11.588425156740588</c:v>
                </c:pt>
                <c:pt idx="2059">
                  <c:v>11.637574761222115</c:v>
                </c:pt>
                <c:pt idx="2060">
                  <c:v>11.452142511624354</c:v>
                </c:pt>
                <c:pt idx="2061">
                  <c:v>10.744318420811283</c:v>
                </c:pt>
                <c:pt idx="2062">
                  <c:v>11.506874967038122</c:v>
                </c:pt>
                <c:pt idx="2063">
                  <c:v>11.496916708207019</c:v>
                </c:pt>
                <c:pt idx="2064">
                  <c:v>11.593301473996791</c:v>
                </c:pt>
                <c:pt idx="2065">
                  <c:v>11.298371985604913</c:v>
                </c:pt>
                <c:pt idx="2066">
                  <c:v>11.387156704413467</c:v>
                </c:pt>
                <c:pt idx="2067">
                  <c:v>11.237392810609746</c:v>
                </c:pt>
                <c:pt idx="2068">
                  <c:v>11.228177922928525</c:v>
                </c:pt>
                <c:pt idx="2069">
                  <c:v>10.780218554476768</c:v>
                </c:pt>
                <c:pt idx="2070">
                  <c:v>10.403423909975153</c:v>
                </c:pt>
                <c:pt idx="2071">
                  <c:v>10.91965494480764</c:v>
                </c:pt>
                <c:pt idx="2072">
                  <c:v>11.354421940924858</c:v>
                </c:pt>
                <c:pt idx="2073">
                  <c:v>11.183783740721898</c:v>
                </c:pt>
                <c:pt idx="2074">
                  <c:v>11.184255834386319</c:v>
                </c:pt>
                <c:pt idx="2075">
                  <c:v>11.129045903835518</c:v>
                </c:pt>
                <c:pt idx="2076">
                  <c:v>11.136374416517711</c:v>
                </c:pt>
                <c:pt idx="2077">
                  <c:v>11.251704865976762</c:v>
                </c:pt>
                <c:pt idx="2078">
                  <c:v>11.103133402591896</c:v>
                </c:pt>
                <c:pt idx="2079">
                  <c:v>11.172935205675916</c:v>
                </c:pt>
                <c:pt idx="2080">
                  <c:v>11.284452685065581</c:v>
                </c:pt>
                <c:pt idx="2081">
                  <c:v>11.660816251227022</c:v>
                </c:pt>
                <c:pt idx="2082">
                  <c:v>12.04843553905962</c:v>
                </c:pt>
                <c:pt idx="2083">
                  <c:v>11.970816875111266</c:v>
                </c:pt>
                <c:pt idx="2084">
                  <c:v>11.971910364982106</c:v>
                </c:pt>
                <c:pt idx="2085">
                  <c:v>11.724218703466676</c:v>
                </c:pt>
                <c:pt idx="2086">
                  <c:v>11.450842008503905</c:v>
                </c:pt>
                <c:pt idx="2087">
                  <c:v>11.642031364764394</c:v>
                </c:pt>
                <c:pt idx="2088">
                  <c:v>11.969280435449795</c:v>
                </c:pt>
                <c:pt idx="2089">
                  <c:v>11.326201411916655</c:v>
                </c:pt>
                <c:pt idx="2090">
                  <c:v>10.883598431651428</c:v>
                </c:pt>
                <c:pt idx="2091">
                  <c:v>10.902512417749868</c:v>
                </c:pt>
                <c:pt idx="2092">
                  <c:v>11.093852917260413</c:v>
                </c:pt>
                <c:pt idx="2093">
                  <c:v>11.491270147600073</c:v>
                </c:pt>
                <c:pt idx="2094">
                  <c:v>11.654510951651142</c:v>
                </c:pt>
                <c:pt idx="2095">
                  <c:v>11.860541579024293</c:v>
                </c:pt>
                <c:pt idx="2096">
                  <c:v>11.911492671039877</c:v>
                </c:pt>
                <c:pt idx="2097">
                  <c:v>11.837584188366455</c:v>
                </c:pt>
                <c:pt idx="2098">
                  <c:v>11.694573190430683</c:v>
                </c:pt>
                <c:pt idx="2099">
                  <c:v>11.607303903960283</c:v>
                </c:pt>
                <c:pt idx="2100">
                  <c:v>11.845442154348486</c:v>
                </c:pt>
                <c:pt idx="2101">
                  <c:v>12.076109266745778</c:v>
                </c:pt>
                <c:pt idx="2102">
                  <c:v>12.011399956286921</c:v>
                </c:pt>
                <c:pt idx="2103">
                  <c:v>12.062285600473279</c:v>
                </c:pt>
                <c:pt idx="2104">
                  <c:v>12.103059812012756</c:v>
                </c:pt>
                <c:pt idx="2105">
                  <c:v>12.20208260738519</c:v>
                </c:pt>
                <c:pt idx="2106">
                  <c:v>12.15782754995362</c:v>
                </c:pt>
                <c:pt idx="2107">
                  <c:v>12.37793607355942</c:v>
                </c:pt>
                <c:pt idx="2108">
                  <c:v>12.347756424462135</c:v>
                </c:pt>
                <c:pt idx="2109">
                  <c:v>12.594087240057634</c:v>
                </c:pt>
                <c:pt idx="2110">
                  <c:v>13.003788934011419</c:v>
                </c:pt>
                <c:pt idx="2111">
                  <c:v>12.934845462315382</c:v>
                </c:pt>
                <c:pt idx="2112">
                  <c:v>13.004330209336491</c:v>
                </c:pt>
                <c:pt idx="2113">
                  <c:v>12.861275251095963</c:v>
                </c:pt>
                <c:pt idx="2114">
                  <c:v>13.147711752612931</c:v>
                </c:pt>
                <c:pt idx="2115">
                  <c:v>13.321519029337322</c:v>
                </c:pt>
                <c:pt idx="2116">
                  <c:v>13.418583411988648</c:v>
                </c:pt>
                <c:pt idx="2117">
                  <c:v>13.633543714500448</c:v>
                </c:pt>
                <c:pt idx="2118">
                  <c:v>13.63702809364241</c:v>
                </c:pt>
                <c:pt idx="2119">
                  <c:v>13.77012211039537</c:v>
                </c:pt>
                <c:pt idx="2120">
                  <c:v>14.152043601059576</c:v>
                </c:pt>
                <c:pt idx="2121">
                  <c:v>14.203257887551082</c:v>
                </c:pt>
                <c:pt idx="2122">
                  <c:v>14.251884695835498</c:v>
                </c:pt>
                <c:pt idx="2123">
                  <c:v>14.233518721130618</c:v>
                </c:pt>
                <c:pt idx="2124">
                  <c:v>14.328286274778579</c:v>
                </c:pt>
                <c:pt idx="2125">
                  <c:v>14.306641880900006</c:v>
                </c:pt>
                <c:pt idx="2126">
                  <c:v>14.431302260470899</c:v>
                </c:pt>
                <c:pt idx="2127">
                  <c:v>14.968576727593369</c:v>
                </c:pt>
                <c:pt idx="2128">
                  <c:v>15.646390447377518</c:v>
                </c:pt>
                <c:pt idx="2129">
                  <c:v>15.466439896266115</c:v>
                </c:pt>
                <c:pt idx="2130">
                  <c:v>15.741550630591115</c:v>
                </c:pt>
                <c:pt idx="2131">
                  <c:v>15.40329688661895</c:v>
                </c:pt>
                <c:pt idx="2132">
                  <c:v>14.616292590559709</c:v>
                </c:pt>
                <c:pt idx="2133">
                  <c:v>14.861003835002526</c:v>
                </c:pt>
                <c:pt idx="2134">
                  <c:v>14.898850512996965</c:v>
                </c:pt>
                <c:pt idx="2135">
                  <c:v>15.431887677992981</c:v>
                </c:pt>
                <c:pt idx="2136">
                  <c:v>16.159513611627915</c:v>
                </c:pt>
                <c:pt idx="2137">
                  <c:v>16.167858666478597</c:v>
                </c:pt>
                <c:pt idx="2138">
                  <c:v>15.959341313987226</c:v>
                </c:pt>
                <c:pt idx="2139">
                  <c:v>16.338349676975696</c:v>
                </c:pt>
                <c:pt idx="2140">
                  <c:v>15.735372690171353</c:v>
                </c:pt>
                <c:pt idx="2141">
                  <c:v>16.251054154645065</c:v>
                </c:pt>
                <c:pt idx="2142">
                  <c:v>16.128367322077249</c:v>
                </c:pt>
                <c:pt idx="2143">
                  <c:v>16.272611960329296</c:v>
                </c:pt>
                <c:pt idx="2144">
                  <c:v>16.430170538649239</c:v>
                </c:pt>
                <c:pt idx="2145">
                  <c:v>16.923043563596345</c:v>
                </c:pt>
                <c:pt idx="2146">
                  <c:v>17.054757742384087</c:v>
                </c:pt>
                <c:pt idx="2147">
                  <c:v>17.23055004749547</c:v>
                </c:pt>
                <c:pt idx="2148">
                  <c:v>16.85775167006646</c:v>
                </c:pt>
                <c:pt idx="2149">
                  <c:v>16.571884082247472</c:v>
                </c:pt>
                <c:pt idx="2150">
                  <c:v>16.946316659178617</c:v>
                </c:pt>
                <c:pt idx="2151">
                  <c:v>16.29438608125788</c:v>
                </c:pt>
                <c:pt idx="2152">
                  <c:v>16.534230197458633</c:v>
                </c:pt>
                <c:pt idx="2153">
                  <c:v>16.983533911032534</c:v>
                </c:pt>
                <c:pt idx="2154">
                  <c:v>16.641459711522856</c:v>
                </c:pt>
                <c:pt idx="2155">
                  <c:v>17.010480274314844</c:v>
                </c:pt>
                <c:pt idx="2156">
                  <c:v>15.307864020605777</c:v>
                </c:pt>
                <c:pt idx="2157">
                  <c:v>16.444205025845896</c:v>
                </c:pt>
                <c:pt idx="2158">
                  <c:v>15.988994886687156</c:v>
                </c:pt>
                <c:pt idx="2159">
                  <c:v>16.385331684812162</c:v>
                </c:pt>
                <c:pt idx="2160">
                  <c:v>16.183797648070101</c:v>
                </c:pt>
                <c:pt idx="2161">
                  <c:v>16.305733534926759</c:v>
                </c:pt>
                <c:pt idx="2162">
                  <c:v>15.819039814122398</c:v>
                </c:pt>
                <c:pt idx="2163">
                  <c:v>15.941814895381938</c:v>
                </c:pt>
                <c:pt idx="2164">
                  <c:v>15.945253343581683</c:v>
                </c:pt>
                <c:pt idx="2165">
                  <c:v>15.685970431279502</c:v>
                </c:pt>
                <c:pt idx="2166">
                  <c:v>14.273360336614626</c:v>
                </c:pt>
                <c:pt idx="2167">
                  <c:v>13.634851360286913</c:v>
                </c:pt>
                <c:pt idx="2168">
                  <c:v>14.44735541358685</c:v>
                </c:pt>
                <c:pt idx="2169">
                  <c:v>13.245384264420176</c:v>
                </c:pt>
                <c:pt idx="2170">
                  <c:v>13.184691960630843</c:v>
                </c:pt>
                <c:pt idx="2171">
                  <c:v>12.861745971967069</c:v>
                </c:pt>
                <c:pt idx="2172">
                  <c:v>13.401605315789874</c:v>
                </c:pt>
                <c:pt idx="2173">
                  <c:v>13.943522697291751</c:v>
                </c:pt>
                <c:pt idx="2174">
                  <c:v>14.040349961551433</c:v>
                </c:pt>
                <c:pt idx="2175">
                  <c:v>14.844920674508723</c:v>
                </c:pt>
                <c:pt idx="2176">
                  <c:v>15.292456469926098</c:v>
                </c:pt>
                <c:pt idx="2177">
                  <c:v>15.361000898219363</c:v>
                </c:pt>
                <c:pt idx="2178">
                  <c:v>15.86287953895445</c:v>
                </c:pt>
                <c:pt idx="2179">
                  <c:v>16.049762067015806</c:v>
                </c:pt>
                <c:pt idx="2180">
                  <c:v>15.976091175705765</c:v>
                </c:pt>
                <c:pt idx="2181">
                  <c:v>15.895702934483303</c:v>
                </c:pt>
                <c:pt idx="2182">
                  <c:v>15.953917874779986</c:v>
                </c:pt>
                <c:pt idx="2183">
                  <c:v>16.086716333220863</c:v>
                </c:pt>
                <c:pt idx="2184">
                  <c:v>15.946491577363835</c:v>
                </c:pt>
                <c:pt idx="2185">
                  <c:v>15.825089489522419</c:v>
                </c:pt>
                <c:pt idx="2186">
                  <c:v>15.585629340511568</c:v>
                </c:pt>
                <c:pt idx="2187">
                  <c:v>15.72409325051991</c:v>
                </c:pt>
                <c:pt idx="2188">
                  <c:v>15.608481678419491</c:v>
                </c:pt>
                <c:pt idx="2189">
                  <c:v>15.770285581963675</c:v>
                </c:pt>
                <c:pt idx="2190">
                  <c:v>15.676357816451478</c:v>
                </c:pt>
                <c:pt idx="2191">
                  <c:v>16.074319653085993</c:v>
                </c:pt>
                <c:pt idx="2192">
                  <c:v>15.995314302931936</c:v>
                </c:pt>
                <c:pt idx="2193">
                  <c:v>15.590473171039401</c:v>
                </c:pt>
                <c:pt idx="2194">
                  <c:v>15.716248976210776</c:v>
                </c:pt>
                <c:pt idx="2195">
                  <c:v>15.707641770906731</c:v>
                </c:pt>
                <c:pt idx="2196">
                  <c:v>15.373372349414121</c:v>
                </c:pt>
                <c:pt idx="2197">
                  <c:v>14.928792641047108</c:v>
                </c:pt>
                <c:pt idx="2198">
                  <c:v>15.721585909885196</c:v>
                </c:pt>
                <c:pt idx="2199">
                  <c:v>15.774562132522531</c:v>
                </c:pt>
                <c:pt idx="2200">
                  <c:v>16.04210693793868</c:v>
                </c:pt>
                <c:pt idx="2201">
                  <c:v>16.071661033987304</c:v>
                </c:pt>
                <c:pt idx="2202">
                  <c:v>15.484654766041626</c:v>
                </c:pt>
                <c:pt idx="2203">
                  <c:v>14.967098110785416</c:v>
                </c:pt>
                <c:pt idx="2204">
                  <c:v>15.383535149093047</c:v>
                </c:pt>
                <c:pt idx="2205">
                  <c:v>14.278347020307599</c:v>
                </c:pt>
                <c:pt idx="2206">
                  <c:v>14.725297825703388</c:v>
                </c:pt>
                <c:pt idx="2207">
                  <c:v>13.99001703417947</c:v>
                </c:pt>
                <c:pt idx="2208">
                  <c:v>13.871561769909066</c:v>
                </c:pt>
                <c:pt idx="2209">
                  <c:v>13.302136999346068</c:v>
                </c:pt>
                <c:pt idx="2210">
                  <c:v>13.65437231694362</c:v>
                </c:pt>
                <c:pt idx="2211">
                  <c:v>14.484241356608116</c:v>
                </c:pt>
                <c:pt idx="2212">
                  <c:v>14.23591262410425</c:v>
                </c:pt>
                <c:pt idx="2213">
                  <c:v>13.263226712456701</c:v>
                </c:pt>
                <c:pt idx="2214">
                  <c:v>14.315604002760915</c:v>
                </c:pt>
                <c:pt idx="2215">
                  <c:v>13.077504097028548</c:v>
                </c:pt>
                <c:pt idx="2216">
                  <c:v>11.770382844305656</c:v>
                </c:pt>
                <c:pt idx="2217">
                  <c:v>10.496191030522784</c:v>
                </c:pt>
                <c:pt idx="2218">
                  <c:v>10.459072260526739</c:v>
                </c:pt>
                <c:pt idx="2219">
                  <c:v>10.35733174961733</c:v>
                </c:pt>
                <c:pt idx="2220">
                  <c:v>10.259997692958555</c:v>
                </c:pt>
                <c:pt idx="2221">
                  <c:v>10.674764437789221</c:v>
                </c:pt>
                <c:pt idx="2222">
                  <c:v>11.427152793761287</c:v>
                </c:pt>
                <c:pt idx="2223">
                  <c:v>12.305735961058895</c:v>
                </c:pt>
                <c:pt idx="2224">
                  <c:v>11.400985403155365</c:v>
                </c:pt>
                <c:pt idx="2225">
                  <c:v>11.994333514114906</c:v>
                </c:pt>
                <c:pt idx="2226">
                  <c:v>12.09937516721012</c:v>
                </c:pt>
                <c:pt idx="2227">
                  <c:v>12.310167957702586</c:v>
                </c:pt>
                <c:pt idx="2228">
                  <c:v>13.100417387211808</c:v>
                </c:pt>
                <c:pt idx="2229">
                  <c:v>12.97365506220706</c:v>
                </c:pt>
                <c:pt idx="2230">
                  <c:v>12.853832969583317</c:v>
                </c:pt>
                <c:pt idx="2231">
                  <c:v>13.264255996027021</c:v>
                </c:pt>
                <c:pt idx="2232">
                  <c:v>12.975337456652303</c:v>
                </c:pt>
                <c:pt idx="2233">
                  <c:v>13.100421661018817</c:v>
                </c:pt>
                <c:pt idx="2234">
                  <c:v>13.209818339148514</c:v>
                </c:pt>
                <c:pt idx="2235">
                  <c:v>13.648268266792384</c:v>
                </c:pt>
                <c:pt idx="2236">
                  <c:v>13.797649056995656</c:v>
                </c:pt>
                <c:pt idx="2237">
                  <c:v>14.365068666219733</c:v>
                </c:pt>
                <c:pt idx="2238">
                  <c:v>14.292893399407106</c:v>
                </c:pt>
                <c:pt idx="2239">
                  <c:v>14.197028908270591</c:v>
                </c:pt>
                <c:pt idx="2240">
                  <c:v>13.932740691040291</c:v>
                </c:pt>
                <c:pt idx="2241">
                  <c:v>13.935412696707436</c:v>
                </c:pt>
                <c:pt idx="2242">
                  <c:v>13.974706767582225</c:v>
                </c:pt>
                <c:pt idx="2243">
                  <c:v>14.221855298657312</c:v>
                </c:pt>
                <c:pt idx="2244">
                  <c:v>13.8800012542064</c:v>
                </c:pt>
                <c:pt idx="2245">
                  <c:v>13.987071057687368</c:v>
                </c:pt>
                <c:pt idx="2246">
                  <c:v>14.291159868650986</c:v>
                </c:pt>
                <c:pt idx="2247">
                  <c:v>14.583371342747462</c:v>
                </c:pt>
                <c:pt idx="2248">
                  <c:v>14.648022226912229</c:v>
                </c:pt>
                <c:pt idx="2249">
                  <c:v>14.894200620512175</c:v>
                </c:pt>
                <c:pt idx="2250">
                  <c:v>14.3812420264533</c:v>
                </c:pt>
                <c:pt idx="2251">
                  <c:v>13.810076209493186</c:v>
                </c:pt>
                <c:pt idx="2252">
                  <c:v>14.587375331628476</c:v>
                </c:pt>
                <c:pt idx="2253">
                  <c:v>14.878614284859941</c:v>
                </c:pt>
                <c:pt idx="2254">
                  <c:v>14.873141606916967</c:v>
                </c:pt>
                <c:pt idx="2255">
                  <c:v>15.071078743568242</c:v>
                </c:pt>
                <c:pt idx="2256">
                  <c:v>14.435621022631917</c:v>
                </c:pt>
                <c:pt idx="2257">
                  <c:v>14.387513064925988</c:v>
                </c:pt>
                <c:pt idx="2258">
                  <c:v>12.84563041463529</c:v>
                </c:pt>
                <c:pt idx="2259">
                  <c:v>12.1144401558568</c:v>
                </c:pt>
                <c:pt idx="2260">
                  <c:v>11.324445221914212</c:v>
                </c:pt>
                <c:pt idx="2261">
                  <c:v>11.645606165290907</c:v>
                </c:pt>
                <c:pt idx="2262">
                  <c:v>11.171530612026562</c:v>
                </c:pt>
                <c:pt idx="2263">
                  <c:v>12.198491487396833</c:v>
                </c:pt>
                <c:pt idx="2264">
                  <c:v>12.524597298287173</c:v>
                </c:pt>
                <c:pt idx="2265">
                  <c:v>12.765126810165858</c:v>
                </c:pt>
                <c:pt idx="2266">
                  <c:v>13.273511401459752</c:v>
                </c:pt>
                <c:pt idx="2267">
                  <c:v>13.292276128764959</c:v>
                </c:pt>
                <c:pt idx="2268">
                  <c:v>13.223283254293454</c:v>
                </c:pt>
                <c:pt idx="2269">
                  <c:v>13.297462382095224</c:v>
                </c:pt>
                <c:pt idx="2270">
                  <c:v>13.384855233058007</c:v>
                </c:pt>
                <c:pt idx="2271">
                  <c:v>13.007922059293149</c:v>
                </c:pt>
                <c:pt idx="2272">
                  <c:v>11.802489958032023</c:v>
                </c:pt>
                <c:pt idx="2273">
                  <c:v>12.165102099573424</c:v>
                </c:pt>
                <c:pt idx="2274">
                  <c:v>11.243180801260571</c:v>
                </c:pt>
                <c:pt idx="2275">
                  <c:v>11.107684922247335</c:v>
                </c:pt>
                <c:pt idx="2276">
                  <c:v>11.314706077880668</c:v>
                </c:pt>
                <c:pt idx="2277">
                  <c:v>12.038907879078522</c:v>
                </c:pt>
                <c:pt idx="2278">
                  <c:v>11.590003582916095</c:v>
                </c:pt>
                <c:pt idx="2279">
                  <c:v>11.011707209979411</c:v>
                </c:pt>
                <c:pt idx="2280">
                  <c:v>10.688165373487511</c:v>
                </c:pt>
                <c:pt idx="2281">
                  <c:v>10.478541646474779</c:v>
                </c:pt>
                <c:pt idx="2282">
                  <c:v>10.235587838817331</c:v>
                </c:pt>
                <c:pt idx="2283">
                  <c:v>10.480902545153297</c:v>
                </c:pt>
                <c:pt idx="2284">
                  <c:v>10.481735969972638</c:v>
                </c:pt>
                <c:pt idx="2285">
                  <c:v>10.964706732961305</c:v>
                </c:pt>
                <c:pt idx="2286">
                  <c:v>11.67736759357938</c:v>
                </c:pt>
                <c:pt idx="2287">
                  <c:v>11.421015888297887</c:v>
                </c:pt>
                <c:pt idx="2288">
                  <c:v>11.890492061094536</c:v>
                </c:pt>
                <c:pt idx="2289">
                  <c:v>11.422133750004363</c:v>
                </c:pt>
                <c:pt idx="2290">
                  <c:v>10.429065179412815</c:v>
                </c:pt>
                <c:pt idx="2291">
                  <c:v>10.785637529261274</c:v>
                </c:pt>
                <c:pt idx="2292">
                  <c:v>9.7309952974828207</c:v>
                </c:pt>
                <c:pt idx="2293">
                  <c:v>10.204079353125216</c:v>
                </c:pt>
                <c:pt idx="2294">
                  <c:v>10.730673768809522</c:v>
                </c:pt>
                <c:pt idx="2295">
                  <c:v>10.426385639228464</c:v>
                </c:pt>
                <c:pt idx="2296">
                  <c:v>10.826714572217607</c:v>
                </c:pt>
                <c:pt idx="2297">
                  <c:v>10.192248757210926</c:v>
                </c:pt>
                <c:pt idx="2298">
                  <c:v>10.237129404413706</c:v>
                </c:pt>
                <c:pt idx="2299">
                  <c:v>10.690838225007372</c:v>
                </c:pt>
                <c:pt idx="2300">
                  <c:v>10.530608316505548</c:v>
                </c:pt>
                <c:pt idx="2301">
                  <c:v>11.247205465064326</c:v>
                </c:pt>
                <c:pt idx="2302">
                  <c:v>11.351761048186942</c:v>
                </c:pt>
                <c:pt idx="2303">
                  <c:v>11.285922978848047</c:v>
                </c:pt>
                <c:pt idx="2304">
                  <c:v>11.402490634165868</c:v>
                </c:pt>
                <c:pt idx="2305">
                  <c:v>11.613321205879666</c:v>
                </c:pt>
                <c:pt idx="2306">
                  <c:v>12.089860945540567</c:v>
                </c:pt>
                <c:pt idx="2307">
                  <c:v>11.987917714615891</c:v>
                </c:pt>
                <c:pt idx="2308">
                  <c:v>12.524537768102467</c:v>
                </c:pt>
                <c:pt idx="2309">
                  <c:v>12.451293883606256</c:v>
                </c:pt>
                <c:pt idx="2310">
                  <c:v>12.532591995278048</c:v>
                </c:pt>
                <c:pt idx="2311">
                  <c:v>12.584063008737269</c:v>
                </c:pt>
                <c:pt idx="2312">
                  <c:v>13.047105579718927</c:v>
                </c:pt>
                <c:pt idx="2313">
                  <c:v>12.738886107760463</c:v>
                </c:pt>
                <c:pt idx="2314">
                  <c:v>12.775979068555834</c:v>
                </c:pt>
                <c:pt idx="2315">
                  <c:v>12.941779151526678</c:v>
                </c:pt>
                <c:pt idx="2316">
                  <c:v>12.328513407223756</c:v>
                </c:pt>
                <c:pt idx="2317">
                  <c:v>12.603074562214513</c:v>
                </c:pt>
                <c:pt idx="2318">
                  <c:v>12.112385721160422</c:v>
                </c:pt>
                <c:pt idx="2319">
                  <c:v>11.789978524982823</c:v>
                </c:pt>
                <c:pt idx="2320">
                  <c:v>12.510916230098172</c:v>
                </c:pt>
                <c:pt idx="2321">
                  <c:v>12.210120637826266</c:v>
                </c:pt>
                <c:pt idx="2322">
                  <c:v>12.484286565728025</c:v>
                </c:pt>
                <c:pt idx="2323">
                  <c:v>12.586084088520165</c:v>
                </c:pt>
                <c:pt idx="2324">
                  <c:v>13.087102115046305</c:v>
                </c:pt>
                <c:pt idx="2325">
                  <c:v>13.076638645633048</c:v>
                </c:pt>
                <c:pt idx="2326">
                  <c:v>13.35135489468945</c:v>
                </c:pt>
                <c:pt idx="2327">
                  <c:v>13.597716858633953</c:v>
                </c:pt>
                <c:pt idx="2328">
                  <c:v>13.583119102362245</c:v>
                </c:pt>
                <c:pt idx="2329">
                  <c:v>12.983038287680468</c:v>
                </c:pt>
                <c:pt idx="2330">
                  <c:v>13.035446185965625</c:v>
                </c:pt>
                <c:pt idx="2331">
                  <c:v>13.228511386759047</c:v>
                </c:pt>
                <c:pt idx="2332">
                  <c:v>13.644383300690201</c:v>
                </c:pt>
                <c:pt idx="2333">
                  <c:v>13.278494223015906</c:v>
                </c:pt>
                <c:pt idx="2334">
                  <c:v>13.251242399143385</c:v>
                </c:pt>
                <c:pt idx="2335">
                  <c:v>13.575671668985976</c:v>
                </c:pt>
                <c:pt idx="2336">
                  <c:v>13.839879522894289</c:v>
                </c:pt>
                <c:pt idx="2337">
                  <c:v>13.908219144299801</c:v>
                </c:pt>
                <c:pt idx="2338">
                  <c:v>14.081232317732777</c:v>
                </c:pt>
                <c:pt idx="2339">
                  <c:v>14.58817857050594</c:v>
                </c:pt>
                <c:pt idx="2340">
                  <c:v>15.255641578378906</c:v>
                </c:pt>
                <c:pt idx="2341">
                  <c:v>14.767736645083353</c:v>
                </c:pt>
                <c:pt idx="2342">
                  <c:v>14.991500978777035</c:v>
                </c:pt>
                <c:pt idx="2343">
                  <c:v>15.265711924891626</c:v>
                </c:pt>
                <c:pt idx="2344">
                  <c:v>15.550505963783692</c:v>
                </c:pt>
                <c:pt idx="2345">
                  <c:v>14.976570374114932</c:v>
                </c:pt>
                <c:pt idx="2346">
                  <c:v>15.544172277417477</c:v>
                </c:pt>
                <c:pt idx="2347">
                  <c:v>15.540722389467598</c:v>
                </c:pt>
                <c:pt idx="2348">
                  <c:v>15.698598773774362</c:v>
                </c:pt>
                <c:pt idx="2349">
                  <c:v>15.895807337462422</c:v>
                </c:pt>
                <c:pt idx="2350">
                  <c:v>16.014024897144061</c:v>
                </c:pt>
                <c:pt idx="2351">
                  <c:v>15.451739230894006</c:v>
                </c:pt>
                <c:pt idx="2352">
                  <c:v>16.02694181418477</c:v>
                </c:pt>
                <c:pt idx="2353">
                  <c:v>15.57667630493272</c:v>
                </c:pt>
                <c:pt idx="2354">
                  <c:v>15.105933014688221</c:v>
                </c:pt>
                <c:pt idx="2355">
                  <c:v>15.92873879760365</c:v>
                </c:pt>
                <c:pt idx="2356">
                  <c:v>15.867204602616473</c:v>
                </c:pt>
                <c:pt idx="2357">
                  <c:v>15.377471994349941</c:v>
                </c:pt>
                <c:pt idx="2358">
                  <c:v>15.029048386435024</c:v>
                </c:pt>
                <c:pt idx="2359">
                  <c:v>15.216997887589422</c:v>
                </c:pt>
                <c:pt idx="2360">
                  <c:v>16.032406996166152</c:v>
                </c:pt>
                <c:pt idx="2361">
                  <c:v>15.572326604791641</c:v>
                </c:pt>
                <c:pt idx="2362">
                  <c:v>15.633452672896837</c:v>
                </c:pt>
                <c:pt idx="2363">
                  <c:v>15.864113398716263</c:v>
                </c:pt>
                <c:pt idx="2364">
                  <c:v>16.19698496915095</c:v>
                </c:pt>
                <c:pt idx="2365">
                  <c:v>16.358242745574138</c:v>
                </c:pt>
                <c:pt idx="2366">
                  <c:v>16.94966853224771</c:v>
                </c:pt>
                <c:pt idx="2367">
                  <c:v>17.118900480471368</c:v>
                </c:pt>
                <c:pt idx="2368">
                  <c:v>17.036105832328094</c:v>
                </c:pt>
                <c:pt idx="2369">
                  <c:v>17.599141616195315</c:v>
                </c:pt>
                <c:pt idx="2370">
                  <c:v>17.469173783730394</c:v>
                </c:pt>
                <c:pt idx="2371">
                  <c:v>16.829408054293218</c:v>
                </c:pt>
                <c:pt idx="2372">
                  <c:v>17.488817503612747</c:v>
                </c:pt>
                <c:pt idx="2373">
                  <c:v>17.214457323449732</c:v>
                </c:pt>
                <c:pt idx="2374">
                  <c:v>17.194385617528503</c:v>
                </c:pt>
                <c:pt idx="2375">
                  <c:v>17.302051146565283</c:v>
                </c:pt>
                <c:pt idx="2376">
                  <c:v>16.956889009026774</c:v>
                </c:pt>
                <c:pt idx="2377">
                  <c:v>17.252898178109216</c:v>
                </c:pt>
                <c:pt idx="2378">
                  <c:v>16.679195757067625</c:v>
                </c:pt>
                <c:pt idx="2379">
                  <c:v>16.951748980452553</c:v>
                </c:pt>
                <c:pt idx="2380">
                  <c:v>16.594259697286084</c:v>
                </c:pt>
                <c:pt idx="2381">
                  <c:v>16.816504280398714</c:v>
                </c:pt>
                <c:pt idx="2382">
                  <c:v>17.53188886927169</c:v>
                </c:pt>
                <c:pt idx="2383">
                  <c:v>17.894657957133415</c:v>
                </c:pt>
                <c:pt idx="2384">
                  <c:v>17.678298446016669</c:v>
                </c:pt>
                <c:pt idx="2385">
                  <c:v>16.90665450280175</c:v>
                </c:pt>
                <c:pt idx="2386">
                  <c:v>17.243877437777314</c:v>
                </c:pt>
                <c:pt idx="2387">
                  <c:v>17.253080164620059</c:v>
                </c:pt>
                <c:pt idx="2388">
                  <c:v>17.731661498279056</c:v>
                </c:pt>
                <c:pt idx="2389">
                  <c:v>17.568999687202915</c:v>
                </c:pt>
                <c:pt idx="2390">
                  <c:v>18.363546825099622</c:v>
                </c:pt>
                <c:pt idx="2391">
                  <c:v>18.805566797587513</c:v>
                </c:pt>
                <c:pt idx="2392">
                  <c:v>18.435643516659653</c:v>
                </c:pt>
                <c:pt idx="2393">
                  <c:v>18.305147134458192</c:v>
                </c:pt>
                <c:pt idx="2394">
                  <c:v>18.345013717630891</c:v>
                </c:pt>
                <c:pt idx="2395">
                  <c:v>15.230556490722218</c:v>
                </c:pt>
                <c:pt idx="2396">
                  <c:v>15.295662834980309</c:v>
                </c:pt>
                <c:pt idx="2397">
                  <c:v>16.293064538482334</c:v>
                </c:pt>
                <c:pt idx="2398">
                  <c:v>15.371037507235846</c:v>
                </c:pt>
                <c:pt idx="2399">
                  <c:v>14.941856839073884</c:v>
                </c:pt>
                <c:pt idx="2400">
                  <c:v>15.657868557827268</c:v>
                </c:pt>
                <c:pt idx="2401">
                  <c:v>14.274607838770095</c:v>
                </c:pt>
                <c:pt idx="2402">
                  <c:v>14.182889638454808</c:v>
                </c:pt>
                <c:pt idx="2403">
                  <c:v>15.193372643175366</c:v>
                </c:pt>
                <c:pt idx="2404">
                  <c:v>16.768637375195862</c:v>
                </c:pt>
                <c:pt idx="2405">
                  <c:v>16.818904124759094</c:v>
                </c:pt>
                <c:pt idx="2406">
                  <c:v>16.809729255925618</c:v>
                </c:pt>
                <c:pt idx="2407">
                  <c:v>17.98501092797002</c:v>
                </c:pt>
                <c:pt idx="2408">
                  <c:v>18.139619414668218</c:v>
                </c:pt>
                <c:pt idx="2409">
                  <c:v>18.249092545556802</c:v>
                </c:pt>
                <c:pt idx="2410">
                  <c:v>18.300957731969262</c:v>
                </c:pt>
                <c:pt idx="2411">
                  <c:v>18.337348754049195</c:v>
                </c:pt>
                <c:pt idx="2412">
                  <c:v>18.013414312080666</c:v>
                </c:pt>
                <c:pt idx="2413">
                  <c:v>17.499325763428264</c:v>
                </c:pt>
                <c:pt idx="2414">
                  <c:v>16.393581586110287</c:v>
                </c:pt>
                <c:pt idx="2415">
                  <c:v>17.873571402158309</c:v>
                </c:pt>
                <c:pt idx="2416">
                  <c:v>18.069869753251353</c:v>
                </c:pt>
                <c:pt idx="2417">
                  <c:v>18.221791779594938</c:v>
                </c:pt>
                <c:pt idx="2418">
                  <c:v>18.174644160043997</c:v>
                </c:pt>
                <c:pt idx="2419">
                  <c:v>18.397635857735892</c:v>
                </c:pt>
                <c:pt idx="2420">
                  <c:v>18.32967586756428</c:v>
                </c:pt>
                <c:pt idx="2421">
                  <c:v>18.56024056385003</c:v>
                </c:pt>
                <c:pt idx="2422">
                  <c:v>17.851464717869156</c:v>
                </c:pt>
                <c:pt idx="2423">
                  <c:v>17.986948184482326</c:v>
                </c:pt>
                <c:pt idx="2424">
                  <c:v>18.658925732490143</c:v>
                </c:pt>
                <c:pt idx="2425">
                  <c:v>17.777422979702571</c:v>
                </c:pt>
                <c:pt idx="2426">
                  <c:v>17.863201323919519</c:v>
                </c:pt>
                <c:pt idx="2427">
                  <c:v>18.073049536712226</c:v>
                </c:pt>
                <c:pt idx="2428">
                  <c:v>18.101770741971471</c:v>
                </c:pt>
                <c:pt idx="2429">
                  <c:v>18.297629387505769</c:v>
                </c:pt>
                <c:pt idx="2430">
                  <c:v>18.059720975984437</c:v>
                </c:pt>
                <c:pt idx="2431">
                  <c:v>17.80823266029396</c:v>
                </c:pt>
                <c:pt idx="2432">
                  <c:v>16.198420360651347</c:v>
                </c:pt>
                <c:pt idx="2433">
                  <c:v>13.742062037784324</c:v>
                </c:pt>
                <c:pt idx="2434">
                  <c:v>11.272674772253694</c:v>
                </c:pt>
                <c:pt idx="2435">
                  <c:v>10.241628728203743</c:v>
                </c:pt>
                <c:pt idx="2436">
                  <c:v>11.093015774190039</c:v>
                </c:pt>
                <c:pt idx="2437">
                  <c:v>10.797375860980239</c:v>
                </c:pt>
                <c:pt idx="2438">
                  <c:v>10.019177558965385</c:v>
                </c:pt>
                <c:pt idx="2439">
                  <c:v>9.9510684183810216</c:v>
                </c:pt>
                <c:pt idx="2440">
                  <c:v>8.4110593403690146</c:v>
                </c:pt>
                <c:pt idx="2441">
                  <c:v>9.2437151399150359</c:v>
                </c:pt>
                <c:pt idx="2442">
                  <c:v>9.3558455037240016</c:v>
                </c:pt>
                <c:pt idx="2443">
                  <c:v>8.8525184928520826</c:v>
                </c:pt>
                <c:pt idx="2444">
                  <c:v>9.5049845085490521</c:v>
                </c:pt>
                <c:pt idx="2445">
                  <c:v>9.2759077645735548</c:v>
                </c:pt>
                <c:pt idx="2446">
                  <c:v>9.430752440052542</c:v>
                </c:pt>
                <c:pt idx="2447">
                  <c:v>9.7286657396017624</c:v>
                </c:pt>
                <c:pt idx="2448">
                  <c:v>9.7010763689404502</c:v>
                </c:pt>
                <c:pt idx="2449">
                  <c:v>10.670370342663077</c:v>
                </c:pt>
                <c:pt idx="2450">
                  <c:v>11.31419824883282</c:v>
                </c:pt>
                <c:pt idx="2451">
                  <c:v>11.470940493364104</c:v>
                </c:pt>
                <c:pt idx="2452">
                  <c:v>9.917268715589513</c:v>
                </c:pt>
                <c:pt idx="2453">
                  <c:v>10.53937237872114</c:v>
                </c:pt>
                <c:pt idx="2454">
                  <c:v>9.89861344820706</c:v>
                </c:pt>
                <c:pt idx="2455">
                  <c:v>10.257541674369577</c:v>
                </c:pt>
                <c:pt idx="2456">
                  <c:v>9.9383730132765393</c:v>
                </c:pt>
                <c:pt idx="2457">
                  <c:v>9.7327824906632401</c:v>
                </c:pt>
                <c:pt idx="2458">
                  <c:v>9.0704354566286991</c:v>
                </c:pt>
                <c:pt idx="2459">
                  <c:v>8.9675844558207825</c:v>
                </c:pt>
                <c:pt idx="2460">
                  <c:v>9.4393513449773092</c:v>
                </c:pt>
                <c:pt idx="2461">
                  <c:v>9.4950752381975647</c:v>
                </c:pt>
                <c:pt idx="2462">
                  <c:v>9.9847016682999037</c:v>
                </c:pt>
                <c:pt idx="2463">
                  <c:v>10.606973005082894</c:v>
                </c:pt>
                <c:pt idx="2464">
                  <c:v>10.49758808410076</c:v>
                </c:pt>
                <c:pt idx="2465">
                  <c:v>10.713212460004133</c:v>
                </c:pt>
                <c:pt idx="2466">
                  <c:v>11.231739013377172</c:v>
                </c:pt>
                <c:pt idx="2467">
                  <c:v>11.247889170634913</c:v>
                </c:pt>
                <c:pt idx="2468">
                  <c:v>11.932618109547947</c:v>
                </c:pt>
                <c:pt idx="2469">
                  <c:v>11.273356396426376</c:v>
                </c:pt>
                <c:pt idx="2470">
                  <c:v>11.020277764354768</c:v>
                </c:pt>
                <c:pt idx="2471">
                  <c:v>11.847331366364257</c:v>
                </c:pt>
                <c:pt idx="2472">
                  <c:v>11.950014194376655</c:v>
                </c:pt>
                <c:pt idx="2473">
                  <c:v>12.780982019463647</c:v>
                </c:pt>
                <c:pt idx="2474">
                  <c:v>12.438444079788026</c:v>
                </c:pt>
                <c:pt idx="2475">
                  <c:v>11.543517713841926</c:v>
                </c:pt>
                <c:pt idx="2476">
                  <c:v>12.536135937638335</c:v>
                </c:pt>
                <c:pt idx="2477">
                  <c:v>12.387018893055096</c:v>
                </c:pt>
                <c:pt idx="2478">
                  <c:v>12.020163106953078</c:v>
                </c:pt>
                <c:pt idx="2479">
                  <c:v>12.223635464342246</c:v>
                </c:pt>
                <c:pt idx="2480">
                  <c:v>12.590307364238082</c:v>
                </c:pt>
                <c:pt idx="2481">
                  <c:v>12.478536084456168</c:v>
                </c:pt>
                <c:pt idx="2482">
                  <c:v>12.296493422725815</c:v>
                </c:pt>
                <c:pt idx="2483">
                  <c:v>12.902666279264373</c:v>
                </c:pt>
                <c:pt idx="2484">
                  <c:v>12.568376982048031</c:v>
                </c:pt>
                <c:pt idx="2485">
                  <c:v>12.104059316517473</c:v>
                </c:pt>
                <c:pt idx="2486">
                  <c:v>12.455142360530475</c:v>
                </c:pt>
                <c:pt idx="2487">
                  <c:v>12.701340769908809</c:v>
                </c:pt>
                <c:pt idx="2488">
                  <c:v>12.105430090534437</c:v>
                </c:pt>
                <c:pt idx="2489">
                  <c:v>12.390986740322695</c:v>
                </c:pt>
                <c:pt idx="2490">
                  <c:v>12.135875463101664</c:v>
                </c:pt>
                <c:pt idx="2491">
                  <c:v>11.020055922245108</c:v>
                </c:pt>
                <c:pt idx="2492">
                  <c:v>10.233506197345791</c:v>
                </c:pt>
                <c:pt idx="2493">
                  <c:v>11.246278203717004</c:v>
                </c:pt>
                <c:pt idx="2494">
                  <c:v>10.717442234607445</c:v>
                </c:pt>
                <c:pt idx="2495">
                  <c:v>11.4052380708381</c:v>
                </c:pt>
                <c:pt idx="2496">
                  <c:v>10.957928745023969</c:v>
                </c:pt>
                <c:pt idx="2497">
                  <c:v>11.349066090593073</c:v>
                </c:pt>
                <c:pt idx="2498">
                  <c:v>11.661333855871741</c:v>
                </c:pt>
                <c:pt idx="2499">
                  <c:v>11.555713373043368</c:v>
                </c:pt>
                <c:pt idx="2500">
                  <c:v>11.750205933995016</c:v>
                </c:pt>
                <c:pt idx="2501">
                  <c:v>11.618385957745495</c:v>
                </c:pt>
                <c:pt idx="2502">
                  <c:v>11.711519352003821</c:v>
                </c:pt>
                <c:pt idx="2503">
                  <c:v>12.218148837499555</c:v>
                </c:pt>
                <c:pt idx="2504">
                  <c:v>11.722086632499142</c:v>
                </c:pt>
                <c:pt idx="2505">
                  <c:v>10.812719621755077</c:v>
                </c:pt>
                <c:pt idx="2506">
                  <c:v>11.842231719941568</c:v>
                </c:pt>
                <c:pt idx="2507">
                  <c:v>11.521767046483735</c:v>
                </c:pt>
                <c:pt idx="2508">
                  <c:v>11.16963723703345</c:v>
                </c:pt>
                <c:pt idx="2509">
                  <c:v>10.742062326889917</c:v>
                </c:pt>
                <c:pt idx="2510">
                  <c:v>10.596088887673712</c:v>
                </c:pt>
                <c:pt idx="2511">
                  <c:v>8.9882074388824496</c:v>
                </c:pt>
                <c:pt idx="2512">
                  <c:v>9.6185521371365361</c:v>
                </c:pt>
                <c:pt idx="2513">
                  <c:v>10.065732217974489</c:v>
                </c:pt>
                <c:pt idx="2514">
                  <c:v>10.769658590284218</c:v>
                </c:pt>
                <c:pt idx="2515">
                  <c:v>10.365210464264488</c:v>
                </c:pt>
                <c:pt idx="2516">
                  <c:v>9.486763084202785</c:v>
                </c:pt>
                <c:pt idx="2517">
                  <c:v>9.7713419403974715</c:v>
                </c:pt>
                <c:pt idx="2518">
                  <c:v>10.327329484171527</c:v>
                </c:pt>
                <c:pt idx="2519">
                  <c:v>10.584655243746937</c:v>
                </c:pt>
                <c:pt idx="2520">
                  <c:v>10.337497132812302</c:v>
                </c:pt>
                <c:pt idx="2521">
                  <c:v>10.524861995402194</c:v>
                </c:pt>
                <c:pt idx="2522">
                  <c:v>10.711270689932146</c:v>
                </c:pt>
                <c:pt idx="2523">
                  <c:v>10.387140119748214</c:v>
                </c:pt>
                <c:pt idx="2524">
                  <c:v>10.191735749867474</c:v>
                </c:pt>
                <c:pt idx="2525">
                  <c:v>9.4226409193222853</c:v>
                </c:pt>
                <c:pt idx="2526">
                  <c:v>9.7748294269716833</c:v>
                </c:pt>
                <c:pt idx="2527">
                  <c:v>9.4136079443967429</c:v>
                </c:pt>
                <c:pt idx="2528">
                  <c:v>8.5721125329240575</c:v>
                </c:pt>
                <c:pt idx="2529">
                  <c:v>7.9878933679954551</c:v>
                </c:pt>
                <c:pt idx="2530">
                  <c:v>8.2382025066537548</c:v>
                </c:pt>
                <c:pt idx="2531">
                  <c:v>8.6452617573704718</c:v>
                </c:pt>
                <c:pt idx="2532">
                  <c:v>7.7942590562060037</c:v>
                </c:pt>
                <c:pt idx="2533">
                  <c:v>8.1033881646403252</c:v>
                </c:pt>
                <c:pt idx="2534">
                  <c:v>7.3208084247062741</c:v>
                </c:pt>
                <c:pt idx="2535">
                  <c:v>7.3038687272539002</c:v>
                </c:pt>
                <c:pt idx="2536">
                  <c:v>7.0865555183279163</c:v>
                </c:pt>
                <c:pt idx="2537">
                  <c:v>7.1286723899060149</c:v>
                </c:pt>
                <c:pt idx="2538">
                  <c:v>7.6998245330083899</c:v>
                </c:pt>
                <c:pt idx="2539">
                  <c:v>7.3464882625487302</c:v>
                </c:pt>
                <c:pt idx="2540">
                  <c:v>7.6827351712457199</c:v>
                </c:pt>
                <c:pt idx="2541">
                  <c:v>7.3471353185501602</c:v>
                </c:pt>
                <c:pt idx="2542">
                  <c:v>7.6084087214970779</c:v>
                </c:pt>
                <c:pt idx="2543">
                  <c:v>7.9434232086020495</c:v>
                </c:pt>
                <c:pt idx="2544">
                  <c:v>8.0717690034767902</c:v>
                </c:pt>
                <c:pt idx="2545">
                  <c:v>7.4638918610227973</c:v>
                </c:pt>
                <c:pt idx="2546">
                  <c:v>7.544764521485825</c:v>
                </c:pt>
                <c:pt idx="2547">
                  <c:v>7.4825107103440969</c:v>
                </c:pt>
                <c:pt idx="2548">
                  <c:v>7.1601983750914941</c:v>
                </c:pt>
                <c:pt idx="2549">
                  <c:v>6.8970659664845169</c:v>
                </c:pt>
                <c:pt idx="2550">
                  <c:v>6.7884049352945484</c:v>
                </c:pt>
                <c:pt idx="2551">
                  <c:v>6.7541277423803061</c:v>
                </c:pt>
                <c:pt idx="2552">
                  <c:v>6.4252964119230835</c:v>
                </c:pt>
                <c:pt idx="2553">
                  <c:v>6.6046702857712445</c:v>
                </c:pt>
                <c:pt idx="2554">
                  <c:v>6.9103198446349756</c:v>
                </c:pt>
                <c:pt idx="2555">
                  <c:v>7.1930062667185615</c:v>
                </c:pt>
                <c:pt idx="2556">
                  <c:v>7.2018909852058188</c:v>
                </c:pt>
                <c:pt idx="2557">
                  <c:v>7.3876244184435587</c:v>
                </c:pt>
                <c:pt idx="2558">
                  <c:v>7.8059137629434616</c:v>
                </c:pt>
                <c:pt idx="2559">
                  <c:v>7.4699387530857893</c:v>
                </c:pt>
                <c:pt idx="2560">
                  <c:v>7.4801023409392027</c:v>
                </c:pt>
                <c:pt idx="2561">
                  <c:v>7.7344566791941158</c:v>
                </c:pt>
                <c:pt idx="2562">
                  <c:v>7.6541496413203527</c:v>
                </c:pt>
                <c:pt idx="2563">
                  <c:v>7.5691969633234653</c:v>
                </c:pt>
                <c:pt idx="2564">
                  <c:v>8.1333579827785645</c:v>
                </c:pt>
                <c:pt idx="2565">
                  <c:v>8.3016854982504551</c:v>
                </c:pt>
                <c:pt idx="2566">
                  <c:v>8.5975643399429345</c:v>
                </c:pt>
                <c:pt idx="2567">
                  <c:v>8.5178814034537158</c:v>
                </c:pt>
                <c:pt idx="2568">
                  <c:v>8.4611542677835345</c:v>
                </c:pt>
                <c:pt idx="2569">
                  <c:v>8.1638824955407063</c:v>
                </c:pt>
                <c:pt idx="2570">
                  <c:v>8.2384753007574147</c:v>
                </c:pt>
                <c:pt idx="2571">
                  <c:v>8.3696914262910607</c:v>
                </c:pt>
                <c:pt idx="2572">
                  <c:v>8.8113782558456908</c:v>
                </c:pt>
                <c:pt idx="2573">
                  <c:v>8.9928631066404758</c:v>
                </c:pt>
                <c:pt idx="2574">
                  <c:v>8.8164039128866136</c:v>
                </c:pt>
                <c:pt idx="2575">
                  <c:v>9.1671138376714119</c:v>
                </c:pt>
                <c:pt idx="2576">
                  <c:v>9.4366778128172708</c:v>
                </c:pt>
                <c:pt idx="2577">
                  <c:v>9.4955513003977075</c:v>
                </c:pt>
                <c:pt idx="2578">
                  <c:v>9.7323834029306351</c:v>
                </c:pt>
                <c:pt idx="2579">
                  <c:v>9.856504234507101</c:v>
                </c:pt>
                <c:pt idx="2580">
                  <c:v>9.4252475266177687</c:v>
                </c:pt>
                <c:pt idx="2581">
                  <c:v>9.4543872097101112</c:v>
                </c:pt>
                <c:pt idx="2582">
                  <c:v>9.5979488037327041</c:v>
                </c:pt>
                <c:pt idx="2583">
                  <c:v>10.123127800751753</c:v>
                </c:pt>
                <c:pt idx="2584">
                  <c:v>10.406186487915223</c:v>
                </c:pt>
                <c:pt idx="2585">
                  <c:v>10.318027018533899</c:v>
                </c:pt>
                <c:pt idx="2586">
                  <c:v>10.622386563955311</c:v>
                </c:pt>
                <c:pt idx="2587">
                  <c:v>10.319345156668934</c:v>
                </c:pt>
                <c:pt idx="2588">
                  <c:v>9.7608313598403509</c:v>
                </c:pt>
                <c:pt idx="2589">
                  <c:v>10.3402828877694</c:v>
                </c:pt>
                <c:pt idx="2590">
                  <c:v>9.3852714961061725</c:v>
                </c:pt>
                <c:pt idx="2591">
                  <c:v>9.5709032554925084</c:v>
                </c:pt>
                <c:pt idx="2592">
                  <c:v>9.5277727190267747</c:v>
                </c:pt>
                <c:pt idx="2593">
                  <c:v>9.8248878340852244</c:v>
                </c:pt>
                <c:pt idx="2594">
                  <c:v>10.298657925900725</c:v>
                </c:pt>
                <c:pt idx="2595">
                  <c:v>10.334828780547248</c:v>
                </c:pt>
                <c:pt idx="2596">
                  <c:v>10.468155263285217</c:v>
                </c:pt>
                <c:pt idx="2597">
                  <c:v>11.124735171349277</c:v>
                </c:pt>
                <c:pt idx="2598">
                  <c:v>10.99791237712865</c:v>
                </c:pt>
                <c:pt idx="2599">
                  <c:v>10.942752747557574</c:v>
                </c:pt>
                <c:pt idx="2600">
                  <c:v>10.703415831873581</c:v>
                </c:pt>
                <c:pt idx="2601">
                  <c:v>10.993344111421482</c:v>
                </c:pt>
                <c:pt idx="2602">
                  <c:v>10.789215131240848</c:v>
                </c:pt>
                <c:pt idx="2603">
                  <c:v>11.063779405805521</c:v>
                </c:pt>
                <c:pt idx="2604">
                  <c:v>11.433367882685459</c:v>
                </c:pt>
                <c:pt idx="2605">
                  <c:v>10.734022909552854</c:v>
                </c:pt>
                <c:pt idx="2606">
                  <c:v>10.351771809283656</c:v>
                </c:pt>
                <c:pt idx="2607">
                  <c:v>11.006327414809638</c:v>
                </c:pt>
                <c:pt idx="2608">
                  <c:v>10.455473498541007</c:v>
                </c:pt>
                <c:pt idx="2609">
                  <c:v>10.35761924789588</c:v>
                </c:pt>
                <c:pt idx="2610">
                  <c:v>10.308047430035044</c:v>
                </c:pt>
                <c:pt idx="2611">
                  <c:v>10.780833373635712</c:v>
                </c:pt>
                <c:pt idx="2612">
                  <c:v>11.06665423930532</c:v>
                </c:pt>
                <c:pt idx="2613">
                  <c:v>11.590873221091147</c:v>
                </c:pt>
                <c:pt idx="2614">
                  <c:v>11.153830223822029</c:v>
                </c:pt>
                <c:pt idx="2615">
                  <c:v>11.343603735089186</c:v>
                </c:pt>
                <c:pt idx="2616">
                  <c:v>10.907330392795789</c:v>
                </c:pt>
                <c:pt idx="2617">
                  <c:v>11.426978833680566</c:v>
                </c:pt>
                <c:pt idx="2618">
                  <c:v>10.835421625610312</c:v>
                </c:pt>
                <c:pt idx="2619">
                  <c:v>10.81647667031014</c:v>
                </c:pt>
                <c:pt idx="2620">
                  <c:v>10.836174969748772</c:v>
                </c:pt>
                <c:pt idx="2621">
                  <c:v>11.204237877332671</c:v>
                </c:pt>
                <c:pt idx="2622">
                  <c:v>11.285316399905946</c:v>
                </c:pt>
                <c:pt idx="2623">
                  <c:v>11.804614751318956</c:v>
                </c:pt>
                <c:pt idx="2624">
                  <c:v>11.955009140102526</c:v>
                </c:pt>
                <c:pt idx="2625">
                  <c:v>12.079558793476743</c:v>
                </c:pt>
                <c:pt idx="2626">
                  <c:v>12.417937603253801</c:v>
                </c:pt>
                <c:pt idx="2627">
                  <c:v>12.440666354981321</c:v>
                </c:pt>
                <c:pt idx="2628">
                  <c:v>12.532134971146494</c:v>
                </c:pt>
                <c:pt idx="2629">
                  <c:v>12.833619576533422</c:v>
                </c:pt>
                <c:pt idx="2630">
                  <c:v>12.924160244453375</c:v>
                </c:pt>
                <c:pt idx="2631">
                  <c:v>13.055702254820453</c:v>
                </c:pt>
                <c:pt idx="2632">
                  <c:v>13.070573186362145</c:v>
                </c:pt>
                <c:pt idx="2633">
                  <c:v>12.997494057263573</c:v>
                </c:pt>
                <c:pt idx="2634">
                  <c:v>12.729711445781826</c:v>
                </c:pt>
                <c:pt idx="2635">
                  <c:v>11.634247052822401</c:v>
                </c:pt>
                <c:pt idx="2636">
                  <c:v>9.864547188624595</c:v>
                </c:pt>
                <c:pt idx="2637">
                  <c:v>10.002920203593678</c:v>
                </c:pt>
                <c:pt idx="2638">
                  <c:v>10.165290732477501</c:v>
                </c:pt>
                <c:pt idx="2639">
                  <c:v>10.428485587044273</c:v>
                </c:pt>
                <c:pt idx="2640">
                  <c:v>10.372849739671899</c:v>
                </c:pt>
                <c:pt idx="2641">
                  <c:v>11.167875804584694</c:v>
                </c:pt>
                <c:pt idx="2642">
                  <c:v>11.102666856006337</c:v>
                </c:pt>
                <c:pt idx="2643">
                  <c:v>10.665222651311646</c:v>
                </c:pt>
                <c:pt idx="2644">
                  <c:v>11.715627724478962</c:v>
                </c:pt>
                <c:pt idx="2645">
                  <c:v>9.0990355617845555</c:v>
                </c:pt>
                <c:pt idx="2646">
                  <c:v>8.9534751636208529</c:v>
                </c:pt>
                <c:pt idx="2647">
                  <c:v>9.9140156121221867</c:v>
                </c:pt>
                <c:pt idx="2648">
                  <c:v>10.41311405950052</c:v>
                </c:pt>
                <c:pt idx="2649">
                  <c:v>10.690588653203362</c:v>
                </c:pt>
                <c:pt idx="2650">
                  <c:v>11.082965948547834</c:v>
                </c:pt>
                <c:pt idx="2651">
                  <c:v>10.898577247896535</c:v>
                </c:pt>
                <c:pt idx="2652">
                  <c:v>11.156818242615694</c:v>
                </c:pt>
                <c:pt idx="2653">
                  <c:v>11.342659362694789</c:v>
                </c:pt>
                <c:pt idx="2654">
                  <c:v>12.096581577406557</c:v>
                </c:pt>
                <c:pt idx="2655">
                  <c:v>12.100957026628613</c:v>
                </c:pt>
                <c:pt idx="2656">
                  <c:v>12.35135259990788</c:v>
                </c:pt>
                <c:pt idx="2657">
                  <c:v>12.555078223314831</c:v>
                </c:pt>
                <c:pt idx="2658">
                  <c:v>12.620003490000594</c:v>
                </c:pt>
                <c:pt idx="2659">
                  <c:v>12.661611341280786</c:v>
                </c:pt>
                <c:pt idx="2660">
                  <c:v>12.927452861438308</c:v>
                </c:pt>
                <c:pt idx="2661">
                  <c:v>12.802503003944063</c:v>
                </c:pt>
                <c:pt idx="2662">
                  <c:v>13.22815961385615</c:v>
                </c:pt>
                <c:pt idx="2663">
                  <c:v>12.84616437652469</c:v>
                </c:pt>
                <c:pt idx="2664">
                  <c:v>13.171034280373535</c:v>
                </c:pt>
                <c:pt idx="2665">
                  <c:v>13.163418157269399</c:v>
                </c:pt>
                <c:pt idx="2666">
                  <c:v>13.282076363665773</c:v>
                </c:pt>
                <c:pt idx="2667">
                  <c:v>13.61750332007146</c:v>
                </c:pt>
                <c:pt idx="2668">
                  <c:v>13.899205297587603</c:v>
                </c:pt>
                <c:pt idx="2669">
                  <c:v>14.409230487356648</c:v>
                </c:pt>
                <c:pt idx="2670">
                  <c:v>14.528734415448644</c:v>
                </c:pt>
                <c:pt idx="2671">
                  <c:v>14.003866019199821</c:v>
                </c:pt>
                <c:pt idx="2672">
                  <c:v>14.349735314166434</c:v>
                </c:pt>
                <c:pt idx="2673">
                  <c:v>14.738164679373947</c:v>
                </c:pt>
                <c:pt idx="2674">
                  <c:v>15.27248292248014</c:v>
                </c:pt>
                <c:pt idx="2675">
                  <c:v>15.549169262430038</c:v>
                </c:pt>
                <c:pt idx="2676">
                  <c:v>15.777368733840744</c:v>
                </c:pt>
                <c:pt idx="2677">
                  <c:v>15.403653297430321</c:v>
                </c:pt>
                <c:pt idx="2678">
                  <c:v>15.558665161969166</c:v>
                </c:pt>
                <c:pt idx="2679">
                  <c:v>15.689979027257268</c:v>
                </c:pt>
                <c:pt idx="2680">
                  <c:v>15.927828043414678</c:v>
                </c:pt>
                <c:pt idx="2681">
                  <c:v>15.410680901573354</c:v>
                </c:pt>
                <c:pt idx="2682">
                  <c:v>15.783412309098901</c:v>
                </c:pt>
                <c:pt idx="2683">
                  <c:v>15.986643813971542</c:v>
                </c:pt>
                <c:pt idx="2684">
                  <c:v>15.970553977439515</c:v>
                </c:pt>
                <c:pt idx="2685">
                  <c:v>15.887918052797538</c:v>
                </c:pt>
                <c:pt idx="2686">
                  <c:v>15.965320998559102</c:v>
                </c:pt>
                <c:pt idx="2687">
                  <c:v>15.461496632678505</c:v>
                </c:pt>
                <c:pt idx="2688">
                  <c:v>15.548810639786277</c:v>
                </c:pt>
                <c:pt idx="2689">
                  <c:v>15.440619821257396</c:v>
                </c:pt>
                <c:pt idx="2690">
                  <c:v>15.8325961523953</c:v>
                </c:pt>
                <c:pt idx="2691">
                  <c:v>15.905007787087555</c:v>
                </c:pt>
                <c:pt idx="2692">
                  <c:v>15.879497684588273</c:v>
                </c:pt>
                <c:pt idx="2693">
                  <c:v>15.906590395759356</c:v>
                </c:pt>
                <c:pt idx="2694">
                  <c:v>16.48278126475569</c:v>
                </c:pt>
                <c:pt idx="2695">
                  <c:v>16.902180401342971</c:v>
                </c:pt>
                <c:pt idx="2696">
                  <c:v>17.12610236527167</c:v>
                </c:pt>
                <c:pt idx="2697">
                  <c:v>17.086753923690519</c:v>
                </c:pt>
                <c:pt idx="2698">
                  <c:v>14.455573513477876</c:v>
                </c:pt>
                <c:pt idx="2699">
                  <c:v>15.343907693800633</c:v>
                </c:pt>
                <c:pt idx="2700">
                  <c:v>13.268276737256196</c:v>
                </c:pt>
                <c:pt idx="2701">
                  <c:v>13.315758109109328</c:v>
                </c:pt>
                <c:pt idx="2702">
                  <c:v>13.847913802671906</c:v>
                </c:pt>
                <c:pt idx="2703">
                  <c:v>14.052438386884754</c:v>
                </c:pt>
                <c:pt idx="2704">
                  <c:v>14.426833645808136</c:v>
                </c:pt>
                <c:pt idx="2705">
                  <c:v>14.564791445138463</c:v>
                </c:pt>
                <c:pt idx="2706">
                  <c:v>15.594994914508927</c:v>
                </c:pt>
                <c:pt idx="2707">
                  <c:v>16.104024409199347</c:v>
                </c:pt>
                <c:pt idx="2708">
                  <c:v>15.983880639252337</c:v>
                </c:pt>
                <c:pt idx="2709">
                  <c:v>15.134981402201912</c:v>
                </c:pt>
                <c:pt idx="2710">
                  <c:v>15.900919599904036</c:v>
                </c:pt>
                <c:pt idx="2711">
                  <c:v>16.063008643524935</c:v>
                </c:pt>
                <c:pt idx="2712">
                  <c:v>15.083957609798317</c:v>
                </c:pt>
                <c:pt idx="2713">
                  <c:v>15.777958827284536</c:v>
                </c:pt>
                <c:pt idx="2714">
                  <c:v>15.729532586614132</c:v>
                </c:pt>
                <c:pt idx="2715">
                  <c:v>15.736644906282965</c:v>
                </c:pt>
                <c:pt idx="2716">
                  <c:v>15.886009381364875</c:v>
                </c:pt>
                <c:pt idx="2717">
                  <c:v>16.028711489483374</c:v>
                </c:pt>
                <c:pt idx="2718">
                  <c:v>16.000928599749855</c:v>
                </c:pt>
                <c:pt idx="2719">
                  <c:v>16.376220901446182</c:v>
                </c:pt>
                <c:pt idx="2720">
                  <c:v>15.46272104221401</c:v>
                </c:pt>
                <c:pt idx="2721">
                  <c:v>15.500421448482818</c:v>
                </c:pt>
                <c:pt idx="2722">
                  <c:v>14.937090650338687</c:v>
                </c:pt>
                <c:pt idx="2723">
                  <c:v>15.158630993785868</c:v>
                </c:pt>
                <c:pt idx="2724">
                  <c:v>15.15554388687786</c:v>
                </c:pt>
                <c:pt idx="2725">
                  <c:v>15.753156099741261</c:v>
                </c:pt>
                <c:pt idx="2726">
                  <c:v>16.170790990367895</c:v>
                </c:pt>
                <c:pt idx="2727">
                  <c:v>16.346568064977259</c:v>
                </c:pt>
                <c:pt idx="2728">
                  <c:v>16.660691389266898</c:v>
                </c:pt>
                <c:pt idx="2729">
                  <c:v>17.269836116204896</c:v>
                </c:pt>
                <c:pt idx="2730">
                  <c:v>17.02936095408301</c:v>
                </c:pt>
                <c:pt idx="2731">
                  <c:v>16.666847393521472</c:v>
                </c:pt>
                <c:pt idx="2732">
                  <c:v>16.361606594058021</c:v>
                </c:pt>
                <c:pt idx="2733">
                  <c:v>15.642012694741853</c:v>
                </c:pt>
                <c:pt idx="2734">
                  <c:v>15.34608183884716</c:v>
                </c:pt>
                <c:pt idx="2735">
                  <c:v>14.807142431688582</c:v>
                </c:pt>
                <c:pt idx="2736">
                  <c:v>14.576726152452608</c:v>
                </c:pt>
                <c:pt idx="2737">
                  <c:v>13.644086045915028</c:v>
                </c:pt>
                <c:pt idx="2738">
                  <c:v>13.665463518660776</c:v>
                </c:pt>
                <c:pt idx="2739">
                  <c:v>15.356284940650475</c:v>
                </c:pt>
                <c:pt idx="2740">
                  <c:v>15.876242491815951</c:v>
                </c:pt>
                <c:pt idx="2741">
                  <c:v>16.231342841186205</c:v>
                </c:pt>
                <c:pt idx="2742">
                  <c:v>15.878647261708817</c:v>
                </c:pt>
                <c:pt idx="2743">
                  <c:v>16.216625515614343</c:v>
                </c:pt>
                <c:pt idx="2744">
                  <c:v>16.21873699915205</c:v>
                </c:pt>
                <c:pt idx="2745">
                  <c:v>16.905630596202656</c:v>
                </c:pt>
                <c:pt idx="2746">
                  <c:v>16.881911499206101</c:v>
                </c:pt>
                <c:pt idx="2747">
                  <c:v>17.297294843915829</c:v>
                </c:pt>
                <c:pt idx="2748">
                  <c:v>17.392989975907991</c:v>
                </c:pt>
                <c:pt idx="2749">
                  <c:v>18.192514229067868</c:v>
                </c:pt>
                <c:pt idx="2750">
                  <c:v>18.142920217220713</c:v>
                </c:pt>
                <c:pt idx="2751">
                  <c:v>18.09823115755599</c:v>
                </c:pt>
                <c:pt idx="2752">
                  <c:v>18.219520851710779</c:v>
                </c:pt>
                <c:pt idx="2753">
                  <c:v>17.934905755378519</c:v>
                </c:pt>
                <c:pt idx="2754">
                  <c:v>18.12697638176553</c:v>
                </c:pt>
                <c:pt idx="2755">
                  <c:v>18.194390092469831</c:v>
                </c:pt>
                <c:pt idx="2756">
                  <c:v>17.283464046531332</c:v>
                </c:pt>
                <c:pt idx="2757">
                  <c:v>17.389222044454002</c:v>
                </c:pt>
                <c:pt idx="2758">
                  <c:v>18.519977538517004</c:v>
                </c:pt>
                <c:pt idx="2759">
                  <c:v>19.13093484806614</c:v>
                </c:pt>
                <c:pt idx="2760">
                  <c:v>19.089392176671559</c:v>
                </c:pt>
                <c:pt idx="2761">
                  <c:v>19.087378638044704</c:v>
                </c:pt>
                <c:pt idx="2762">
                  <c:v>19.176295552957303</c:v>
                </c:pt>
                <c:pt idx="2763">
                  <c:v>19.125202115594529</c:v>
                </c:pt>
                <c:pt idx="2764">
                  <c:v>18.974954580760517</c:v>
                </c:pt>
                <c:pt idx="2765">
                  <c:v>19.054280026382777</c:v>
                </c:pt>
                <c:pt idx="2766">
                  <c:v>19.277965727210265</c:v>
                </c:pt>
                <c:pt idx="2767">
                  <c:v>19.530264124913643</c:v>
                </c:pt>
                <c:pt idx="2768">
                  <c:v>20.160137499554313</c:v>
                </c:pt>
                <c:pt idx="2769">
                  <c:v>20.567147001750829</c:v>
                </c:pt>
                <c:pt idx="2770">
                  <c:v>20.852488368676369</c:v>
                </c:pt>
                <c:pt idx="2771">
                  <c:v>20.461394639535644</c:v>
                </c:pt>
                <c:pt idx="2772">
                  <c:v>20.621311584480019</c:v>
                </c:pt>
                <c:pt idx="2773">
                  <c:v>20.93047664855542</c:v>
                </c:pt>
                <c:pt idx="2774">
                  <c:v>20.187865539197965</c:v>
                </c:pt>
                <c:pt idx="2775">
                  <c:v>19.881295384633713</c:v>
                </c:pt>
                <c:pt idx="2776">
                  <c:v>19.340971624171718</c:v>
                </c:pt>
                <c:pt idx="2777">
                  <c:v>20.803359092700475</c:v>
                </c:pt>
                <c:pt idx="2778">
                  <c:v>21.896542771436447</c:v>
                </c:pt>
                <c:pt idx="2779">
                  <c:v>21.901647872331722</c:v>
                </c:pt>
                <c:pt idx="2780">
                  <c:v>22.273212813745594</c:v>
                </c:pt>
                <c:pt idx="2781">
                  <c:v>22.297082452982629</c:v>
                </c:pt>
                <c:pt idx="2782">
                  <c:v>22.4518400916334</c:v>
                </c:pt>
                <c:pt idx="2783">
                  <c:v>22.87163272484392</c:v>
                </c:pt>
                <c:pt idx="2784">
                  <c:v>22.898222210828237</c:v>
                </c:pt>
                <c:pt idx="2785">
                  <c:v>22.802460049229751</c:v>
                </c:pt>
                <c:pt idx="2786">
                  <c:v>22.875146054677842</c:v>
                </c:pt>
                <c:pt idx="2787">
                  <c:v>23.049173648974257</c:v>
                </c:pt>
                <c:pt idx="2788">
                  <c:v>22.717590893876775</c:v>
                </c:pt>
                <c:pt idx="2789">
                  <c:v>23.546235782274412</c:v>
                </c:pt>
                <c:pt idx="2790">
                  <c:v>23.745370080843497</c:v>
                </c:pt>
                <c:pt idx="2791">
                  <c:v>24.959830262073204</c:v>
                </c:pt>
                <c:pt idx="2792">
                  <c:v>25.481900102552675</c:v>
                </c:pt>
                <c:pt idx="2793">
                  <c:v>25.349001688382291</c:v>
                </c:pt>
                <c:pt idx="2794">
                  <c:v>25.603551236957859</c:v>
                </c:pt>
                <c:pt idx="2795">
                  <c:v>24.997917307167501</c:v>
                </c:pt>
                <c:pt idx="2796">
                  <c:v>24.989787536625073</c:v>
                </c:pt>
                <c:pt idx="2797">
                  <c:v>25.545688952130433</c:v>
                </c:pt>
                <c:pt idx="2798">
                  <c:v>25.275372566477273</c:v>
                </c:pt>
                <c:pt idx="2799">
                  <c:v>25.870620910457188</c:v>
                </c:pt>
                <c:pt idx="2800">
                  <c:v>25.770380147872736</c:v>
                </c:pt>
                <c:pt idx="2801">
                  <c:v>25.624526990699536</c:v>
                </c:pt>
                <c:pt idx="2802">
                  <c:v>25.800196168961282</c:v>
                </c:pt>
                <c:pt idx="2803">
                  <c:v>26.275334779374479</c:v>
                </c:pt>
                <c:pt idx="2804">
                  <c:v>26.687903062106066</c:v>
                </c:pt>
                <c:pt idx="2805">
                  <c:v>27.473798069839638</c:v>
                </c:pt>
                <c:pt idx="2806">
                  <c:v>28.619775300030113</c:v>
                </c:pt>
                <c:pt idx="2807">
                  <c:v>27.724499930508482</c:v>
                </c:pt>
                <c:pt idx="2808">
                  <c:v>27.482611011476937</c:v>
                </c:pt>
                <c:pt idx="2809">
                  <c:v>27.434370625116674</c:v>
                </c:pt>
                <c:pt idx="2810">
                  <c:v>27.186488478340404</c:v>
                </c:pt>
                <c:pt idx="2811">
                  <c:v>27.135984658481718</c:v>
                </c:pt>
                <c:pt idx="2812">
                  <c:v>26.258268275371091</c:v>
                </c:pt>
                <c:pt idx="2813">
                  <c:v>26.711740275614918</c:v>
                </c:pt>
                <c:pt idx="2814">
                  <c:v>26.774283840003431</c:v>
                </c:pt>
                <c:pt idx="2815">
                  <c:v>26.275177017752533</c:v>
                </c:pt>
                <c:pt idx="2816">
                  <c:v>26.90238215655836</c:v>
                </c:pt>
                <c:pt idx="2817">
                  <c:v>26.549945410866592</c:v>
                </c:pt>
                <c:pt idx="2818">
                  <c:v>27.38314615399041</c:v>
                </c:pt>
                <c:pt idx="2819">
                  <c:v>27.989390530785311</c:v>
                </c:pt>
                <c:pt idx="2820">
                  <c:v>28.020748228598642</c:v>
                </c:pt>
                <c:pt idx="2821">
                  <c:v>27.764177933286071</c:v>
                </c:pt>
                <c:pt idx="2822">
                  <c:v>27.901827588746773</c:v>
                </c:pt>
                <c:pt idx="2823">
                  <c:v>28.248819993794751</c:v>
                </c:pt>
                <c:pt idx="2824">
                  <c:v>28.866537332255412</c:v>
                </c:pt>
                <c:pt idx="2825">
                  <c:v>28.446397307728848</c:v>
                </c:pt>
                <c:pt idx="2826">
                  <c:v>29.388334293615273</c:v>
                </c:pt>
                <c:pt idx="2827">
                  <c:v>29.964796646143604</c:v>
                </c:pt>
                <c:pt idx="2828">
                  <c:v>30.337807036368318</c:v>
                </c:pt>
                <c:pt idx="2829">
                  <c:v>30.361209775086664</c:v>
                </c:pt>
                <c:pt idx="2830">
                  <c:v>29.122988453864693</c:v>
                </c:pt>
                <c:pt idx="2831">
                  <c:v>28.928252456114251</c:v>
                </c:pt>
                <c:pt idx="2832">
                  <c:v>28.016153389822385</c:v>
                </c:pt>
                <c:pt idx="2833">
                  <c:v>28.453596565863322</c:v>
                </c:pt>
                <c:pt idx="2834">
                  <c:v>29.207485187104243</c:v>
                </c:pt>
                <c:pt idx="2835">
                  <c:v>30.565786825044373</c:v>
                </c:pt>
                <c:pt idx="2836">
                  <c:v>30.799236036427573</c:v>
                </c:pt>
                <c:pt idx="2837">
                  <c:v>30.618343632074897</c:v>
                </c:pt>
                <c:pt idx="2838">
                  <c:v>30.203175242445926</c:v>
                </c:pt>
                <c:pt idx="2839">
                  <c:v>29.885077312631573</c:v>
                </c:pt>
                <c:pt idx="2840">
                  <c:v>30.32265212245246</c:v>
                </c:pt>
                <c:pt idx="2841">
                  <c:v>29.4324266450012</c:v>
                </c:pt>
                <c:pt idx="2842">
                  <c:v>29.770079166875757</c:v>
                </c:pt>
                <c:pt idx="2843">
                  <c:v>28.809395267568988</c:v>
                </c:pt>
                <c:pt idx="2844">
                  <c:v>27.839892976687452</c:v>
                </c:pt>
                <c:pt idx="2845">
                  <c:v>26.323652103852979</c:v>
                </c:pt>
                <c:pt idx="2846">
                  <c:v>26.233643209973355</c:v>
                </c:pt>
                <c:pt idx="2847">
                  <c:v>25.876322632698191</c:v>
                </c:pt>
                <c:pt idx="2848">
                  <c:v>27.041164141053596</c:v>
                </c:pt>
                <c:pt idx="2849">
                  <c:v>27.273228982381823</c:v>
                </c:pt>
                <c:pt idx="2850">
                  <c:v>26.585371761504216</c:v>
                </c:pt>
                <c:pt idx="2851">
                  <c:v>27.404080267156527</c:v>
                </c:pt>
                <c:pt idx="2852">
                  <c:v>27.249306533258022</c:v>
                </c:pt>
                <c:pt idx="2853">
                  <c:v>30.260842124443798</c:v>
                </c:pt>
                <c:pt idx="2854">
                  <c:v>30.869114718162063</c:v>
                </c:pt>
                <c:pt idx="2855">
                  <c:v>30.656684484886654</c:v>
                </c:pt>
                <c:pt idx="2856">
                  <c:v>30.941322861171017</c:v>
                </c:pt>
                <c:pt idx="2857">
                  <c:v>30.897656685017022</c:v>
                </c:pt>
                <c:pt idx="2858">
                  <c:v>32.177212417500449</c:v>
                </c:pt>
                <c:pt idx="2859">
                  <c:v>31.991351440579486</c:v>
                </c:pt>
                <c:pt idx="2860">
                  <c:v>31.545248427738649</c:v>
                </c:pt>
                <c:pt idx="2861">
                  <c:v>32.175608871779104</c:v>
                </c:pt>
                <c:pt idx="2862">
                  <c:v>31.905295108996654</c:v>
                </c:pt>
                <c:pt idx="2863">
                  <c:v>32.747986113279779</c:v>
                </c:pt>
                <c:pt idx="2864">
                  <c:v>32.766068826285853</c:v>
                </c:pt>
                <c:pt idx="2865">
                  <c:v>32.695499741640575</c:v>
                </c:pt>
                <c:pt idx="2866">
                  <c:v>32.697277351220087</c:v>
                </c:pt>
                <c:pt idx="2867">
                  <c:v>32.696545856409706</c:v>
                </c:pt>
                <c:pt idx="2868">
                  <c:v>33.563223799706812</c:v>
                </c:pt>
                <c:pt idx="2869">
                  <c:v>33.764864896663674</c:v>
                </c:pt>
                <c:pt idx="2870">
                  <c:v>28.17623836761916</c:v>
                </c:pt>
                <c:pt idx="2871">
                  <c:v>28.718072892145887</c:v>
                </c:pt>
                <c:pt idx="2872">
                  <c:v>30.443702976558274</c:v>
                </c:pt>
                <c:pt idx="2873">
                  <c:v>31.963813147623608</c:v>
                </c:pt>
                <c:pt idx="2874">
                  <c:v>31.776290550040699</c:v>
                </c:pt>
                <c:pt idx="2875">
                  <c:v>32.838480676260147</c:v>
                </c:pt>
                <c:pt idx="2876">
                  <c:v>32.389974640220061</c:v>
                </c:pt>
                <c:pt idx="2877">
                  <c:v>32.950107568862272</c:v>
                </c:pt>
                <c:pt idx="2878">
                  <c:v>33.169877557841204</c:v>
                </c:pt>
                <c:pt idx="2879">
                  <c:v>32.818622703658207</c:v>
                </c:pt>
                <c:pt idx="2880">
                  <c:v>33.742969073293438</c:v>
                </c:pt>
                <c:pt idx="2881">
                  <c:v>33.611766304376758</c:v>
                </c:pt>
                <c:pt idx="2882">
                  <c:v>33.587370245599978</c:v>
                </c:pt>
                <c:pt idx="2883">
                  <c:v>32.566236807920482</c:v>
                </c:pt>
                <c:pt idx="2884">
                  <c:v>32.972213181642125</c:v>
                </c:pt>
                <c:pt idx="2885">
                  <c:v>33.725983193647906</c:v>
                </c:pt>
                <c:pt idx="2886">
                  <c:v>32.955045480975848</c:v>
                </c:pt>
                <c:pt idx="2887">
                  <c:v>32.73335342015352</c:v>
                </c:pt>
                <c:pt idx="2888">
                  <c:v>33.887152049621569</c:v>
                </c:pt>
                <c:pt idx="2889">
                  <c:v>34.086465841971382</c:v>
                </c:pt>
                <c:pt idx="2890">
                  <c:v>33.717960136702096</c:v>
                </c:pt>
                <c:pt idx="2891">
                  <c:v>34.019296452859933</c:v>
                </c:pt>
                <c:pt idx="2892">
                  <c:v>35.174004052635937</c:v>
                </c:pt>
                <c:pt idx="2893">
                  <c:v>34.11756659154706</c:v>
                </c:pt>
                <c:pt idx="2894">
                  <c:v>34.364580902471026</c:v>
                </c:pt>
                <c:pt idx="2895">
                  <c:v>34.775964150115136</c:v>
                </c:pt>
                <c:pt idx="2896">
                  <c:v>35.075090862375951</c:v>
                </c:pt>
                <c:pt idx="2897">
                  <c:v>35.851218515420875</c:v>
                </c:pt>
                <c:pt idx="2898">
                  <c:v>34.701878273941482</c:v>
                </c:pt>
                <c:pt idx="2899">
                  <c:v>35.588651823036038</c:v>
                </c:pt>
                <c:pt idx="2900">
                  <c:v>33.880128816705884</c:v>
                </c:pt>
                <c:pt idx="2901">
                  <c:v>34.4629821292909</c:v>
                </c:pt>
                <c:pt idx="2902">
                  <c:v>33.399961616697169</c:v>
                </c:pt>
                <c:pt idx="2903">
                  <c:v>33.969472938192773</c:v>
                </c:pt>
                <c:pt idx="2904">
                  <c:v>32.048738803012768</c:v>
                </c:pt>
                <c:pt idx="2905">
                  <c:v>33.161864128137367</c:v>
                </c:pt>
                <c:pt idx="2906">
                  <c:v>34.034239276213775</c:v>
                </c:pt>
                <c:pt idx="2907">
                  <c:v>34.090678036281652</c:v>
                </c:pt>
                <c:pt idx="2908">
                  <c:v>35.072570090411588</c:v>
                </c:pt>
                <c:pt idx="2909">
                  <c:v>35.477976329065655</c:v>
                </c:pt>
                <c:pt idx="2910">
                  <c:v>36.205770814104568</c:v>
                </c:pt>
                <c:pt idx="2911">
                  <c:v>36.877461730625726</c:v>
                </c:pt>
                <c:pt idx="2912">
                  <c:v>37.389354427183207</c:v>
                </c:pt>
                <c:pt idx="2913">
                  <c:v>37.895327704203936</c:v>
                </c:pt>
                <c:pt idx="2914">
                  <c:v>38.082036416146039</c:v>
                </c:pt>
                <c:pt idx="2915">
                  <c:v>38.382411308358343</c:v>
                </c:pt>
                <c:pt idx="2916">
                  <c:v>39.177572924289386</c:v>
                </c:pt>
                <c:pt idx="2917">
                  <c:v>38.912732220521619</c:v>
                </c:pt>
                <c:pt idx="2918">
                  <c:v>38.841435546057866</c:v>
                </c:pt>
                <c:pt idx="2919">
                  <c:v>38.383631830891879</c:v>
                </c:pt>
                <c:pt idx="2920">
                  <c:v>38.209564734293593</c:v>
                </c:pt>
                <c:pt idx="2921">
                  <c:v>38.49138946161704</c:v>
                </c:pt>
                <c:pt idx="2922">
                  <c:v>38.965045410647505</c:v>
                </c:pt>
                <c:pt idx="2923">
                  <c:v>38.730495416860215</c:v>
                </c:pt>
                <c:pt idx="2924">
                  <c:v>38.22993895980153</c:v>
                </c:pt>
                <c:pt idx="2925">
                  <c:v>38.351254310227027</c:v>
                </c:pt>
                <c:pt idx="2926">
                  <c:v>38.79851400554589</c:v>
                </c:pt>
                <c:pt idx="2927">
                  <c:v>37.689755049836862</c:v>
                </c:pt>
                <c:pt idx="2928">
                  <c:v>36.58330033741796</c:v>
                </c:pt>
                <c:pt idx="2929">
                  <c:v>31.881561668967564</c:v>
                </c:pt>
                <c:pt idx="2930">
                  <c:v>30.735166556612548</c:v>
                </c:pt>
                <c:pt idx="2931">
                  <c:v>34.645209687410244</c:v>
                </c:pt>
                <c:pt idx="2932">
                  <c:v>35.139674878038221</c:v>
                </c:pt>
                <c:pt idx="2933">
                  <c:v>35.242948274071509</c:v>
                </c:pt>
                <c:pt idx="2934">
                  <c:v>29.573617961713119</c:v>
                </c:pt>
                <c:pt idx="2935">
                  <c:v>30.341749950914348</c:v>
                </c:pt>
                <c:pt idx="2936">
                  <c:v>31.529816966866687</c:v>
                </c:pt>
                <c:pt idx="2937">
                  <c:v>33.877112558515556</c:v>
                </c:pt>
                <c:pt idx="2938">
                  <c:v>33.516651343500705</c:v>
                </c:pt>
                <c:pt idx="2939">
                  <c:v>32.545526753763497</c:v>
                </c:pt>
                <c:pt idx="2940">
                  <c:v>33.560229449315663</c:v>
                </c:pt>
                <c:pt idx="2941">
                  <c:v>33.749246923036189</c:v>
                </c:pt>
                <c:pt idx="2942">
                  <c:v>33.336538231358645</c:v>
                </c:pt>
                <c:pt idx="2943">
                  <c:v>33.453480807066484</c:v>
                </c:pt>
                <c:pt idx="2944">
                  <c:v>34.472815075894722</c:v>
                </c:pt>
                <c:pt idx="2945">
                  <c:v>34.664805849513485</c:v>
                </c:pt>
                <c:pt idx="2946">
                  <c:v>32.485978573072479</c:v>
                </c:pt>
                <c:pt idx="2947">
                  <c:v>33.323283645617089</c:v>
                </c:pt>
                <c:pt idx="2948">
                  <c:v>33.456435144165773</c:v>
                </c:pt>
                <c:pt idx="2949">
                  <c:v>32.785747145469358</c:v>
                </c:pt>
                <c:pt idx="2950">
                  <c:v>34.587400137242668</c:v>
                </c:pt>
                <c:pt idx="2951">
                  <c:v>35.382684436151806</c:v>
                </c:pt>
                <c:pt idx="2952">
                  <c:v>36.633548477757671</c:v>
                </c:pt>
                <c:pt idx="2953">
                  <c:v>36.311375276487183</c:v>
                </c:pt>
                <c:pt idx="2954">
                  <c:v>36.760309144895835</c:v>
                </c:pt>
                <c:pt idx="2955">
                  <c:v>38.495649618513625</c:v>
                </c:pt>
                <c:pt idx="2956">
                  <c:v>38.242106978242575</c:v>
                </c:pt>
                <c:pt idx="2957">
                  <c:v>38.330846049233671</c:v>
                </c:pt>
                <c:pt idx="2958">
                  <c:v>38.198171514558645</c:v>
                </c:pt>
                <c:pt idx="2959">
                  <c:v>38.163636876637142</c:v>
                </c:pt>
                <c:pt idx="2960">
                  <c:v>37.929024328690915</c:v>
                </c:pt>
                <c:pt idx="2961">
                  <c:v>38.423207516884233</c:v>
                </c:pt>
                <c:pt idx="2962">
                  <c:v>38.741353775854037</c:v>
                </c:pt>
                <c:pt idx="2963">
                  <c:v>39.243997682518021</c:v>
                </c:pt>
                <c:pt idx="2964">
                  <c:v>39.984632058383298</c:v>
                </c:pt>
                <c:pt idx="2965">
                  <c:v>40.798879298837853</c:v>
                </c:pt>
                <c:pt idx="2966">
                  <c:v>40.770693854076526</c:v>
                </c:pt>
                <c:pt idx="2967">
                  <c:v>40.732632736284465</c:v>
                </c:pt>
                <c:pt idx="2968">
                  <c:v>42.109906787682903</c:v>
                </c:pt>
                <c:pt idx="2969">
                  <c:v>41.877217131554197</c:v>
                </c:pt>
                <c:pt idx="2970">
                  <c:v>40.98336099505331</c:v>
                </c:pt>
                <c:pt idx="2971">
                  <c:v>42.080296637956415</c:v>
                </c:pt>
                <c:pt idx="2972">
                  <c:v>42.968620585376435</c:v>
                </c:pt>
                <c:pt idx="2973">
                  <c:v>43.12390471566038</c:v>
                </c:pt>
                <c:pt idx="2974">
                  <c:v>43.897787700817361</c:v>
                </c:pt>
                <c:pt idx="2975">
                  <c:v>44.711838113975261</c:v>
                </c:pt>
                <c:pt idx="2976">
                  <c:v>44.521487252215394</c:v>
                </c:pt>
                <c:pt idx="2977">
                  <c:v>44.669312085783886</c:v>
                </c:pt>
                <c:pt idx="2978">
                  <c:v>44.971048811848497</c:v>
                </c:pt>
                <c:pt idx="2979">
                  <c:v>45.689907621705807</c:v>
                </c:pt>
                <c:pt idx="2980">
                  <c:v>44.361216653493372</c:v>
                </c:pt>
                <c:pt idx="2981">
                  <c:v>43.726708191026908</c:v>
                </c:pt>
                <c:pt idx="2982">
                  <c:v>41.832602024922402</c:v>
                </c:pt>
                <c:pt idx="2983">
                  <c:v>42.586659480413168</c:v>
                </c:pt>
                <c:pt idx="2984">
                  <c:v>44.762666867893621</c:v>
                </c:pt>
                <c:pt idx="2985">
                  <c:v>44.467045948279321</c:v>
                </c:pt>
                <c:pt idx="2986">
                  <c:v>45.182655520127902</c:v>
                </c:pt>
                <c:pt idx="2987">
                  <c:v>45.004658268371976</c:v>
                </c:pt>
                <c:pt idx="2988">
                  <c:v>45.380610692614134</c:v>
                </c:pt>
                <c:pt idx="2989">
                  <c:v>45.699435707179674</c:v>
                </c:pt>
                <c:pt idx="2990">
                  <c:v>45.956789672766895</c:v>
                </c:pt>
                <c:pt idx="2991">
                  <c:v>45.342528808437379</c:v>
                </c:pt>
                <c:pt idx="2992">
                  <c:v>45.62139800067586</c:v>
                </c:pt>
                <c:pt idx="2993">
                  <c:v>44.855338749802847</c:v>
                </c:pt>
                <c:pt idx="2994">
                  <c:v>43.986092515186016</c:v>
                </c:pt>
                <c:pt idx="2995">
                  <c:v>43.782558569525506</c:v>
                </c:pt>
                <c:pt idx="2996">
                  <c:v>43.189063846984759</c:v>
                </c:pt>
                <c:pt idx="2997">
                  <c:v>41.941091213616708</c:v>
                </c:pt>
                <c:pt idx="2998">
                  <c:v>43.435290980791777</c:v>
                </c:pt>
                <c:pt idx="2999">
                  <c:v>44.270202630839904</c:v>
                </c:pt>
                <c:pt idx="3000">
                  <c:v>45.502234188932455</c:v>
                </c:pt>
                <c:pt idx="3001">
                  <c:v>47.559951145237832</c:v>
                </c:pt>
                <c:pt idx="3002">
                  <c:v>47.891005310649213</c:v>
                </c:pt>
                <c:pt idx="3003">
                  <c:v>48.174314030178969</c:v>
                </c:pt>
                <c:pt idx="3004">
                  <c:v>48.238899887945728</c:v>
                </c:pt>
                <c:pt idx="3005">
                  <c:v>48.74936720460159</c:v>
                </c:pt>
                <c:pt idx="3006">
                  <c:v>47.633001949029946</c:v>
                </c:pt>
                <c:pt idx="3007">
                  <c:v>47.591963897676578</c:v>
                </c:pt>
                <c:pt idx="3008">
                  <c:v>46.135292826217608</c:v>
                </c:pt>
                <c:pt idx="3009">
                  <c:v>46.797304612272463</c:v>
                </c:pt>
                <c:pt idx="3010">
                  <c:v>46.38926806210219</c:v>
                </c:pt>
                <c:pt idx="3011">
                  <c:v>46.800315953337609</c:v>
                </c:pt>
                <c:pt idx="3012">
                  <c:v>48.135083519354069</c:v>
                </c:pt>
                <c:pt idx="3013">
                  <c:v>49.64580571589741</c:v>
                </c:pt>
                <c:pt idx="3014">
                  <c:v>51.389454601902514</c:v>
                </c:pt>
                <c:pt idx="3015">
                  <c:v>51.317615537130841</c:v>
                </c:pt>
                <c:pt idx="3016">
                  <c:v>51.476903171284796</c:v>
                </c:pt>
                <c:pt idx="3017">
                  <c:v>51.713390198949568</c:v>
                </c:pt>
                <c:pt idx="3018">
                  <c:v>53.53519519711525</c:v>
                </c:pt>
                <c:pt idx="3019">
                  <c:v>54.240637054620976</c:v>
                </c:pt>
                <c:pt idx="3020">
                  <c:v>53.96392397445063</c:v>
                </c:pt>
                <c:pt idx="3021">
                  <c:v>54.195299185776634</c:v>
                </c:pt>
                <c:pt idx="3022">
                  <c:v>54.486447028406729</c:v>
                </c:pt>
                <c:pt idx="3023">
                  <c:v>54.151202926668823</c:v>
                </c:pt>
                <c:pt idx="3024">
                  <c:v>54.275080579701047</c:v>
                </c:pt>
                <c:pt idx="3025">
                  <c:v>53.657026795798096</c:v>
                </c:pt>
                <c:pt idx="3026">
                  <c:v>54.519268544785803</c:v>
                </c:pt>
                <c:pt idx="3027">
                  <c:v>53.840526599610889</c:v>
                </c:pt>
                <c:pt idx="3028">
                  <c:v>55.674641260272658</c:v>
                </c:pt>
                <c:pt idx="3029">
                  <c:v>56.885182462225281</c:v>
                </c:pt>
                <c:pt idx="3030">
                  <c:v>57.146659025919554</c:v>
                </c:pt>
                <c:pt idx="3031">
                  <c:v>57.069080581707809</c:v>
                </c:pt>
                <c:pt idx="3032">
                  <c:v>57.733290783648926</c:v>
                </c:pt>
                <c:pt idx="3033">
                  <c:v>57.110821055916304</c:v>
                </c:pt>
                <c:pt idx="3034">
                  <c:v>57.444228723981645</c:v>
                </c:pt>
                <c:pt idx="3035">
                  <c:v>57.753526577258882</c:v>
                </c:pt>
                <c:pt idx="3036">
                  <c:v>57.711787699293474</c:v>
                </c:pt>
                <c:pt idx="3037">
                  <c:v>54.728558159837519</c:v>
                </c:pt>
                <c:pt idx="3038">
                  <c:v>55.669275900751686</c:v>
                </c:pt>
                <c:pt idx="3039">
                  <c:v>55.249345306267621</c:v>
                </c:pt>
                <c:pt idx="3040">
                  <c:v>55.45825990581379</c:v>
                </c:pt>
                <c:pt idx="3041">
                  <c:v>56.657946579638534</c:v>
                </c:pt>
                <c:pt idx="3042">
                  <c:v>55.991941844185178</c:v>
                </c:pt>
                <c:pt idx="3043">
                  <c:v>54.75196972698695</c:v>
                </c:pt>
                <c:pt idx="3044">
                  <c:v>53.547043114549126</c:v>
                </c:pt>
                <c:pt idx="3045">
                  <c:v>53.90588230535468</c:v>
                </c:pt>
                <c:pt idx="3046">
                  <c:v>50.068410426609589</c:v>
                </c:pt>
                <c:pt idx="3047">
                  <c:v>48.517761342129802</c:v>
                </c:pt>
                <c:pt idx="3048">
                  <c:v>49.296935317815695</c:v>
                </c:pt>
                <c:pt idx="3049">
                  <c:v>50.867674180865322</c:v>
                </c:pt>
                <c:pt idx="3050">
                  <c:v>43.912487575392063</c:v>
                </c:pt>
                <c:pt idx="3051">
                  <c:v>30.676492737614378</c:v>
                </c:pt>
                <c:pt idx="3052">
                  <c:v>30.445513448527645</c:v>
                </c:pt>
                <c:pt idx="3053">
                  <c:v>30.336263184684938</c:v>
                </c:pt>
                <c:pt idx="3054">
                  <c:v>22.640773802838243</c:v>
                </c:pt>
                <c:pt idx="3055">
                  <c:v>24.746530241607562</c:v>
                </c:pt>
                <c:pt idx="3056">
                  <c:v>25.511036018679068</c:v>
                </c:pt>
                <c:pt idx="3057">
                  <c:v>25.710138165250232</c:v>
                </c:pt>
                <c:pt idx="3058">
                  <c:v>28.466868116990987</c:v>
                </c:pt>
                <c:pt idx="3059">
                  <c:v>28.969865365766246</c:v>
                </c:pt>
                <c:pt idx="3060">
                  <c:v>28.931090991197483</c:v>
                </c:pt>
                <c:pt idx="3061">
                  <c:v>27.513666458062254</c:v>
                </c:pt>
                <c:pt idx="3062">
                  <c:v>27.640379001195694</c:v>
                </c:pt>
                <c:pt idx="3063">
                  <c:v>27.409495556656847</c:v>
                </c:pt>
                <c:pt idx="3064">
                  <c:v>29.652784764345085</c:v>
                </c:pt>
                <c:pt idx="3065">
                  <c:v>30.558336070894722</c:v>
                </c:pt>
                <c:pt idx="3066">
                  <c:v>28.232444201100879</c:v>
                </c:pt>
                <c:pt idx="3067">
                  <c:v>27.050620416644353</c:v>
                </c:pt>
                <c:pt idx="3068">
                  <c:v>25.273199485214747</c:v>
                </c:pt>
                <c:pt idx="3069">
                  <c:v>26.19095808562815</c:v>
                </c:pt>
                <c:pt idx="3070">
                  <c:v>27.264870922588706</c:v>
                </c:pt>
                <c:pt idx="3071">
                  <c:v>27.031884727586846</c:v>
                </c:pt>
                <c:pt idx="3072">
                  <c:v>27.374972640479076</c:v>
                </c:pt>
                <c:pt idx="3073">
                  <c:v>28.045866401388704</c:v>
                </c:pt>
                <c:pt idx="3074">
                  <c:v>30.594785442192904</c:v>
                </c:pt>
                <c:pt idx="3075">
                  <c:v>29.601074733848925</c:v>
                </c:pt>
                <c:pt idx="3076">
                  <c:v>28.614835507322269</c:v>
                </c:pt>
                <c:pt idx="3077">
                  <c:v>28.054432339180188</c:v>
                </c:pt>
                <c:pt idx="3078">
                  <c:v>29.087201194524592</c:v>
                </c:pt>
                <c:pt idx="3079">
                  <c:v>29.848402750042375</c:v>
                </c:pt>
                <c:pt idx="3080">
                  <c:v>26.761607358885556</c:v>
                </c:pt>
                <c:pt idx="3081">
                  <c:v>27.079775897598836</c:v>
                </c:pt>
                <c:pt idx="3082">
                  <c:v>27.846044489139192</c:v>
                </c:pt>
                <c:pt idx="3083">
                  <c:v>23.868264964405597</c:v>
                </c:pt>
                <c:pt idx="3084">
                  <c:v>22.616562078296699</c:v>
                </c:pt>
                <c:pt idx="3085">
                  <c:v>24.106013620828985</c:v>
                </c:pt>
                <c:pt idx="3086">
                  <c:v>22.307286672765969</c:v>
                </c:pt>
                <c:pt idx="3087">
                  <c:v>22.109106216084776</c:v>
                </c:pt>
                <c:pt idx="3088">
                  <c:v>23.467318491236604</c:v>
                </c:pt>
                <c:pt idx="3089">
                  <c:v>21.13761187689289</c:v>
                </c:pt>
                <c:pt idx="3090">
                  <c:v>22.070275934156168</c:v>
                </c:pt>
                <c:pt idx="3091">
                  <c:v>22.591182780178872</c:v>
                </c:pt>
                <c:pt idx="3092">
                  <c:v>23.377708697507373</c:v>
                </c:pt>
                <c:pt idx="3093">
                  <c:v>21.815964564911248</c:v>
                </c:pt>
                <c:pt idx="3094">
                  <c:v>22.005247165944027</c:v>
                </c:pt>
                <c:pt idx="3095">
                  <c:v>22.428756598776534</c:v>
                </c:pt>
                <c:pt idx="3096">
                  <c:v>22.293206698902143</c:v>
                </c:pt>
                <c:pt idx="3097">
                  <c:v>23.168970651902505</c:v>
                </c:pt>
                <c:pt idx="3098">
                  <c:v>23.933989749775421</c:v>
                </c:pt>
                <c:pt idx="3099">
                  <c:v>25.30354072623669</c:v>
                </c:pt>
                <c:pt idx="3100">
                  <c:v>26.935781669742653</c:v>
                </c:pt>
                <c:pt idx="3101">
                  <c:v>26.682295535915788</c:v>
                </c:pt>
                <c:pt idx="3102">
                  <c:v>26.178042429204854</c:v>
                </c:pt>
                <c:pt idx="3103">
                  <c:v>25.356976042344787</c:v>
                </c:pt>
                <c:pt idx="3104">
                  <c:v>25.690359794662314</c:v>
                </c:pt>
                <c:pt idx="3105">
                  <c:v>24.370933991188693</c:v>
                </c:pt>
                <c:pt idx="3106">
                  <c:v>23.925675890582809</c:v>
                </c:pt>
                <c:pt idx="3107">
                  <c:v>25.258126171793361</c:v>
                </c:pt>
                <c:pt idx="3108">
                  <c:v>25.871306343781384</c:v>
                </c:pt>
                <c:pt idx="3109">
                  <c:v>25.928169535224729</c:v>
                </c:pt>
                <c:pt idx="3110">
                  <c:v>26.146739018098199</c:v>
                </c:pt>
                <c:pt idx="3111">
                  <c:v>26.270628724251409</c:v>
                </c:pt>
                <c:pt idx="3112">
                  <c:v>25.726289758597812</c:v>
                </c:pt>
                <c:pt idx="3113">
                  <c:v>26.48692525909739</c:v>
                </c:pt>
                <c:pt idx="3114">
                  <c:v>26.751428066529357</c:v>
                </c:pt>
                <c:pt idx="3115">
                  <c:v>26.81480779307261</c:v>
                </c:pt>
                <c:pt idx="3116">
                  <c:v>27.937285365455477</c:v>
                </c:pt>
                <c:pt idx="3117">
                  <c:v>29.288868504604</c:v>
                </c:pt>
                <c:pt idx="3118">
                  <c:v>29.620101322450399</c:v>
                </c:pt>
                <c:pt idx="3119">
                  <c:v>30.590655107796429</c:v>
                </c:pt>
                <c:pt idx="3120">
                  <c:v>28.23388422955361</c:v>
                </c:pt>
                <c:pt idx="3121">
                  <c:v>29.38815273406377</c:v>
                </c:pt>
                <c:pt idx="3122">
                  <c:v>30.133685925068427</c:v>
                </c:pt>
                <c:pt idx="3123">
                  <c:v>29.667384835248761</c:v>
                </c:pt>
                <c:pt idx="3124">
                  <c:v>30.681609083581435</c:v>
                </c:pt>
                <c:pt idx="3125">
                  <c:v>30.325350601872067</c:v>
                </c:pt>
                <c:pt idx="3126">
                  <c:v>30.763131980157475</c:v>
                </c:pt>
                <c:pt idx="3127">
                  <c:v>30.971012922875065</c:v>
                </c:pt>
                <c:pt idx="3128">
                  <c:v>30.572655074614069</c:v>
                </c:pt>
                <c:pt idx="3129">
                  <c:v>26.959862689791706</c:v>
                </c:pt>
                <c:pt idx="3130">
                  <c:v>28.039282692691028</c:v>
                </c:pt>
                <c:pt idx="3131">
                  <c:v>27.866505327456803</c:v>
                </c:pt>
                <c:pt idx="3132">
                  <c:v>29.054788424485849</c:v>
                </c:pt>
                <c:pt idx="3133">
                  <c:v>30.245269386197204</c:v>
                </c:pt>
                <c:pt idx="3134">
                  <c:v>30.626881290299764</c:v>
                </c:pt>
                <c:pt idx="3135">
                  <c:v>31.759078565292185</c:v>
                </c:pt>
                <c:pt idx="3136">
                  <c:v>31.271116590932806</c:v>
                </c:pt>
                <c:pt idx="3137">
                  <c:v>31.53717463966667</c:v>
                </c:pt>
                <c:pt idx="3138">
                  <c:v>32.011002231103859</c:v>
                </c:pt>
                <c:pt idx="3139">
                  <c:v>32.124705283079621</c:v>
                </c:pt>
                <c:pt idx="3140">
                  <c:v>31.831655636264191</c:v>
                </c:pt>
                <c:pt idx="3141">
                  <c:v>32.621625319692953</c:v>
                </c:pt>
                <c:pt idx="3142">
                  <c:v>32.326179378310137</c:v>
                </c:pt>
                <c:pt idx="3143">
                  <c:v>32.693213738587865</c:v>
                </c:pt>
                <c:pt idx="3144">
                  <c:v>31.023013751310799</c:v>
                </c:pt>
                <c:pt idx="3145">
                  <c:v>31.865648822929529</c:v>
                </c:pt>
                <c:pt idx="3146">
                  <c:v>29.513104388608767</c:v>
                </c:pt>
                <c:pt idx="3147">
                  <c:v>30.60285016326862</c:v>
                </c:pt>
                <c:pt idx="3148">
                  <c:v>25.879365009086833</c:v>
                </c:pt>
                <c:pt idx="3149">
                  <c:v>26.99065279204499</c:v>
                </c:pt>
                <c:pt idx="3150">
                  <c:v>25.312252004800552</c:v>
                </c:pt>
                <c:pt idx="3151">
                  <c:v>25.738483421121863</c:v>
                </c:pt>
                <c:pt idx="3152">
                  <c:v>26.547053011939383</c:v>
                </c:pt>
                <c:pt idx="3153">
                  <c:v>26.323592992367473</c:v>
                </c:pt>
                <c:pt idx="3154">
                  <c:v>26.882914980379176</c:v>
                </c:pt>
                <c:pt idx="3155">
                  <c:v>27.014439209737841</c:v>
                </c:pt>
                <c:pt idx="3156">
                  <c:v>28.324404555656933</c:v>
                </c:pt>
                <c:pt idx="3157">
                  <c:v>30.000071670050296</c:v>
                </c:pt>
                <c:pt idx="3158">
                  <c:v>30.485432166745227</c:v>
                </c:pt>
                <c:pt idx="3159">
                  <c:v>29.602205042674207</c:v>
                </c:pt>
                <c:pt idx="3160">
                  <c:v>30.481999011579791</c:v>
                </c:pt>
                <c:pt idx="3161">
                  <c:v>30.814688247492732</c:v>
                </c:pt>
                <c:pt idx="3162">
                  <c:v>31.036661043641889</c:v>
                </c:pt>
                <c:pt idx="3163">
                  <c:v>31.570088404024638</c:v>
                </c:pt>
                <c:pt idx="3164">
                  <c:v>31.702567208556065</c:v>
                </c:pt>
                <c:pt idx="3165">
                  <c:v>30.86688298575692</c:v>
                </c:pt>
                <c:pt idx="3166">
                  <c:v>30.858435569821449</c:v>
                </c:pt>
                <c:pt idx="3167">
                  <c:v>31.088607251957029</c:v>
                </c:pt>
                <c:pt idx="3168">
                  <c:v>31.417050710711617</c:v>
                </c:pt>
                <c:pt idx="3169">
                  <c:v>31.77296538964211</c:v>
                </c:pt>
                <c:pt idx="3170">
                  <c:v>31.65567074132451</c:v>
                </c:pt>
                <c:pt idx="3171">
                  <c:v>30.646304949366076</c:v>
                </c:pt>
                <c:pt idx="3172">
                  <c:v>29.738013184885624</c:v>
                </c:pt>
                <c:pt idx="3173">
                  <c:v>30.521488051922621</c:v>
                </c:pt>
                <c:pt idx="3174">
                  <c:v>30.991103199947119</c:v>
                </c:pt>
                <c:pt idx="3175">
                  <c:v>31.33539381502414</c:v>
                </c:pt>
                <c:pt idx="3176">
                  <c:v>31.711711961046582</c:v>
                </c:pt>
                <c:pt idx="3177">
                  <c:v>32.884436837668552</c:v>
                </c:pt>
                <c:pt idx="3178">
                  <c:v>33.57811233309674</c:v>
                </c:pt>
                <c:pt idx="3179">
                  <c:v>34.114810205957205</c:v>
                </c:pt>
                <c:pt idx="3180">
                  <c:v>33.729039017418138</c:v>
                </c:pt>
                <c:pt idx="3181">
                  <c:v>31.793899307952127</c:v>
                </c:pt>
                <c:pt idx="3182">
                  <c:v>30.034314264151106</c:v>
                </c:pt>
                <c:pt idx="3183">
                  <c:v>31.493112392224237</c:v>
                </c:pt>
                <c:pt idx="3184">
                  <c:v>29.568586124235239</c:v>
                </c:pt>
                <c:pt idx="3185">
                  <c:v>31.017169538333789</c:v>
                </c:pt>
                <c:pt idx="3186">
                  <c:v>31.941248848057604</c:v>
                </c:pt>
                <c:pt idx="3187">
                  <c:v>32.644049347535194</c:v>
                </c:pt>
                <c:pt idx="3188">
                  <c:v>32.024689257354659</c:v>
                </c:pt>
                <c:pt idx="3189">
                  <c:v>32.355204493089516</c:v>
                </c:pt>
                <c:pt idx="3190">
                  <c:v>32.342241515642321</c:v>
                </c:pt>
                <c:pt idx="3191">
                  <c:v>32.584720965864797</c:v>
                </c:pt>
                <c:pt idx="3192">
                  <c:v>32.629699055584446</c:v>
                </c:pt>
                <c:pt idx="3193">
                  <c:v>32.453450622519547</c:v>
                </c:pt>
                <c:pt idx="3194">
                  <c:v>32.646278535462187</c:v>
                </c:pt>
                <c:pt idx="3195">
                  <c:v>31.741606722238888</c:v>
                </c:pt>
                <c:pt idx="3196">
                  <c:v>32.240412300455482</c:v>
                </c:pt>
                <c:pt idx="3197">
                  <c:v>31.954380036830333</c:v>
                </c:pt>
                <c:pt idx="3198">
                  <c:v>31.732650089587594</c:v>
                </c:pt>
                <c:pt idx="3199">
                  <c:v>30.942179421427547</c:v>
                </c:pt>
                <c:pt idx="3200">
                  <c:v>30.153067040683638</c:v>
                </c:pt>
                <c:pt idx="3201">
                  <c:v>31.085412369790173</c:v>
                </c:pt>
                <c:pt idx="3202">
                  <c:v>32.025508565381934</c:v>
                </c:pt>
                <c:pt idx="3203">
                  <c:v>32.513324752100409</c:v>
                </c:pt>
                <c:pt idx="3204">
                  <c:v>33.317282563153384</c:v>
                </c:pt>
                <c:pt idx="3205">
                  <c:v>34.095265326149629</c:v>
                </c:pt>
                <c:pt idx="3206">
                  <c:v>33.150430494287164</c:v>
                </c:pt>
                <c:pt idx="3207">
                  <c:v>33.125504778717236</c:v>
                </c:pt>
                <c:pt idx="3208">
                  <c:v>34.173906212638151</c:v>
                </c:pt>
                <c:pt idx="3209">
                  <c:v>34.785065862622311</c:v>
                </c:pt>
                <c:pt idx="3210">
                  <c:v>34.752040341646961</c:v>
                </c:pt>
                <c:pt idx="3211">
                  <c:v>34.7618652168916</c:v>
                </c:pt>
                <c:pt idx="3212">
                  <c:v>34.436009065950749</c:v>
                </c:pt>
                <c:pt idx="3213">
                  <c:v>33.966688602847256</c:v>
                </c:pt>
                <c:pt idx="3214">
                  <c:v>34.535590097765358</c:v>
                </c:pt>
                <c:pt idx="3215">
                  <c:v>34.548596751181641</c:v>
                </c:pt>
                <c:pt idx="3216">
                  <c:v>34.909583580818285</c:v>
                </c:pt>
                <c:pt idx="3217">
                  <c:v>34.98594347610976</c:v>
                </c:pt>
                <c:pt idx="3218">
                  <c:v>35.225325814804165</c:v>
                </c:pt>
                <c:pt idx="3219">
                  <c:v>33.041516333248374</c:v>
                </c:pt>
                <c:pt idx="3220">
                  <c:v>32.509207143271162</c:v>
                </c:pt>
                <c:pt idx="3221">
                  <c:v>32.141533321864657</c:v>
                </c:pt>
                <c:pt idx="3222">
                  <c:v>31.596871563095071</c:v>
                </c:pt>
                <c:pt idx="3223">
                  <c:v>26.864940264096646</c:v>
                </c:pt>
                <c:pt idx="3224">
                  <c:v>24.191948526433791</c:v>
                </c:pt>
                <c:pt idx="3225">
                  <c:v>26.067414347505263</c:v>
                </c:pt>
                <c:pt idx="3226">
                  <c:v>25.792065472247248</c:v>
                </c:pt>
                <c:pt idx="3227">
                  <c:v>27.433128823179779</c:v>
                </c:pt>
                <c:pt idx="3228">
                  <c:v>26.982589198525996</c:v>
                </c:pt>
                <c:pt idx="3229">
                  <c:v>25.130406565824991</c:v>
                </c:pt>
                <c:pt idx="3230">
                  <c:v>25.429155993340306</c:v>
                </c:pt>
                <c:pt idx="3231">
                  <c:v>25.299322837937265</c:v>
                </c:pt>
                <c:pt idx="3232">
                  <c:v>24.389869924417685</c:v>
                </c:pt>
                <c:pt idx="3233">
                  <c:v>22.307862978862207</c:v>
                </c:pt>
                <c:pt idx="3234">
                  <c:v>22.89547732546259</c:v>
                </c:pt>
                <c:pt idx="3235">
                  <c:v>21.607523654774482</c:v>
                </c:pt>
                <c:pt idx="3236">
                  <c:v>21.080509780091791</c:v>
                </c:pt>
                <c:pt idx="3237">
                  <c:v>22.101937433945768</c:v>
                </c:pt>
                <c:pt idx="3238">
                  <c:v>22.823710633688105</c:v>
                </c:pt>
                <c:pt idx="3239">
                  <c:v>23.525779008786856</c:v>
                </c:pt>
                <c:pt idx="3240">
                  <c:v>23.335694095293192</c:v>
                </c:pt>
                <c:pt idx="3241">
                  <c:v>23.59778177977293</c:v>
                </c:pt>
                <c:pt idx="3242">
                  <c:v>24.254588611254881</c:v>
                </c:pt>
                <c:pt idx="3243">
                  <c:v>26.072797695736007</c:v>
                </c:pt>
                <c:pt idx="3244">
                  <c:v>26.216680344383036</c:v>
                </c:pt>
                <c:pt idx="3245">
                  <c:v>25.677765258033176</c:v>
                </c:pt>
                <c:pt idx="3246">
                  <c:v>23.52848195327066</c:v>
                </c:pt>
                <c:pt idx="3247">
                  <c:v>23.313761027392079</c:v>
                </c:pt>
                <c:pt idx="3248">
                  <c:v>22.679976743717866</c:v>
                </c:pt>
                <c:pt idx="3249">
                  <c:v>22.764355409532158</c:v>
                </c:pt>
                <c:pt idx="3250">
                  <c:v>23.880392517998732</c:v>
                </c:pt>
                <c:pt idx="3251">
                  <c:v>22.445465495869975</c:v>
                </c:pt>
                <c:pt idx="3252">
                  <c:v>21.23426715388554</c:v>
                </c:pt>
                <c:pt idx="3253">
                  <c:v>21.748184874141224</c:v>
                </c:pt>
                <c:pt idx="3254">
                  <c:v>21.351486891806118</c:v>
                </c:pt>
                <c:pt idx="3255">
                  <c:v>22.732835018577472</c:v>
                </c:pt>
                <c:pt idx="3256">
                  <c:v>23.193483561711329</c:v>
                </c:pt>
                <c:pt idx="3257">
                  <c:v>23.966375852870634</c:v>
                </c:pt>
                <c:pt idx="3258">
                  <c:v>23.502277590774526</c:v>
                </c:pt>
                <c:pt idx="3259">
                  <c:v>24.099343515097395</c:v>
                </c:pt>
                <c:pt idx="3260">
                  <c:v>25.351053265499797</c:v>
                </c:pt>
                <c:pt idx="3261">
                  <c:v>22.190730298922407</c:v>
                </c:pt>
                <c:pt idx="3262">
                  <c:v>21.635092345896325</c:v>
                </c:pt>
                <c:pt idx="3263">
                  <c:v>20.157975626220857</c:v>
                </c:pt>
                <c:pt idx="3264">
                  <c:v>20.301079891992472</c:v>
                </c:pt>
                <c:pt idx="3265">
                  <c:v>20.376621834705613</c:v>
                </c:pt>
                <c:pt idx="3266">
                  <c:v>20.602581661030992</c:v>
                </c:pt>
                <c:pt idx="3267">
                  <c:v>20.798999832013408</c:v>
                </c:pt>
                <c:pt idx="3268">
                  <c:v>19.979325163224285</c:v>
                </c:pt>
                <c:pt idx="3269">
                  <c:v>18.80652610631471</c:v>
                </c:pt>
                <c:pt idx="3270">
                  <c:v>18.894942244411848</c:v>
                </c:pt>
                <c:pt idx="3271">
                  <c:v>18.8929492162573</c:v>
                </c:pt>
                <c:pt idx="3272">
                  <c:v>17.89303480381891</c:v>
                </c:pt>
                <c:pt idx="3273">
                  <c:v>16.980362552641729</c:v>
                </c:pt>
                <c:pt idx="3274">
                  <c:v>15.995557789806652</c:v>
                </c:pt>
                <c:pt idx="3275">
                  <c:v>16.872838523170259</c:v>
                </c:pt>
                <c:pt idx="3276">
                  <c:v>16.257512192781661</c:v>
                </c:pt>
                <c:pt idx="3277">
                  <c:v>16.277784549742076</c:v>
                </c:pt>
                <c:pt idx="3278">
                  <c:v>16.870025526071828</c:v>
                </c:pt>
                <c:pt idx="3279">
                  <c:v>17.33698005815943</c:v>
                </c:pt>
                <c:pt idx="3280">
                  <c:v>16.732455712450388</c:v>
                </c:pt>
                <c:pt idx="3281">
                  <c:v>18.009518425431349</c:v>
                </c:pt>
                <c:pt idx="3282">
                  <c:v>18.531740780441694</c:v>
                </c:pt>
                <c:pt idx="3283">
                  <c:v>18.73920648962287</c:v>
                </c:pt>
                <c:pt idx="3284">
                  <c:v>19.217003045547667</c:v>
                </c:pt>
                <c:pt idx="3285">
                  <c:v>19.388476029264279</c:v>
                </c:pt>
                <c:pt idx="3286">
                  <c:v>20.043309040986092</c:v>
                </c:pt>
                <c:pt idx="3287">
                  <c:v>20.024425639715421</c:v>
                </c:pt>
                <c:pt idx="3288">
                  <c:v>20.788837820421346</c:v>
                </c:pt>
                <c:pt idx="3289">
                  <c:v>20.552519264761923</c:v>
                </c:pt>
                <c:pt idx="3290">
                  <c:v>20.696101348044987</c:v>
                </c:pt>
                <c:pt idx="3291">
                  <c:v>21.133080867093472</c:v>
                </c:pt>
                <c:pt idx="3292">
                  <c:v>19.128209430127885</c:v>
                </c:pt>
                <c:pt idx="3293">
                  <c:v>19.395188741918268</c:v>
                </c:pt>
                <c:pt idx="3294">
                  <c:v>19.996854064156977</c:v>
                </c:pt>
                <c:pt idx="3295">
                  <c:v>20.862830534283326</c:v>
                </c:pt>
                <c:pt idx="3296">
                  <c:v>19.882363444557004</c:v>
                </c:pt>
                <c:pt idx="3297">
                  <c:v>20.012723111118397</c:v>
                </c:pt>
                <c:pt idx="3298">
                  <c:v>20.87315374546785</c:v>
                </c:pt>
                <c:pt idx="3299">
                  <c:v>21.677262174904698</c:v>
                </c:pt>
                <c:pt idx="3300">
                  <c:v>21.968557384047088</c:v>
                </c:pt>
                <c:pt idx="3301">
                  <c:v>22.630706194104189</c:v>
                </c:pt>
                <c:pt idx="3302">
                  <c:v>22.781402070951902</c:v>
                </c:pt>
                <c:pt idx="3303">
                  <c:v>22.967644651697135</c:v>
                </c:pt>
                <c:pt idx="3304">
                  <c:v>22.142696912795884</c:v>
                </c:pt>
                <c:pt idx="3305">
                  <c:v>22.293004935628147</c:v>
                </c:pt>
                <c:pt idx="3306">
                  <c:v>22.647217330960839</c:v>
                </c:pt>
                <c:pt idx="3307">
                  <c:v>23.020317988755046</c:v>
                </c:pt>
                <c:pt idx="3308">
                  <c:v>23.141932828543545</c:v>
                </c:pt>
                <c:pt idx="3309">
                  <c:v>22.831858548313825</c:v>
                </c:pt>
                <c:pt idx="3310">
                  <c:v>23.427074731627389</c:v>
                </c:pt>
                <c:pt idx="3311">
                  <c:v>23.55482190339966</c:v>
                </c:pt>
                <c:pt idx="3312">
                  <c:v>24.302292434274225</c:v>
                </c:pt>
                <c:pt idx="3313">
                  <c:v>23.925962125198094</c:v>
                </c:pt>
                <c:pt idx="3314">
                  <c:v>24.904302330733387</c:v>
                </c:pt>
                <c:pt idx="3315">
                  <c:v>24.567490274991059</c:v>
                </c:pt>
                <c:pt idx="3316">
                  <c:v>24.298230521177508</c:v>
                </c:pt>
                <c:pt idx="3317">
                  <c:v>24.154252642165506</c:v>
                </c:pt>
                <c:pt idx="3318">
                  <c:v>24.261119208578609</c:v>
                </c:pt>
                <c:pt idx="3319">
                  <c:v>25.311440252097817</c:v>
                </c:pt>
                <c:pt idx="3320">
                  <c:v>24.594000511166495</c:v>
                </c:pt>
                <c:pt idx="3321">
                  <c:v>24.68165969965823</c:v>
                </c:pt>
                <c:pt idx="3322">
                  <c:v>23.877776839390606</c:v>
                </c:pt>
                <c:pt idx="3323">
                  <c:v>22.855591016183773</c:v>
                </c:pt>
                <c:pt idx="3324">
                  <c:v>22.59049550877279</c:v>
                </c:pt>
                <c:pt idx="3325">
                  <c:v>24.380844009502681</c:v>
                </c:pt>
                <c:pt idx="3326">
                  <c:v>24.988542378613289</c:v>
                </c:pt>
                <c:pt idx="3327">
                  <c:v>25.294028330760241</c:v>
                </c:pt>
                <c:pt idx="3328">
                  <c:v>25.747262281213349</c:v>
                </c:pt>
                <c:pt idx="3329">
                  <c:v>26.185016972506908</c:v>
                </c:pt>
                <c:pt idx="3330">
                  <c:v>26.194251709033278</c:v>
                </c:pt>
                <c:pt idx="3331">
                  <c:v>25.824584849161553</c:v>
                </c:pt>
                <c:pt idx="3332">
                  <c:v>25.733112592785602</c:v>
                </c:pt>
                <c:pt idx="3333">
                  <c:v>25.969370665747874</c:v>
                </c:pt>
                <c:pt idx="3334">
                  <c:v>23.097708600780201</c:v>
                </c:pt>
                <c:pt idx="3335">
                  <c:v>23.037879747192964</c:v>
                </c:pt>
                <c:pt idx="3336">
                  <c:v>24.075637382579675</c:v>
                </c:pt>
                <c:pt idx="3337">
                  <c:v>23.905845274446179</c:v>
                </c:pt>
                <c:pt idx="3338">
                  <c:v>24.321605611715086</c:v>
                </c:pt>
                <c:pt idx="3339">
                  <c:v>25.095434187559306</c:v>
                </c:pt>
                <c:pt idx="3340">
                  <c:v>25.567800046582079</c:v>
                </c:pt>
                <c:pt idx="3341">
                  <c:v>25.696099615183055</c:v>
                </c:pt>
                <c:pt idx="3342">
                  <c:v>25.415294038979269</c:v>
                </c:pt>
                <c:pt idx="3343">
                  <c:v>25.649678457677854</c:v>
                </c:pt>
                <c:pt idx="3344">
                  <c:v>26.148254687547347</c:v>
                </c:pt>
                <c:pt idx="3345">
                  <c:v>26.276721826162923</c:v>
                </c:pt>
                <c:pt idx="3346">
                  <c:v>25.332209948533251</c:v>
                </c:pt>
                <c:pt idx="3347">
                  <c:v>26.043584848000048</c:v>
                </c:pt>
                <c:pt idx="3348">
                  <c:v>26.572675761355622</c:v>
                </c:pt>
                <c:pt idx="3349">
                  <c:v>27.785845838104468</c:v>
                </c:pt>
                <c:pt idx="3350">
                  <c:v>28.084299369642775</c:v>
                </c:pt>
                <c:pt idx="3351">
                  <c:v>28.261239880754776</c:v>
                </c:pt>
                <c:pt idx="3352">
                  <c:v>28.180833165192716</c:v>
                </c:pt>
                <c:pt idx="3353">
                  <c:v>28.548067987070883</c:v>
                </c:pt>
                <c:pt idx="3354">
                  <c:v>28.808326742825717</c:v>
                </c:pt>
                <c:pt idx="3355">
                  <c:v>29.002705421954694</c:v>
                </c:pt>
                <c:pt idx="3356">
                  <c:v>28.494714409474607</c:v>
                </c:pt>
                <c:pt idx="3357">
                  <c:v>28.051781974804825</c:v>
                </c:pt>
                <c:pt idx="3358">
                  <c:v>28.546863110562803</c:v>
                </c:pt>
                <c:pt idx="3359">
                  <c:v>28.322902120460629</c:v>
                </c:pt>
                <c:pt idx="3360">
                  <c:v>28.288134135105572</c:v>
                </c:pt>
                <c:pt idx="3361">
                  <c:v>27.445187264678655</c:v>
                </c:pt>
                <c:pt idx="3362">
                  <c:v>26.950185991138831</c:v>
                </c:pt>
                <c:pt idx="3363">
                  <c:v>28.476392858307104</c:v>
                </c:pt>
                <c:pt idx="3364">
                  <c:v>26.768201743038315</c:v>
                </c:pt>
                <c:pt idx="3365">
                  <c:v>22.134465507442162</c:v>
                </c:pt>
                <c:pt idx="3366">
                  <c:v>22.889185298923042</c:v>
                </c:pt>
                <c:pt idx="3367">
                  <c:v>22.711176068932815</c:v>
                </c:pt>
                <c:pt idx="3368">
                  <c:v>24.201857175580457</c:v>
                </c:pt>
                <c:pt idx="3369">
                  <c:v>21.054563727597991</c:v>
                </c:pt>
                <c:pt idx="3370">
                  <c:v>22.174048358886118</c:v>
                </c:pt>
                <c:pt idx="3371">
                  <c:v>23.102528103813082</c:v>
                </c:pt>
                <c:pt idx="3372">
                  <c:v>23.977417665387787</c:v>
                </c:pt>
                <c:pt idx="3373">
                  <c:v>23.773521296391152</c:v>
                </c:pt>
                <c:pt idx="3374">
                  <c:v>23.42623909838241</c:v>
                </c:pt>
                <c:pt idx="3375">
                  <c:v>24.535751291943093</c:v>
                </c:pt>
                <c:pt idx="3376">
                  <c:v>24.952698829763428</c:v>
                </c:pt>
                <c:pt idx="3377">
                  <c:v>22.951200439467364</c:v>
                </c:pt>
                <c:pt idx="3378">
                  <c:v>23.65642733341166</c:v>
                </c:pt>
                <c:pt idx="3379">
                  <c:v>22.926346598333406</c:v>
                </c:pt>
                <c:pt idx="3380">
                  <c:v>22.363286163180039</c:v>
                </c:pt>
                <c:pt idx="3381">
                  <c:v>22.733168343197999</c:v>
                </c:pt>
                <c:pt idx="3382">
                  <c:v>21.878395541402959</c:v>
                </c:pt>
                <c:pt idx="3383">
                  <c:v>21.490506961059939</c:v>
                </c:pt>
                <c:pt idx="3384">
                  <c:v>22.826404294653429</c:v>
                </c:pt>
                <c:pt idx="3385">
                  <c:v>23.339823649706386</c:v>
                </c:pt>
                <c:pt idx="3386">
                  <c:v>23.772641476238025</c:v>
                </c:pt>
                <c:pt idx="3387">
                  <c:v>23.619008428259825</c:v>
                </c:pt>
                <c:pt idx="3388">
                  <c:v>23.786152528221272</c:v>
                </c:pt>
                <c:pt idx="3389">
                  <c:v>23.743514780661947</c:v>
                </c:pt>
                <c:pt idx="3390">
                  <c:v>23.822995615693429</c:v>
                </c:pt>
                <c:pt idx="3391">
                  <c:v>23.812381558255982</c:v>
                </c:pt>
                <c:pt idx="3392">
                  <c:v>24.188658403489249</c:v>
                </c:pt>
                <c:pt idx="3393">
                  <c:v>24.477153230331837</c:v>
                </c:pt>
                <c:pt idx="3394">
                  <c:v>24.630726843502956</c:v>
                </c:pt>
                <c:pt idx="3395">
                  <c:v>25.44718377145724</c:v>
                </c:pt>
                <c:pt idx="3396">
                  <c:v>25.411925907739445</c:v>
                </c:pt>
                <c:pt idx="3397">
                  <c:v>24.808526297129955</c:v>
                </c:pt>
                <c:pt idx="3398">
                  <c:v>24.941513064843726</c:v>
                </c:pt>
                <c:pt idx="3399">
                  <c:v>24.286981017757434</c:v>
                </c:pt>
                <c:pt idx="3400">
                  <c:v>24.602245354911911</c:v>
                </c:pt>
                <c:pt idx="3401">
                  <c:v>24.891826905224061</c:v>
                </c:pt>
                <c:pt idx="3402">
                  <c:v>25.282644831863561</c:v>
                </c:pt>
                <c:pt idx="3403">
                  <c:v>26.615356791275161</c:v>
                </c:pt>
                <c:pt idx="3404">
                  <c:v>27.642809492277667</c:v>
                </c:pt>
                <c:pt idx="3405">
                  <c:v>27.569061210938493</c:v>
                </c:pt>
                <c:pt idx="3406">
                  <c:v>27.547850450256259</c:v>
                </c:pt>
                <c:pt idx="3407">
                  <c:v>27.098972812198365</c:v>
                </c:pt>
                <c:pt idx="3408">
                  <c:v>26.824312678987503</c:v>
                </c:pt>
                <c:pt idx="3409">
                  <c:v>27.653151200922331</c:v>
                </c:pt>
                <c:pt idx="3410">
                  <c:v>27.997559491801422</c:v>
                </c:pt>
                <c:pt idx="3411">
                  <c:v>28.558036717004381</c:v>
                </c:pt>
                <c:pt idx="3412">
                  <c:v>28.577067299883218</c:v>
                </c:pt>
                <c:pt idx="3413">
                  <c:v>28.730516782901653</c:v>
                </c:pt>
                <c:pt idx="3414">
                  <c:v>27.949093853542646</c:v>
                </c:pt>
                <c:pt idx="3415">
                  <c:v>28.082398152797968</c:v>
                </c:pt>
                <c:pt idx="3416">
                  <c:v>27.92628840342676</c:v>
                </c:pt>
                <c:pt idx="3417">
                  <c:v>28.328918430065734</c:v>
                </c:pt>
                <c:pt idx="3418">
                  <c:v>29.276120699068677</c:v>
                </c:pt>
                <c:pt idx="3419">
                  <c:v>30.107890550480153</c:v>
                </c:pt>
                <c:pt idx="3420">
                  <c:v>29.054867396023603</c:v>
                </c:pt>
                <c:pt idx="3421">
                  <c:v>29.860562679623751</c:v>
                </c:pt>
                <c:pt idx="3422">
                  <c:v>29.63708757184688</c:v>
                </c:pt>
                <c:pt idx="3423">
                  <c:v>28.800975336329127</c:v>
                </c:pt>
                <c:pt idx="3424">
                  <c:v>27.48372375126602</c:v>
                </c:pt>
                <c:pt idx="3425">
                  <c:v>25.339696070552147</c:v>
                </c:pt>
                <c:pt idx="3426">
                  <c:v>24.747977563812331</c:v>
                </c:pt>
                <c:pt idx="3427">
                  <c:v>21.655445075093983</c:v>
                </c:pt>
                <c:pt idx="3428">
                  <c:v>22.640690767183777</c:v>
                </c:pt>
                <c:pt idx="3429">
                  <c:v>22.692573659586859</c:v>
                </c:pt>
                <c:pt idx="3430">
                  <c:v>24.0308971855303</c:v>
                </c:pt>
                <c:pt idx="3431">
                  <c:v>23.546928551961685</c:v>
                </c:pt>
                <c:pt idx="3432">
                  <c:v>21.51890073101448</c:v>
                </c:pt>
                <c:pt idx="3433">
                  <c:v>22.935217226041914</c:v>
                </c:pt>
                <c:pt idx="3434">
                  <c:v>20.09113398056471</c:v>
                </c:pt>
                <c:pt idx="3435">
                  <c:v>20.47204042202884</c:v>
                </c:pt>
                <c:pt idx="3436">
                  <c:v>21.578794789449088</c:v>
                </c:pt>
                <c:pt idx="3437">
                  <c:v>23.228874111451443</c:v>
                </c:pt>
                <c:pt idx="3438">
                  <c:v>22.644432366200746</c:v>
                </c:pt>
                <c:pt idx="3439">
                  <c:v>23.686990549024348</c:v>
                </c:pt>
                <c:pt idx="3440">
                  <c:v>23.367805317219155</c:v>
                </c:pt>
                <c:pt idx="3441">
                  <c:v>20.102509282425739</c:v>
                </c:pt>
                <c:pt idx="3442">
                  <c:v>20.68868111912829</c:v>
                </c:pt>
                <c:pt idx="3443">
                  <c:v>20.452075247659419</c:v>
                </c:pt>
                <c:pt idx="3444">
                  <c:v>20.743251471864511</c:v>
                </c:pt>
                <c:pt idx="3445">
                  <c:v>21.82530718491752</c:v>
                </c:pt>
                <c:pt idx="3446">
                  <c:v>21.621368868225133</c:v>
                </c:pt>
                <c:pt idx="3447">
                  <c:v>20.73433396208079</c:v>
                </c:pt>
                <c:pt idx="3448">
                  <c:v>21.924308939160838</c:v>
                </c:pt>
                <c:pt idx="3449">
                  <c:v>22.926671695577426</c:v>
                </c:pt>
                <c:pt idx="3450">
                  <c:v>23.46314607488419</c:v>
                </c:pt>
                <c:pt idx="3451">
                  <c:v>23.700144229071146</c:v>
                </c:pt>
                <c:pt idx="3452">
                  <c:v>23.608026030770823</c:v>
                </c:pt>
                <c:pt idx="3453">
                  <c:v>24.108988673012071</c:v>
                </c:pt>
                <c:pt idx="3454">
                  <c:v>24.837760300634898</c:v>
                </c:pt>
                <c:pt idx="3455">
                  <c:v>25.070099182513179</c:v>
                </c:pt>
                <c:pt idx="3456">
                  <c:v>24.607484124144339</c:v>
                </c:pt>
                <c:pt idx="3457">
                  <c:v>24.718499503118981</c:v>
                </c:pt>
                <c:pt idx="3458">
                  <c:v>25.52406780488727</c:v>
                </c:pt>
                <c:pt idx="3459">
                  <c:v>25.935824902131589</c:v>
                </c:pt>
                <c:pt idx="3460">
                  <c:v>24.742174039416604</c:v>
                </c:pt>
                <c:pt idx="3461">
                  <c:v>24.938143370649033</c:v>
                </c:pt>
                <c:pt idx="3462">
                  <c:v>23.778108852681928</c:v>
                </c:pt>
                <c:pt idx="3463">
                  <c:v>24.317611645599094</c:v>
                </c:pt>
                <c:pt idx="3464">
                  <c:v>24.104064300563092</c:v>
                </c:pt>
                <c:pt idx="3465">
                  <c:v>23.242231427253071</c:v>
                </c:pt>
                <c:pt idx="3466">
                  <c:v>24.052899531864384</c:v>
                </c:pt>
                <c:pt idx="3467">
                  <c:v>23.057399850549302</c:v>
                </c:pt>
                <c:pt idx="3468">
                  <c:v>21.445958491129087</c:v>
                </c:pt>
                <c:pt idx="3469">
                  <c:v>22.031189691736945</c:v>
                </c:pt>
                <c:pt idx="3470">
                  <c:v>23.356590290986734</c:v>
                </c:pt>
                <c:pt idx="3471">
                  <c:v>23.197911081937857</c:v>
                </c:pt>
                <c:pt idx="3472">
                  <c:v>21.53012633041126</c:v>
                </c:pt>
                <c:pt idx="3473">
                  <c:v>22.222228549069182</c:v>
                </c:pt>
                <c:pt idx="3474">
                  <c:v>22.807134707170505</c:v>
                </c:pt>
                <c:pt idx="3475">
                  <c:v>24.230512640812076</c:v>
                </c:pt>
                <c:pt idx="3476">
                  <c:v>24.868681921722558</c:v>
                </c:pt>
                <c:pt idx="3477">
                  <c:v>25.715532838418273</c:v>
                </c:pt>
                <c:pt idx="3478">
                  <c:v>25.97094796968549</c:v>
                </c:pt>
                <c:pt idx="3479">
                  <c:v>26.171681495734781</c:v>
                </c:pt>
                <c:pt idx="3480">
                  <c:v>26.17215635133423</c:v>
                </c:pt>
                <c:pt idx="3481">
                  <c:v>26.785261920365802</c:v>
                </c:pt>
                <c:pt idx="3482">
                  <c:v>26.474058982219983</c:v>
                </c:pt>
                <c:pt idx="3483">
                  <c:v>26.598903510370747</c:v>
                </c:pt>
                <c:pt idx="3484">
                  <c:v>27.090615293160372</c:v>
                </c:pt>
                <c:pt idx="3485">
                  <c:v>27.941661256632809</c:v>
                </c:pt>
                <c:pt idx="3486">
                  <c:v>27.721218182354409</c:v>
                </c:pt>
                <c:pt idx="3487">
                  <c:v>27.654040796553282</c:v>
                </c:pt>
                <c:pt idx="3488">
                  <c:v>28.337307851791177</c:v>
                </c:pt>
                <c:pt idx="3489">
                  <c:v>27.704464588936549</c:v>
                </c:pt>
                <c:pt idx="3490">
                  <c:v>29.152676861139877</c:v>
                </c:pt>
                <c:pt idx="3491">
                  <c:v>29.07734031144053</c:v>
                </c:pt>
                <c:pt idx="3492">
                  <c:v>28.612864289900678</c:v>
                </c:pt>
                <c:pt idx="3493">
                  <c:v>28.510888332088129</c:v>
                </c:pt>
                <c:pt idx="3494">
                  <c:v>28.799215739230231</c:v>
                </c:pt>
                <c:pt idx="3495">
                  <c:v>29.429109043276636</c:v>
                </c:pt>
                <c:pt idx="3496">
                  <c:v>29.483013651867438</c:v>
                </c:pt>
                <c:pt idx="3497">
                  <c:v>29.958055820086553</c:v>
                </c:pt>
                <c:pt idx="3498">
                  <c:v>29.83019846441395</c:v>
                </c:pt>
                <c:pt idx="3499">
                  <c:v>30.089325392194795</c:v>
                </c:pt>
                <c:pt idx="3500">
                  <c:v>31.432106006091232</c:v>
                </c:pt>
                <c:pt idx="3501">
                  <c:v>31.471861630826602</c:v>
                </c:pt>
                <c:pt idx="3502">
                  <c:v>31.205268819948024</c:v>
                </c:pt>
                <c:pt idx="3503">
                  <c:v>30.843144229915804</c:v>
                </c:pt>
                <c:pt idx="3504">
                  <c:v>30.605687897197075</c:v>
                </c:pt>
                <c:pt idx="3505">
                  <c:v>31.532346620282304</c:v>
                </c:pt>
                <c:pt idx="3506">
                  <c:v>32.960167586833947</c:v>
                </c:pt>
                <c:pt idx="3507">
                  <c:v>33.358322147628549</c:v>
                </c:pt>
                <c:pt idx="3508">
                  <c:v>33.647608967955478</c:v>
                </c:pt>
                <c:pt idx="3509">
                  <c:v>33.02281245943967</c:v>
                </c:pt>
                <c:pt idx="3510">
                  <c:v>31.177659651745568</c:v>
                </c:pt>
                <c:pt idx="3511">
                  <c:v>29.259366124051372</c:v>
                </c:pt>
                <c:pt idx="3512">
                  <c:v>30.78494065372001</c:v>
                </c:pt>
                <c:pt idx="3513">
                  <c:v>31.006082965371363</c:v>
                </c:pt>
                <c:pt idx="3514">
                  <c:v>32.125588261173966</c:v>
                </c:pt>
                <c:pt idx="3515">
                  <c:v>30.549334590533928</c:v>
                </c:pt>
                <c:pt idx="3516">
                  <c:v>30.441641641155524</c:v>
                </c:pt>
                <c:pt idx="3517">
                  <c:v>31.073893257182636</c:v>
                </c:pt>
                <c:pt idx="3518">
                  <c:v>32.796477083381752</c:v>
                </c:pt>
                <c:pt idx="3519">
                  <c:v>34.194600153606437</c:v>
                </c:pt>
                <c:pt idx="3520">
                  <c:v>35.033580667916254</c:v>
                </c:pt>
                <c:pt idx="3521">
                  <c:v>35.224488464547655</c:v>
                </c:pt>
                <c:pt idx="3522">
                  <c:v>34.911974779154541</c:v>
                </c:pt>
                <c:pt idx="3523">
                  <c:v>35.5630721111404</c:v>
                </c:pt>
                <c:pt idx="3524">
                  <c:v>35.471975753805026</c:v>
                </c:pt>
                <c:pt idx="3525">
                  <c:v>35.153061838477797</c:v>
                </c:pt>
                <c:pt idx="3526">
                  <c:v>35.489327286876936</c:v>
                </c:pt>
                <c:pt idx="3527">
                  <c:v>35.566296723648087</c:v>
                </c:pt>
                <c:pt idx="3528">
                  <c:v>34.607369273955932</c:v>
                </c:pt>
                <c:pt idx="3529">
                  <c:v>33.370721070012927</c:v>
                </c:pt>
                <c:pt idx="3530">
                  <c:v>34.816545039154157</c:v>
                </c:pt>
                <c:pt idx="3531">
                  <c:v>36.202542795749117</c:v>
                </c:pt>
                <c:pt idx="3532">
                  <c:v>34.452133039990535</c:v>
                </c:pt>
                <c:pt idx="3533">
                  <c:v>34.690531485064319</c:v>
                </c:pt>
                <c:pt idx="3534">
                  <c:v>34.9631294522178</c:v>
                </c:pt>
                <c:pt idx="3535">
                  <c:v>35.875295759087393</c:v>
                </c:pt>
                <c:pt idx="3536">
                  <c:v>36.856318954751565</c:v>
                </c:pt>
                <c:pt idx="3537">
                  <c:v>37.023716947079372</c:v>
                </c:pt>
                <c:pt idx="3538">
                  <c:v>38.035053386182369</c:v>
                </c:pt>
                <c:pt idx="3539">
                  <c:v>38.182078770300556</c:v>
                </c:pt>
                <c:pt idx="3540">
                  <c:v>38.371305906865565</c:v>
                </c:pt>
                <c:pt idx="3541">
                  <c:v>39.383387511456412</c:v>
                </c:pt>
                <c:pt idx="3542">
                  <c:v>39.24464347145836</c:v>
                </c:pt>
                <c:pt idx="3543">
                  <c:v>38.850867746311053</c:v>
                </c:pt>
                <c:pt idx="3544">
                  <c:v>38.691715039854017</c:v>
                </c:pt>
                <c:pt idx="3545">
                  <c:v>38.733410684104115</c:v>
                </c:pt>
                <c:pt idx="3546">
                  <c:v>36.288528675441064</c:v>
                </c:pt>
                <c:pt idx="3547">
                  <c:v>32.928839565205898</c:v>
                </c:pt>
                <c:pt idx="3548">
                  <c:v>34.618592258444323</c:v>
                </c:pt>
                <c:pt idx="3549">
                  <c:v>34.764986164177316</c:v>
                </c:pt>
                <c:pt idx="3550">
                  <c:v>34.821933401583188</c:v>
                </c:pt>
                <c:pt idx="3551">
                  <c:v>31.263667315547519</c:v>
                </c:pt>
                <c:pt idx="3552">
                  <c:v>32.226016331312231</c:v>
                </c:pt>
                <c:pt idx="3553">
                  <c:v>34.169716192784584</c:v>
                </c:pt>
                <c:pt idx="3554">
                  <c:v>35.179347015459967</c:v>
                </c:pt>
                <c:pt idx="3555">
                  <c:v>35.746908168675837</c:v>
                </c:pt>
                <c:pt idx="3556">
                  <c:v>35.131487915961578</c:v>
                </c:pt>
                <c:pt idx="3557">
                  <c:v>35.481567489489017</c:v>
                </c:pt>
                <c:pt idx="3558">
                  <c:v>35.707002784543967</c:v>
                </c:pt>
                <c:pt idx="3559">
                  <c:v>37.434014194511597</c:v>
                </c:pt>
                <c:pt idx="3560">
                  <c:v>36.636852711260602</c:v>
                </c:pt>
                <c:pt idx="3561">
                  <c:v>37.049663074653211</c:v>
                </c:pt>
                <c:pt idx="3562">
                  <c:v>36.330287427036559</c:v>
                </c:pt>
                <c:pt idx="3563">
                  <c:v>36.812413525047212</c:v>
                </c:pt>
                <c:pt idx="3564">
                  <c:v>35.547839667582572</c:v>
                </c:pt>
                <c:pt idx="3565">
                  <c:v>33.212846723218163</c:v>
                </c:pt>
                <c:pt idx="3566">
                  <c:v>27.652719082928947</c:v>
                </c:pt>
                <c:pt idx="3567">
                  <c:v>24.697789273875063</c:v>
                </c:pt>
                <c:pt idx="3568">
                  <c:v>25.086742168938287</c:v>
                </c:pt>
                <c:pt idx="3569">
                  <c:v>21.637022319003602</c:v>
                </c:pt>
                <c:pt idx="3570">
                  <c:v>19.132938217824037</c:v>
                </c:pt>
                <c:pt idx="3571">
                  <c:v>20.678032372371828</c:v>
                </c:pt>
                <c:pt idx="3572">
                  <c:v>18.469994425070965</c:v>
                </c:pt>
                <c:pt idx="3573">
                  <c:v>19.461411777584299</c:v>
                </c:pt>
                <c:pt idx="3574">
                  <c:v>16.169932869198771</c:v>
                </c:pt>
                <c:pt idx="3575">
                  <c:v>14.612857949546548</c:v>
                </c:pt>
                <c:pt idx="3576">
                  <c:v>11.345879293886464</c:v>
                </c:pt>
                <c:pt idx="3577">
                  <c:v>12.009194021906044</c:v>
                </c:pt>
                <c:pt idx="3578">
                  <c:v>10.557964360750274</c:v>
                </c:pt>
                <c:pt idx="3579">
                  <c:v>8.2404531479963197</c:v>
                </c:pt>
                <c:pt idx="3580">
                  <c:v>8.8870199864835531</c:v>
                </c:pt>
                <c:pt idx="3581">
                  <c:v>5.1844060910070837</c:v>
                </c:pt>
                <c:pt idx="3582">
                  <c:v>5.3567482067766985</c:v>
                </c:pt>
                <c:pt idx="3583">
                  <c:v>4.2829987047417983</c:v>
                </c:pt>
                <c:pt idx="3584">
                  <c:v>4.9353787808945873</c:v>
                </c:pt>
                <c:pt idx="3585">
                  <c:v>4.8563993098953695</c:v>
                </c:pt>
                <c:pt idx="3586">
                  <c:v>5.6663464262111765</c:v>
                </c:pt>
                <c:pt idx="3587">
                  <c:v>6.0840820249191472</c:v>
                </c:pt>
                <c:pt idx="3588">
                  <c:v>5.6660868929466028</c:v>
                </c:pt>
                <c:pt idx="3589">
                  <c:v>6.1264008801864511</c:v>
                </c:pt>
                <c:pt idx="3590">
                  <c:v>5.6222295373230757</c:v>
                </c:pt>
                <c:pt idx="3591">
                  <c:v>5.7489576278424748</c:v>
                </c:pt>
                <c:pt idx="3592">
                  <c:v>6.0681820568973253</c:v>
                </c:pt>
                <c:pt idx="3593">
                  <c:v>5.5347338535962383</c:v>
                </c:pt>
                <c:pt idx="3594">
                  <c:v>5.8314738773357577</c:v>
                </c:pt>
                <c:pt idx="3595">
                  <c:v>6.0999178043921134</c:v>
                </c:pt>
                <c:pt idx="3596">
                  <c:v>6.5447199432770233</c:v>
                </c:pt>
                <c:pt idx="3597">
                  <c:v>6.3920819296536058</c:v>
                </c:pt>
                <c:pt idx="3598">
                  <c:v>6.4889579088478735</c:v>
                </c:pt>
                <c:pt idx="3599">
                  <c:v>6.6087969251370788</c:v>
                </c:pt>
                <c:pt idx="3600">
                  <c:v>6.728909752654916</c:v>
                </c:pt>
                <c:pt idx="3601">
                  <c:v>7.2942682242323214</c:v>
                </c:pt>
                <c:pt idx="3602">
                  <c:v>6.6837931761531637</c:v>
                </c:pt>
                <c:pt idx="3603">
                  <c:v>6.6294994857347325</c:v>
                </c:pt>
                <c:pt idx="3604">
                  <c:v>6.9310682717135297</c:v>
                </c:pt>
                <c:pt idx="3605">
                  <c:v>6.2550998016002897</c:v>
                </c:pt>
                <c:pt idx="3606">
                  <c:v>5.7401105820248963</c:v>
                </c:pt>
                <c:pt idx="3607">
                  <c:v>6.0104512601806146</c:v>
                </c:pt>
                <c:pt idx="3608">
                  <c:v>6.0359388091517898</c:v>
                </c:pt>
                <c:pt idx="3609">
                  <c:v>6.3386530313490557</c:v>
                </c:pt>
                <c:pt idx="3610">
                  <c:v>6.8282710277300467</c:v>
                </c:pt>
                <c:pt idx="3611">
                  <c:v>6.7236792190857519</c:v>
                </c:pt>
                <c:pt idx="3612">
                  <c:v>7.1447522351447956</c:v>
                </c:pt>
                <c:pt idx="3613">
                  <c:v>6.8799930247547545</c:v>
                </c:pt>
                <c:pt idx="3614">
                  <c:v>6.283080315362044</c:v>
                </c:pt>
                <c:pt idx="3615">
                  <c:v>6.4197485998175452</c:v>
                </c:pt>
                <c:pt idx="3616">
                  <c:v>6.6844285981443958</c:v>
                </c:pt>
                <c:pt idx="3617">
                  <c:v>6.6237263445896328</c:v>
                </c:pt>
                <c:pt idx="3618">
                  <c:v>6.8480865381369087</c:v>
                </c:pt>
                <c:pt idx="3619">
                  <c:v>7.3281718618130496</c:v>
                </c:pt>
                <c:pt idx="3620">
                  <c:v>7.8199171634183209</c:v>
                </c:pt>
                <c:pt idx="3621">
                  <c:v>7.1336578525882075</c:v>
                </c:pt>
                <c:pt idx="3622">
                  <c:v>6.2773663665508783</c:v>
                </c:pt>
                <c:pt idx="3623">
                  <c:v>6.5669424626565149</c:v>
                </c:pt>
                <c:pt idx="3624">
                  <c:v>6.7643132248479052</c:v>
                </c:pt>
                <c:pt idx="3625">
                  <c:v>7.2301917031883907</c:v>
                </c:pt>
                <c:pt idx="3626">
                  <c:v>6.9203646009923894</c:v>
                </c:pt>
                <c:pt idx="3627">
                  <c:v>7.2599231950920435</c:v>
                </c:pt>
                <c:pt idx="3628">
                  <c:v>7.1166568563804224</c:v>
                </c:pt>
                <c:pt idx="3629">
                  <c:v>7.1538527346911494</c:v>
                </c:pt>
                <c:pt idx="3630">
                  <c:v>7.2413847218193217</c:v>
                </c:pt>
                <c:pt idx="3631">
                  <c:v>7.4010650025241436</c:v>
                </c:pt>
                <c:pt idx="3632">
                  <c:v>7.1234870505351529</c:v>
                </c:pt>
                <c:pt idx="3633">
                  <c:v>7.3268265814614191</c:v>
                </c:pt>
                <c:pt idx="3634">
                  <c:v>7.319862928643512</c:v>
                </c:pt>
                <c:pt idx="3635">
                  <c:v>7.5006142448888635</c:v>
                </c:pt>
                <c:pt idx="3636">
                  <c:v>7.8535427560519961</c:v>
                </c:pt>
                <c:pt idx="3637">
                  <c:v>7.8564295195234521</c:v>
                </c:pt>
                <c:pt idx="3638">
                  <c:v>8.3091728998302479</c:v>
                </c:pt>
                <c:pt idx="3639">
                  <c:v>8.1230928054323588</c:v>
                </c:pt>
                <c:pt idx="3640">
                  <c:v>7.7260384091538263</c:v>
                </c:pt>
                <c:pt idx="3641">
                  <c:v>7.8445899987493801</c:v>
                </c:pt>
                <c:pt idx="3642">
                  <c:v>5.1544937503629367</c:v>
                </c:pt>
                <c:pt idx="3643">
                  <c:v>5.484876376174018</c:v>
                </c:pt>
                <c:pt idx="3644">
                  <c:v>5.5655216383171489</c:v>
                </c:pt>
                <c:pt idx="3645">
                  <c:v>5.6827414132121383</c:v>
                </c:pt>
                <c:pt idx="3646">
                  <c:v>5.7086689279305514</c:v>
                </c:pt>
                <c:pt idx="3647">
                  <c:v>5.79301818722218</c:v>
                </c:pt>
                <c:pt idx="3648">
                  <c:v>5.7590236488027369</c:v>
                </c:pt>
                <c:pt idx="3649">
                  <c:v>5.9958179240633322</c:v>
                </c:pt>
                <c:pt idx="3650">
                  <c:v>6.1358931722537857</c:v>
                </c:pt>
                <c:pt idx="3651">
                  <c:v>5.7370796577330099</c:v>
                </c:pt>
                <c:pt idx="3652">
                  <c:v>5.9058812247170591</c:v>
                </c:pt>
                <c:pt idx="3653">
                  <c:v>5.6078085036852894</c:v>
                </c:pt>
                <c:pt idx="3654">
                  <c:v>5.8057534166135456</c:v>
                </c:pt>
                <c:pt idx="3655">
                  <c:v>6.1685991359145254</c:v>
                </c:pt>
                <c:pt idx="3656">
                  <c:v>6.3355809380028223</c:v>
                </c:pt>
                <c:pt idx="3657">
                  <c:v>6.4452976470885499</c:v>
                </c:pt>
                <c:pt idx="3658">
                  <c:v>6.4285086920195917</c:v>
                </c:pt>
                <c:pt idx="3659">
                  <c:v>6.2253180402906647</c:v>
                </c:pt>
                <c:pt idx="3660">
                  <c:v>6.3518199573644072</c:v>
                </c:pt>
                <c:pt idx="3661">
                  <c:v>6.2593537653346409</c:v>
                </c:pt>
                <c:pt idx="3662">
                  <c:v>6.4307932626186046</c:v>
                </c:pt>
                <c:pt idx="3663">
                  <c:v>5.878768625084561</c:v>
                </c:pt>
                <c:pt idx="3664">
                  <c:v>6.1604210093772789</c:v>
                </c:pt>
                <c:pt idx="3665">
                  <c:v>6.343617373695742</c:v>
                </c:pt>
                <c:pt idx="3666">
                  <c:v>6.4354164466558439</c:v>
                </c:pt>
                <c:pt idx="3667">
                  <c:v>6.6725407520649824</c:v>
                </c:pt>
                <c:pt idx="3668">
                  <c:v>7.0024351646341128</c:v>
                </c:pt>
                <c:pt idx="3669">
                  <c:v>6.9055803370682627</c:v>
                </c:pt>
                <c:pt idx="3670">
                  <c:v>6.9763770392979358</c:v>
                </c:pt>
                <c:pt idx="3671">
                  <c:v>6.705463746262649</c:v>
                </c:pt>
                <c:pt idx="3672">
                  <c:v>6.7025390929387809</c:v>
                </c:pt>
                <c:pt idx="3673">
                  <c:v>6.923562461283101</c:v>
                </c:pt>
                <c:pt idx="3674">
                  <c:v>6.9473975922783398</c:v>
                </c:pt>
                <c:pt idx="3675">
                  <c:v>7.0964426635763092</c:v>
                </c:pt>
                <c:pt idx="3676">
                  <c:v>6.9045674351634858</c:v>
                </c:pt>
                <c:pt idx="3677">
                  <c:v>7.0563550888462174</c:v>
                </c:pt>
                <c:pt idx="3678">
                  <c:v>7.1139281500108318</c:v>
                </c:pt>
                <c:pt idx="3679">
                  <c:v>7.3134320032282458</c:v>
                </c:pt>
                <c:pt idx="3680">
                  <c:v>7.4532851256546087</c:v>
                </c:pt>
                <c:pt idx="3681">
                  <c:v>7.5355361853105691</c:v>
                </c:pt>
                <c:pt idx="3682">
                  <c:v>7.6033782090917859</c:v>
                </c:pt>
                <c:pt idx="3683">
                  <c:v>7.8053423206068322</c:v>
                </c:pt>
                <c:pt idx="3684">
                  <c:v>7.5029761718666359</c:v>
                </c:pt>
                <c:pt idx="3685">
                  <c:v>7.8641824191946181</c:v>
                </c:pt>
                <c:pt idx="3686">
                  <c:v>7.8543177520192007</c:v>
                </c:pt>
                <c:pt idx="3687">
                  <c:v>7.8184586940107748</c:v>
                </c:pt>
                <c:pt idx="3688">
                  <c:v>8.1612034889995115</c:v>
                </c:pt>
                <c:pt idx="3689">
                  <c:v>8.2471450027168736</c:v>
                </c:pt>
                <c:pt idx="3690">
                  <c:v>8.0690032180537656</c:v>
                </c:pt>
                <c:pt idx="3691">
                  <c:v>8.1573314595090665</c:v>
                </c:pt>
                <c:pt idx="3692">
                  <c:v>8.1262564178708967</c:v>
                </c:pt>
                <c:pt idx="3693">
                  <c:v>8.1179757385778739</c:v>
                </c:pt>
                <c:pt idx="3694">
                  <c:v>8.1896775973580525</c:v>
                </c:pt>
                <c:pt idx="3695">
                  <c:v>8.0032023615044636</c:v>
                </c:pt>
                <c:pt idx="3696">
                  <c:v>7.7963291792353244</c:v>
                </c:pt>
                <c:pt idx="3697">
                  <c:v>7.8174146604570653</c:v>
                </c:pt>
                <c:pt idx="3698">
                  <c:v>7.4424418162711099</c:v>
                </c:pt>
                <c:pt idx="3699">
                  <c:v>7.2721727315193396</c:v>
                </c:pt>
                <c:pt idx="3700">
                  <c:v>7.0667950310293079</c:v>
                </c:pt>
                <c:pt idx="3701">
                  <c:v>6.0401606345868624</c:v>
                </c:pt>
                <c:pt idx="3702">
                  <c:v>6.6151454864060026</c:v>
                </c:pt>
                <c:pt idx="3703">
                  <c:v>6.7366617825672117</c:v>
                </c:pt>
                <c:pt idx="3704">
                  <c:v>7.154431479915166</c:v>
                </c:pt>
                <c:pt idx="3705">
                  <c:v>7.0494354948046789</c:v>
                </c:pt>
                <c:pt idx="3706">
                  <c:v>7.4231490869909296</c:v>
                </c:pt>
                <c:pt idx="3707">
                  <c:v>7.5685511270033805</c:v>
                </c:pt>
                <c:pt idx="3708">
                  <c:v>7.5589327898296865</c:v>
                </c:pt>
                <c:pt idx="3709">
                  <c:v>7.6751720214684642</c:v>
                </c:pt>
                <c:pt idx="3710">
                  <c:v>7.7619928140184751</c:v>
                </c:pt>
                <c:pt idx="3711">
                  <c:v>7.7674196139986051</c:v>
                </c:pt>
                <c:pt idx="3712">
                  <c:v>7.5060380813160847</c:v>
                </c:pt>
                <c:pt idx="3713">
                  <c:v>7.5072661090173973</c:v>
                </c:pt>
                <c:pt idx="3714">
                  <c:v>7.1080726149612694</c:v>
                </c:pt>
                <c:pt idx="3715">
                  <c:v>7.1616613128738171</c:v>
                </c:pt>
                <c:pt idx="3716">
                  <c:v>7.3921870859377838</c:v>
                </c:pt>
                <c:pt idx="3717">
                  <c:v>7.4058125232219734</c:v>
                </c:pt>
                <c:pt idx="3718">
                  <c:v>7.564291185817015</c:v>
                </c:pt>
                <c:pt idx="3719">
                  <c:v>7.5717489953076669</c:v>
                </c:pt>
                <c:pt idx="3720">
                  <c:v>7.4601523569552892</c:v>
                </c:pt>
                <c:pt idx="3721">
                  <c:v>7.3553657538796768</c:v>
                </c:pt>
                <c:pt idx="3722">
                  <c:v>7.5189819678198146</c:v>
                </c:pt>
                <c:pt idx="3723">
                  <c:v>7.3859981128796841</c:v>
                </c:pt>
                <c:pt idx="3724">
                  <c:v>7.6499393172939278</c:v>
                </c:pt>
                <c:pt idx="3725">
                  <c:v>7.9451699058387186</c:v>
                </c:pt>
                <c:pt idx="3726">
                  <c:v>8.3598403510928474</c:v>
                </c:pt>
                <c:pt idx="3727">
                  <c:v>8.5244820786450912</c:v>
                </c:pt>
                <c:pt idx="3728">
                  <c:v>8.4554294335722968</c:v>
                </c:pt>
                <c:pt idx="3729">
                  <c:v>8.5545587396849534</c:v>
                </c:pt>
                <c:pt idx="3730">
                  <c:v>8.423789126242136</c:v>
                </c:pt>
                <c:pt idx="3731">
                  <c:v>8.4060507590944233</c:v>
                </c:pt>
                <c:pt idx="3732">
                  <c:v>7.9639693267012506</c:v>
                </c:pt>
                <c:pt idx="3733">
                  <c:v>7.9926040557238647</c:v>
                </c:pt>
                <c:pt idx="3734">
                  <c:v>8.165112909779447</c:v>
                </c:pt>
                <c:pt idx="3735">
                  <c:v>8.3520450042093444</c:v>
                </c:pt>
                <c:pt idx="3736">
                  <c:v>8.3517130805107129</c:v>
                </c:pt>
                <c:pt idx="3737">
                  <c:v>7.5519258749468055</c:v>
                </c:pt>
                <c:pt idx="3738">
                  <c:v>7.5979614142893572</c:v>
                </c:pt>
                <c:pt idx="3739">
                  <c:v>6.5633038171839937</c:v>
                </c:pt>
                <c:pt idx="3740">
                  <c:v>7.1069199846268001</c:v>
                </c:pt>
                <c:pt idx="3741">
                  <c:v>6.6429351678006956</c:v>
                </c:pt>
                <c:pt idx="3742">
                  <c:v>6.8430346546247911</c:v>
                </c:pt>
                <c:pt idx="3743">
                  <c:v>7.2455760706361856</c:v>
                </c:pt>
                <c:pt idx="3744">
                  <c:v>7.8273432281974644</c:v>
                </c:pt>
                <c:pt idx="3745">
                  <c:v>7.9431212573026011</c:v>
                </c:pt>
                <c:pt idx="3746">
                  <c:v>8.487046470364719</c:v>
                </c:pt>
                <c:pt idx="3747">
                  <c:v>8.9292045731191934</c:v>
                </c:pt>
                <c:pt idx="3748">
                  <c:v>8.8643289334655435</c:v>
                </c:pt>
                <c:pt idx="3749">
                  <c:v>9.1375496419591116</c:v>
                </c:pt>
                <c:pt idx="3750">
                  <c:v>8.4573869164548192</c:v>
                </c:pt>
                <c:pt idx="3751">
                  <c:v>9.0848564660621811</c:v>
                </c:pt>
                <c:pt idx="3752">
                  <c:v>9.2108639676625472</c:v>
                </c:pt>
                <c:pt idx="3753">
                  <c:v>9.2748742107274929</c:v>
                </c:pt>
                <c:pt idx="3754">
                  <c:v>9.1021503293026313</c:v>
                </c:pt>
                <c:pt idx="3755">
                  <c:v>9.1915250867501381</c:v>
                </c:pt>
                <c:pt idx="3756">
                  <c:v>9.2622683985911092</c:v>
                </c:pt>
                <c:pt idx="3757">
                  <c:v>9.3332169211868496</c:v>
                </c:pt>
                <c:pt idx="3758">
                  <c:v>9.4695784643910326</c:v>
                </c:pt>
                <c:pt idx="3759">
                  <c:v>9.7561915771137073</c:v>
                </c:pt>
                <c:pt idx="3760">
                  <c:v>9.796801254520938</c:v>
                </c:pt>
                <c:pt idx="3761">
                  <c:v>9.8811973420529799</c:v>
                </c:pt>
                <c:pt idx="3762">
                  <c:v>9.8608351179107547</c:v>
                </c:pt>
                <c:pt idx="3763">
                  <c:v>9.8683604965870018</c:v>
                </c:pt>
                <c:pt idx="3764">
                  <c:v>9.8148386912617962</c:v>
                </c:pt>
                <c:pt idx="3765">
                  <c:v>9.9945518910931668</c:v>
                </c:pt>
                <c:pt idx="3766">
                  <c:v>9.8902971689082957</c:v>
                </c:pt>
                <c:pt idx="3767">
                  <c:v>10.20269838279083</c:v>
                </c:pt>
                <c:pt idx="3768">
                  <c:v>9.9723456701603901</c:v>
                </c:pt>
                <c:pt idx="3769">
                  <c:v>9.8829797405688371</c:v>
                </c:pt>
                <c:pt idx="3770">
                  <c:v>9.444601253005624</c:v>
                </c:pt>
                <c:pt idx="3771">
                  <c:v>9.2990959613894777</c:v>
                </c:pt>
                <c:pt idx="3772">
                  <c:v>9.603502397396209</c:v>
                </c:pt>
                <c:pt idx="3773">
                  <c:v>9.8865533653554714</c:v>
                </c:pt>
                <c:pt idx="3774">
                  <c:v>10.066557178594053</c:v>
                </c:pt>
                <c:pt idx="3775">
                  <c:v>9.7780345387983036</c:v>
                </c:pt>
                <c:pt idx="3776">
                  <c:v>9.0465126613401488</c:v>
                </c:pt>
                <c:pt idx="3777">
                  <c:v>9.2208719433543251</c:v>
                </c:pt>
                <c:pt idx="3778">
                  <c:v>9.7383288713389486</c:v>
                </c:pt>
                <c:pt idx="3779">
                  <c:v>9.865486270545663</c:v>
                </c:pt>
                <c:pt idx="3780">
                  <c:v>9.9600122653981273</c:v>
                </c:pt>
                <c:pt idx="3781">
                  <c:v>9.5437172185086219</c:v>
                </c:pt>
                <c:pt idx="3782">
                  <c:v>9.9006734937471101</c:v>
                </c:pt>
                <c:pt idx="3783">
                  <c:v>9.9737578435914447</c:v>
                </c:pt>
                <c:pt idx="3784">
                  <c:v>8.9995646358513604</c:v>
                </c:pt>
                <c:pt idx="3785">
                  <c:v>9.352901571258279</c:v>
                </c:pt>
                <c:pt idx="3786">
                  <c:v>9.3348471745827055</c:v>
                </c:pt>
                <c:pt idx="3787">
                  <c:v>9.9150162618009272</c:v>
                </c:pt>
                <c:pt idx="3788">
                  <c:v>10.024161965263628</c:v>
                </c:pt>
                <c:pt idx="3789">
                  <c:v>9.4662144278219955</c:v>
                </c:pt>
                <c:pt idx="3790">
                  <c:v>9.7406692895719615</c:v>
                </c:pt>
                <c:pt idx="3791">
                  <c:v>9.9276125822661676</c:v>
                </c:pt>
                <c:pt idx="3792">
                  <c:v>9.7794339705728603</c:v>
                </c:pt>
                <c:pt idx="3793">
                  <c:v>9.4981384254360357</c:v>
                </c:pt>
                <c:pt idx="3794">
                  <c:v>9.7931351217018197</c:v>
                </c:pt>
                <c:pt idx="3795">
                  <c:v>9.9632540742047322</c:v>
                </c:pt>
                <c:pt idx="3796">
                  <c:v>10.018401779507323</c:v>
                </c:pt>
                <c:pt idx="3797">
                  <c:v>9.9533578771471998</c:v>
                </c:pt>
                <c:pt idx="3798">
                  <c:v>9.4879433857208433</c:v>
                </c:pt>
                <c:pt idx="3799">
                  <c:v>9.6472960128262706</c:v>
                </c:pt>
                <c:pt idx="3800">
                  <c:v>7.6421628046071106</c:v>
                </c:pt>
                <c:pt idx="3801">
                  <c:v>7.8752240387921901</c:v>
                </c:pt>
                <c:pt idx="3802">
                  <c:v>7.3563530860868687</c:v>
                </c:pt>
                <c:pt idx="3803">
                  <c:v>7.7520297848519624</c:v>
                </c:pt>
                <c:pt idx="3804">
                  <c:v>8.376400383677673</c:v>
                </c:pt>
                <c:pt idx="3805">
                  <c:v>8.7958858174419827</c:v>
                </c:pt>
                <c:pt idx="3806">
                  <c:v>9.16912298205912</c:v>
                </c:pt>
                <c:pt idx="3807">
                  <c:v>9.2030886863569386</c:v>
                </c:pt>
                <c:pt idx="3808">
                  <c:v>9.2571735123475207</c:v>
                </c:pt>
                <c:pt idx="3809">
                  <c:v>9.2451607731617198</c:v>
                </c:pt>
                <c:pt idx="3810">
                  <c:v>9.0757641350222222</c:v>
                </c:pt>
                <c:pt idx="3811">
                  <c:v>9.2526165338361199</c:v>
                </c:pt>
                <c:pt idx="3812">
                  <c:v>9.5828056082793545</c:v>
                </c:pt>
                <c:pt idx="3813">
                  <c:v>9.5348312751449651</c:v>
                </c:pt>
                <c:pt idx="3814">
                  <c:v>9.6838648941763434</c:v>
                </c:pt>
                <c:pt idx="3815">
                  <c:v>9.6418129159733805</c:v>
                </c:pt>
                <c:pt idx="3816">
                  <c:v>9.9671981936745624</c:v>
                </c:pt>
                <c:pt idx="3817">
                  <c:v>9.5911313619229777</c:v>
                </c:pt>
                <c:pt idx="3818">
                  <c:v>9.9257784003529022</c:v>
                </c:pt>
                <c:pt idx="3819">
                  <c:v>10.331525661264706</c:v>
                </c:pt>
                <c:pt idx="3820">
                  <c:v>8.6747123925148681</c:v>
                </c:pt>
                <c:pt idx="3821">
                  <c:v>9.1579826721656019</c:v>
                </c:pt>
                <c:pt idx="3822">
                  <c:v>9.7617048861830007</c:v>
                </c:pt>
                <c:pt idx="3823">
                  <c:v>9.6628319900553432</c:v>
                </c:pt>
                <c:pt idx="3824">
                  <c:v>9.303693744839185</c:v>
                </c:pt>
                <c:pt idx="3825">
                  <c:v>8.8551108453270473</c:v>
                </c:pt>
                <c:pt idx="3826">
                  <c:v>9.4782263701802343</c:v>
                </c:pt>
                <c:pt idx="3827">
                  <c:v>9.3588640207376113</c:v>
                </c:pt>
                <c:pt idx="3828">
                  <c:v>9.7114399385481551</c:v>
                </c:pt>
                <c:pt idx="3829">
                  <c:v>9.8074548036878841</c:v>
                </c:pt>
                <c:pt idx="3830">
                  <c:v>10.056567539497841</c:v>
                </c:pt>
                <c:pt idx="3831">
                  <c:v>10.216723812746535</c:v>
                </c:pt>
                <c:pt idx="3832">
                  <c:v>10.818314470732112</c:v>
                </c:pt>
                <c:pt idx="3833">
                  <c:v>10.853765365386369</c:v>
                </c:pt>
                <c:pt idx="3834">
                  <c:v>11.255811057983706</c:v>
                </c:pt>
                <c:pt idx="3835">
                  <c:v>10.643143600120423</c:v>
                </c:pt>
                <c:pt idx="3836">
                  <c:v>11.077382103976753</c:v>
                </c:pt>
                <c:pt idx="3837">
                  <c:v>11.776431472602146</c:v>
                </c:pt>
                <c:pt idx="3838">
                  <c:v>11.19195060990876</c:v>
                </c:pt>
                <c:pt idx="3839">
                  <c:v>11.192931338645508</c:v>
                </c:pt>
                <c:pt idx="3840">
                  <c:v>11.483668713769752</c:v>
                </c:pt>
                <c:pt idx="3841">
                  <c:v>11.861496641020748</c:v>
                </c:pt>
                <c:pt idx="3842">
                  <c:v>11.633092168802388</c:v>
                </c:pt>
                <c:pt idx="3843">
                  <c:v>12.111718925526052</c:v>
                </c:pt>
                <c:pt idx="3844">
                  <c:v>12.29887122463011</c:v>
                </c:pt>
                <c:pt idx="3845">
                  <c:v>12.640562853656835</c:v>
                </c:pt>
                <c:pt idx="3846">
                  <c:v>12.961166264174842</c:v>
                </c:pt>
                <c:pt idx="3847">
                  <c:v>12.904043357925719</c:v>
                </c:pt>
                <c:pt idx="3848">
                  <c:v>13.245094464568734</c:v>
                </c:pt>
                <c:pt idx="3849">
                  <c:v>13.479080948433335</c:v>
                </c:pt>
                <c:pt idx="3850">
                  <c:v>13.538251921650911</c:v>
                </c:pt>
                <c:pt idx="3851">
                  <c:v>13.633366519866536</c:v>
                </c:pt>
                <c:pt idx="3852">
                  <c:v>13.770136669805826</c:v>
                </c:pt>
                <c:pt idx="3853">
                  <c:v>13.472529362865622</c:v>
                </c:pt>
                <c:pt idx="3854">
                  <c:v>13.918168677608836</c:v>
                </c:pt>
                <c:pt idx="3855">
                  <c:v>14.109124701984969</c:v>
                </c:pt>
                <c:pt idx="3856">
                  <c:v>13.544274650088218</c:v>
                </c:pt>
                <c:pt idx="3857">
                  <c:v>13.326437761203138</c:v>
                </c:pt>
                <c:pt idx="3858">
                  <c:v>14.020338605945824</c:v>
                </c:pt>
                <c:pt idx="3859">
                  <c:v>13.1352744106738</c:v>
                </c:pt>
                <c:pt idx="3860">
                  <c:v>13.68416393484536</c:v>
                </c:pt>
                <c:pt idx="3861">
                  <c:v>13.726857505548573</c:v>
                </c:pt>
                <c:pt idx="3862">
                  <c:v>14.043411563013612</c:v>
                </c:pt>
                <c:pt idx="3863">
                  <c:v>14.100966168344357</c:v>
                </c:pt>
                <c:pt idx="3864">
                  <c:v>14.12944219468662</c:v>
                </c:pt>
                <c:pt idx="3865">
                  <c:v>13.599790683670124</c:v>
                </c:pt>
                <c:pt idx="3866">
                  <c:v>14.016950269925037</c:v>
                </c:pt>
                <c:pt idx="3867">
                  <c:v>13.423513733049621</c:v>
                </c:pt>
                <c:pt idx="3868">
                  <c:v>13.836299230662382</c:v>
                </c:pt>
                <c:pt idx="3869">
                  <c:v>13.928428671139152</c:v>
                </c:pt>
                <c:pt idx="3870">
                  <c:v>14.760565667610534</c:v>
                </c:pt>
                <c:pt idx="3871">
                  <c:v>14.165387132688231</c:v>
                </c:pt>
                <c:pt idx="3872">
                  <c:v>13.002354119280087</c:v>
                </c:pt>
                <c:pt idx="3873">
                  <c:v>10.673670572406122</c:v>
                </c:pt>
                <c:pt idx="3874">
                  <c:v>11.805173477042109</c:v>
                </c:pt>
                <c:pt idx="3875">
                  <c:v>13.164121729612761</c:v>
                </c:pt>
                <c:pt idx="3876">
                  <c:v>12.626294743534498</c:v>
                </c:pt>
                <c:pt idx="3877">
                  <c:v>12.549398659800145</c:v>
                </c:pt>
                <c:pt idx="3878">
                  <c:v>11.821158907909586</c:v>
                </c:pt>
                <c:pt idx="3879">
                  <c:v>12.541380657748308</c:v>
                </c:pt>
                <c:pt idx="3880">
                  <c:v>12.701341838924177</c:v>
                </c:pt>
                <c:pt idx="3881">
                  <c:v>13.297696813682476</c:v>
                </c:pt>
                <c:pt idx="3882">
                  <c:v>13.247088408149121</c:v>
                </c:pt>
                <c:pt idx="3883">
                  <c:v>13.894065321907011</c:v>
                </c:pt>
                <c:pt idx="3884">
                  <c:v>14.608884689743373</c:v>
                </c:pt>
                <c:pt idx="3885">
                  <c:v>14.405216737413818</c:v>
                </c:pt>
                <c:pt idx="3886">
                  <c:v>14.044404636012565</c:v>
                </c:pt>
                <c:pt idx="3887">
                  <c:v>14.292320150366461</c:v>
                </c:pt>
                <c:pt idx="3888">
                  <c:v>14.077015297720012</c:v>
                </c:pt>
                <c:pt idx="3889">
                  <c:v>14.838756385973994</c:v>
                </c:pt>
                <c:pt idx="3890">
                  <c:v>15.101373909352734</c:v>
                </c:pt>
                <c:pt idx="3891">
                  <c:v>14.97775212488173</c:v>
                </c:pt>
                <c:pt idx="3892">
                  <c:v>14.669971002372534</c:v>
                </c:pt>
                <c:pt idx="3893">
                  <c:v>15.510120372922913</c:v>
                </c:pt>
                <c:pt idx="3894">
                  <c:v>15.961795287801614</c:v>
                </c:pt>
                <c:pt idx="3895">
                  <c:v>15.836221629255665</c:v>
                </c:pt>
                <c:pt idx="3896">
                  <c:v>15.457308564760831</c:v>
                </c:pt>
                <c:pt idx="3897">
                  <c:v>15.344463090192715</c:v>
                </c:pt>
                <c:pt idx="3898">
                  <c:v>15.490818157449766</c:v>
                </c:pt>
                <c:pt idx="3899">
                  <c:v>14.201646316018632</c:v>
                </c:pt>
                <c:pt idx="3900">
                  <c:v>14.956691868153611</c:v>
                </c:pt>
                <c:pt idx="3901">
                  <c:v>15.666404511379971</c:v>
                </c:pt>
                <c:pt idx="3902">
                  <c:v>15.969252758825704</c:v>
                </c:pt>
                <c:pt idx="3903">
                  <c:v>16.269183107580286</c:v>
                </c:pt>
                <c:pt idx="3904">
                  <c:v>16.554425639667393</c:v>
                </c:pt>
                <c:pt idx="3905">
                  <c:v>16.58520221545573</c:v>
                </c:pt>
                <c:pt idx="3906">
                  <c:v>16.273974896758617</c:v>
                </c:pt>
                <c:pt idx="3907">
                  <c:v>16.389548068927986</c:v>
                </c:pt>
                <c:pt idx="3908">
                  <c:v>16.675131042712596</c:v>
                </c:pt>
                <c:pt idx="3909">
                  <c:v>16.718282159070824</c:v>
                </c:pt>
                <c:pt idx="3910">
                  <c:v>16.3581578259674</c:v>
                </c:pt>
                <c:pt idx="3911">
                  <c:v>16.259000563598466</c:v>
                </c:pt>
                <c:pt idx="3912">
                  <c:v>15.112092748386727</c:v>
                </c:pt>
                <c:pt idx="3913">
                  <c:v>16.205707595821355</c:v>
                </c:pt>
                <c:pt idx="3914">
                  <c:v>16.284430461584599</c:v>
                </c:pt>
                <c:pt idx="3915">
                  <c:v>16.119835818761761</c:v>
                </c:pt>
                <c:pt idx="3916">
                  <c:v>16.484792520520234</c:v>
                </c:pt>
                <c:pt idx="3917">
                  <c:v>16.24386194332439</c:v>
                </c:pt>
                <c:pt idx="3918">
                  <c:v>15.619319017123935</c:v>
                </c:pt>
                <c:pt idx="3919">
                  <c:v>13.085243909194482</c:v>
                </c:pt>
                <c:pt idx="3920">
                  <c:v>14.369908799326184</c:v>
                </c:pt>
                <c:pt idx="3921">
                  <c:v>15.239361069368124</c:v>
                </c:pt>
                <c:pt idx="3922">
                  <c:v>14.974730187472225</c:v>
                </c:pt>
                <c:pt idx="3923">
                  <c:v>15.11682917681596</c:v>
                </c:pt>
                <c:pt idx="3924">
                  <c:v>15.179418572278367</c:v>
                </c:pt>
                <c:pt idx="3925">
                  <c:v>14.711237010035834</c:v>
                </c:pt>
                <c:pt idx="3926">
                  <c:v>15.153823008575971</c:v>
                </c:pt>
                <c:pt idx="3927">
                  <c:v>15.44153229860288</c:v>
                </c:pt>
                <c:pt idx="3928">
                  <c:v>15.005276993034233</c:v>
                </c:pt>
                <c:pt idx="3929">
                  <c:v>14.438855376489659</c:v>
                </c:pt>
                <c:pt idx="3930">
                  <c:v>15.15062912996415</c:v>
                </c:pt>
                <c:pt idx="3931">
                  <c:v>15.210834109721263</c:v>
                </c:pt>
                <c:pt idx="3932">
                  <c:v>15.557279162296378</c:v>
                </c:pt>
                <c:pt idx="3933">
                  <c:v>15.942536060396394</c:v>
                </c:pt>
                <c:pt idx="3934">
                  <c:v>16.117123134985057</c:v>
                </c:pt>
                <c:pt idx="3935">
                  <c:v>16.364608726914486</c:v>
                </c:pt>
                <c:pt idx="3936">
                  <c:v>16.844519655736995</c:v>
                </c:pt>
                <c:pt idx="3937">
                  <c:v>17.19497161472502</c:v>
                </c:pt>
                <c:pt idx="3938">
                  <c:v>17.156962897237616</c:v>
                </c:pt>
                <c:pt idx="3939">
                  <c:v>17.060543365165309</c:v>
                </c:pt>
                <c:pt idx="3940">
                  <c:v>16.468517605654782</c:v>
                </c:pt>
                <c:pt idx="3941">
                  <c:v>15.467686830201778</c:v>
                </c:pt>
                <c:pt idx="3942">
                  <c:v>14.929325170703066</c:v>
                </c:pt>
                <c:pt idx="3943">
                  <c:v>16.050031040397489</c:v>
                </c:pt>
                <c:pt idx="3944">
                  <c:v>16.589786699458891</c:v>
                </c:pt>
                <c:pt idx="3945">
                  <c:v>16.569428642018021</c:v>
                </c:pt>
                <c:pt idx="3946">
                  <c:v>16.985346090227416</c:v>
                </c:pt>
                <c:pt idx="3947">
                  <c:v>16.248066449714216</c:v>
                </c:pt>
                <c:pt idx="3948">
                  <c:v>17.086821705870626</c:v>
                </c:pt>
                <c:pt idx="3949">
                  <c:v>17.19954678185875</c:v>
                </c:pt>
                <c:pt idx="3950">
                  <c:v>17.28255865073454</c:v>
                </c:pt>
                <c:pt idx="3951">
                  <c:v>17.709956362846654</c:v>
                </c:pt>
                <c:pt idx="3952">
                  <c:v>17.733406841697818</c:v>
                </c:pt>
                <c:pt idx="3953">
                  <c:v>17.649038543838188</c:v>
                </c:pt>
                <c:pt idx="3954">
                  <c:v>17.234587123972151</c:v>
                </c:pt>
                <c:pt idx="3955">
                  <c:v>17.220737272992654</c:v>
                </c:pt>
                <c:pt idx="3956">
                  <c:v>16.933368943512754</c:v>
                </c:pt>
                <c:pt idx="3957">
                  <c:v>16.235114896069206</c:v>
                </c:pt>
                <c:pt idx="3958">
                  <c:v>16.699507430324722</c:v>
                </c:pt>
                <c:pt idx="3959">
                  <c:v>16.580508626929223</c:v>
                </c:pt>
                <c:pt idx="3960">
                  <c:v>17.208026258290232</c:v>
                </c:pt>
                <c:pt idx="3961">
                  <c:v>17.362848237724897</c:v>
                </c:pt>
                <c:pt idx="3962">
                  <c:v>16.324422108756391</c:v>
                </c:pt>
                <c:pt idx="3963">
                  <c:v>14.391101080150996</c:v>
                </c:pt>
                <c:pt idx="3964">
                  <c:v>14.984702176660942</c:v>
                </c:pt>
                <c:pt idx="3965">
                  <c:v>15.798320445892106</c:v>
                </c:pt>
                <c:pt idx="3966">
                  <c:v>16.768465024429133</c:v>
                </c:pt>
                <c:pt idx="3967">
                  <c:v>17.317289879449383</c:v>
                </c:pt>
                <c:pt idx="3968">
                  <c:v>17.148115139514516</c:v>
                </c:pt>
                <c:pt idx="3969">
                  <c:v>15.323598680409454</c:v>
                </c:pt>
                <c:pt idx="3970">
                  <c:v>15.154966992443194</c:v>
                </c:pt>
                <c:pt idx="3971">
                  <c:v>15.148955195143802</c:v>
                </c:pt>
                <c:pt idx="3972">
                  <c:v>15.673891892839148</c:v>
                </c:pt>
                <c:pt idx="3973">
                  <c:v>15.110802527158501</c:v>
                </c:pt>
                <c:pt idx="3974">
                  <c:v>15.751087565035528</c:v>
                </c:pt>
                <c:pt idx="3975">
                  <c:v>15.874507003627187</c:v>
                </c:pt>
                <c:pt idx="3976">
                  <c:v>16.484588068764751</c:v>
                </c:pt>
                <c:pt idx="3977">
                  <c:v>16.828556983774906</c:v>
                </c:pt>
                <c:pt idx="3978">
                  <c:v>16.642851182314757</c:v>
                </c:pt>
                <c:pt idx="3979">
                  <c:v>16.865005686258474</c:v>
                </c:pt>
                <c:pt idx="3980">
                  <c:v>17.24365730649361</c:v>
                </c:pt>
                <c:pt idx="3981">
                  <c:v>18.18505859065975</c:v>
                </c:pt>
                <c:pt idx="3982">
                  <c:v>18.170274096575561</c:v>
                </c:pt>
                <c:pt idx="3983">
                  <c:v>18.50757761236158</c:v>
                </c:pt>
                <c:pt idx="3984">
                  <c:v>18.703295966324397</c:v>
                </c:pt>
                <c:pt idx="3985">
                  <c:v>18.892631125108306</c:v>
                </c:pt>
                <c:pt idx="3986">
                  <c:v>19.465558558767366</c:v>
                </c:pt>
                <c:pt idx="3987">
                  <c:v>19.108973379687402</c:v>
                </c:pt>
                <c:pt idx="3988">
                  <c:v>19.619855419208946</c:v>
                </c:pt>
                <c:pt idx="3989">
                  <c:v>19.354947910919297</c:v>
                </c:pt>
                <c:pt idx="3990">
                  <c:v>18.829046059530928</c:v>
                </c:pt>
                <c:pt idx="3991">
                  <c:v>19.383778852769769</c:v>
                </c:pt>
                <c:pt idx="3992">
                  <c:v>19.270507827454651</c:v>
                </c:pt>
                <c:pt idx="3993">
                  <c:v>19.491719221790067</c:v>
                </c:pt>
                <c:pt idx="3994">
                  <c:v>20.028496871307393</c:v>
                </c:pt>
                <c:pt idx="3995">
                  <c:v>20.774656056567029</c:v>
                </c:pt>
                <c:pt idx="3996">
                  <c:v>20.368116997785744</c:v>
                </c:pt>
                <c:pt idx="3997">
                  <c:v>19.777888421327319</c:v>
                </c:pt>
                <c:pt idx="3998">
                  <c:v>19.660169818068315</c:v>
                </c:pt>
                <c:pt idx="3999">
                  <c:v>19.284021116418653</c:v>
                </c:pt>
                <c:pt idx="4000">
                  <c:v>19.000581580260299</c:v>
                </c:pt>
                <c:pt idx="4001">
                  <c:v>19.401220710388166</c:v>
                </c:pt>
                <c:pt idx="4002">
                  <c:v>20.05447698510833</c:v>
                </c:pt>
                <c:pt idx="4003">
                  <c:v>20.238915656530445</c:v>
                </c:pt>
                <c:pt idx="4004">
                  <c:v>20.280695204736666</c:v>
                </c:pt>
                <c:pt idx="4005">
                  <c:v>19.932723164611811</c:v>
                </c:pt>
                <c:pt idx="4006">
                  <c:v>19.73445279988703</c:v>
                </c:pt>
                <c:pt idx="4007">
                  <c:v>19.448774357387808</c:v>
                </c:pt>
                <c:pt idx="4008">
                  <c:v>19.185972106940937</c:v>
                </c:pt>
                <c:pt idx="4009">
                  <c:v>19.553258651616979</c:v>
                </c:pt>
                <c:pt idx="4010">
                  <c:v>19.827447634778402</c:v>
                </c:pt>
                <c:pt idx="4011">
                  <c:v>14.741942348578306</c:v>
                </c:pt>
                <c:pt idx="4012">
                  <c:v>16.770532164122777</c:v>
                </c:pt>
                <c:pt idx="4013">
                  <c:v>14.448596699001337</c:v>
                </c:pt>
                <c:pt idx="4014">
                  <c:v>13.556845650540827</c:v>
                </c:pt>
                <c:pt idx="4015">
                  <c:v>14.151818899666317</c:v>
                </c:pt>
                <c:pt idx="4016">
                  <c:v>12.739519313766056</c:v>
                </c:pt>
                <c:pt idx="4017">
                  <c:v>13.866265922846702</c:v>
                </c:pt>
                <c:pt idx="4018">
                  <c:v>15.310068759913264</c:v>
                </c:pt>
                <c:pt idx="4019">
                  <c:v>16.265495103912532</c:v>
                </c:pt>
                <c:pt idx="4020">
                  <c:v>15.897019488052221</c:v>
                </c:pt>
                <c:pt idx="4021">
                  <c:v>16.838164978050443</c:v>
                </c:pt>
                <c:pt idx="4022">
                  <c:v>16.262523584639844</c:v>
                </c:pt>
                <c:pt idx="4023">
                  <c:v>15.857112138196605</c:v>
                </c:pt>
                <c:pt idx="4024">
                  <c:v>16.958000255900952</c:v>
                </c:pt>
                <c:pt idx="4025">
                  <c:v>16.302379346130806</c:v>
                </c:pt>
                <c:pt idx="4026">
                  <c:v>15.766653933499619</c:v>
                </c:pt>
                <c:pt idx="4027">
                  <c:v>15.165343231444611</c:v>
                </c:pt>
                <c:pt idx="4028">
                  <c:v>15.938337969143452</c:v>
                </c:pt>
                <c:pt idx="4029">
                  <c:v>16.82351405262164</c:v>
                </c:pt>
                <c:pt idx="4030">
                  <c:v>17.064077270537979</c:v>
                </c:pt>
                <c:pt idx="4031">
                  <c:v>17.462470234840847</c:v>
                </c:pt>
                <c:pt idx="4032">
                  <c:v>17.802695237744064</c:v>
                </c:pt>
                <c:pt idx="4033">
                  <c:v>18.347437280426284</c:v>
                </c:pt>
                <c:pt idx="4034">
                  <c:v>18.327667919361598</c:v>
                </c:pt>
                <c:pt idx="4035">
                  <c:v>18.541469409772596</c:v>
                </c:pt>
                <c:pt idx="4036">
                  <c:v>19.100984384222848</c:v>
                </c:pt>
                <c:pt idx="4037">
                  <c:v>19.209063233206543</c:v>
                </c:pt>
                <c:pt idx="4038">
                  <c:v>17.7195322356608</c:v>
                </c:pt>
                <c:pt idx="4039">
                  <c:v>17.523030791663256</c:v>
                </c:pt>
                <c:pt idx="4040">
                  <c:v>18.064663190560395</c:v>
                </c:pt>
                <c:pt idx="4041">
                  <c:v>18.229746530175436</c:v>
                </c:pt>
                <c:pt idx="4042">
                  <c:v>19.003847275232783</c:v>
                </c:pt>
                <c:pt idx="4043">
                  <c:v>19.200891724680819</c:v>
                </c:pt>
                <c:pt idx="4044">
                  <c:v>17.987763773542131</c:v>
                </c:pt>
                <c:pt idx="4045">
                  <c:v>18.31457707937037</c:v>
                </c:pt>
                <c:pt idx="4046">
                  <c:v>16.837787069563802</c:v>
                </c:pt>
                <c:pt idx="4047">
                  <c:v>16.490375111620711</c:v>
                </c:pt>
                <c:pt idx="4048">
                  <c:v>15.798657995590714</c:v>
                </c:pt>
                <c:pt idx="4049">
                  <c:v>14.387178226821796</c:v>
                </c:pt>
                <c:pt idx="4050">
                  <c:v>13.981020903914166</c:v>
                </c:pt>
                <c:pt idx="4051">
                  <c:v>13.850864761968667</c:v>
                </c:pt>
                <c:pt idx="4052">
                  <c:v>13.645941191445608</c:v>
                </c:pt>
                <c:pt idx="4053">
                  <c:v>13.541299470596217</c:v>
                </c:pt>
                <c:pt idx="4054">
                  <c:v>14.32513730153237</c:v>
                </c:pt>
                <c:pt idx="4055">
                  <c:v>15.272384260558194</c:v>
                </c:pt>
                <c:pt idx="4056">
                  <c:v>16.407143011849683</c:v>
                </c:pt>
                <c:pt idx="4057">
                  <c:v>16.797751336354906</c:v>
                </c:pt>
                <c:pt idx="4058">
                  <c:v>14.692344837792326</c:v>
                </c:pt>
                <c:pt idx="4059">
                  <c:v>15.30408728314362</c:v>
                </c:pt>
                <c:pt idx="4060">
                  <c:v>15.626428009814594</c:v>
                </c:pt>
                <c:pt idx="4061">
                  <c:v>16.38162623092483</c:v>
                </c:pt>
                <c:pt idx="4062">
                  <c:v>16.989385323249728</c:v>
                </c:pt>
                <c:pt idx="4063">
                  <c:v>15.275778634592392</c:v>
                </c:pt>
                <c:pt idx="4064">
                  <c:v>13.552960359871237</c:v>
                </c:pt>
                <c:pt idx="4065">
                  <c:v>13.366844630083051</c:v>
                </c:pt>
                <c:pt idx="4066">
                  <c:v>14.418357183440117</c:v>
                </c:pt>
                <c:pt idx="4067">
                  <c:v>15.025351601464209</c:v>
                </c:pt>
                <c:pt idx="4068">
                  <c:v>13.286950280566252</c:v>
                </c:pt>
                <c:pt idx="4069">
                  <c:v>12.95596239863367</c:v>
                </c:pt>
                <c:pt idx="4070">
                  <c:v>12.956755542502995</c:v>
                </c:pt>
                <c:pt idx="4071">
                  <c:v>12.253453219176164</c:v>
                </c:pt>
                <c:pt idx="4072">
                  <c:v>12.650890433991165</c:v>
                </c:pt>
                <c:pt idx="4073">
                  <c:v>13.161732349545076</c:v>
                </c:pt>
                <c:pt idx="4074">
                  <c:v>12.506387225859287</c:v>
                </c:pt>
                <c:pt idx="4075">
                  <c:v>11.1592397071131</c:v>
                </c:pt>
                <c:pt idx="4076">
                  <c:v>11.896131758969375</c:v>
                </c:pt>
                <c:pt idx="4077">
                  <c:v>11.727617466526528</c:v>
                </c:pt>
                <c:pt idx="4078">
                  <c:v>11.277797157133536</c:v>
                </c:pt>
                <c:pt idx="4079">
                  <c:v>10.351304210064919</c:v>
                </c:pt>
                <c:pt idx="4080">
                  <c:v>10.447945945509598</c:v>
                </c:pt>
                <c:pt idx="4081">
                  <c:v>10.870716443823365</c:v>
                </c:pt>
                <c:pt idx="4082">
                  <c:v>11.262504373291485</c:v>
                </c:pt>
                <c:pt idx="4083">
                  <c:v>11.118840592634484</c:v>
                </c:pt>
                <c:pt idx="4084">
                  <c:v>10.707460581672185</c:v>
                </c:pt>
                <c:pt idx="4085">
                  <c:v>11.13409870594348</c:v>
                </c:pt>
                <c:pt idx="4086">
                  <c:v>12.169795589303259</c:v>
                </c:pt>
                <c:pt idx="4087">
                  <c:v>12.407151005946615</c:v>
                </c:pt>
                <c:pt idx="4088">
                  <c:v>13.05457387017592</c:v>
                </c:pt>
                <c:pt idx="4089">
                  <c:v>13.067258909041223</c:v>
                </c:pt>
                <c:pt idx="4090">
                  <c:v>13.381702630869519</c:v>
                </c:pt>
                <c:pt idx="4091">
                  <c:v>13.382197654375533</c:v>
                </c:pt>
                <c:pt idx="4092">
                  <c:v>13.732414955877701</c:v>
                </c:pt>
                <c:pt idx="4093">
                  <c:v>14.038544275960604</c:v>
                </c:pt>
                <c:pt idx="4094">
                  <c:v>14.289441137465067</c:v>
                </c:pt>
                <c:pt idx="4095">
                  <c:v>14.971767654910277</c:v>
                </c:pt>
                <c:pt idx="4096">
                  <c:v>14.683729035002813</c:v>
                </c:pt>
                <c:pt idx="4097">
                  <c:v>14.148459063616961</c:v>
                </c:pt>
                <c:pt idx="4098">
                  <c:v>14.517865489401615</c:v>
                </c:pt>
                <c:pt idx="4099">
                  <c:v>15.300014102493604</c:v>
                </c:pt>
                <c:pt idx="4100">
                  <c:v>14.043899596480468</c:v>
                </c:pt>
                <c:pt idx="4101">
                  <c:v>13.724499565798792</c:v>
                </c:pt>
                <c:pt idx="4102">
                  <c:v>14.100983963320129</c:v>
                </c:pt>
                <c:pt idx="4103">
                  <c:v>14.122682291998201</c:v>
                </c:pt>
                <c:pt idx="4104">
                  <c:v>13.331533460658914</c:v>
                </c:pt>
                <c:pt idx="4105">
                  <c:v>13.18865042290607</c:v>
                </c:pt>
                <c:pt idx="4106">
                  <c:v>14.088430469135337</c:v>
                </c:pt>
                <c:pt idx="4107">
                  <c:v>13.780879424916554</c:v>
                </c:pt>
                <c:pt idx="4108">
                  <c:v>13.858031611564854</c:v>
                </c:pt>
                <c:pt idx="4109">
                  <c:v>14.648289922286649</c:v>
                </c:pt>
                <c:pt idx="4110">
                  <c:v>14.902847284372719</c:v>
                </c:pt>
                <c:pt idx="4111">
                  <c:v>13.781420454599875</c:v>
                </c:pt>
                <c:pt idx="4112">
                  <c:v>12.136557432317934</c:v>
                </c:pt>
                <c:pt idx="4113">
                  <c:v>12.371931178718823</c:v>
                </c:pt>
                <c:pt idx="4114">
                  <c:v>11.145497098950271</c:v>
                </c:pt>
                <c:pt idx="4115">
                  <c:v>10.983900717016784</c:v>
                </c:pt>
                <c:pt idx="4116">
                  <c:v>11.439090202424667</c:v>
                </c:pt>
                <c:pt idx="4117">
                  <c:v>10.57759510391317</c:v>
                </c:pt>
                <c:pt idx="4118">
                  <c:v>10.715772156096556</c:v>
                </c:pt>
                <c:pt idx="4119">
                  <c:v>11.327617121549457</c:v>
                </c:pt>
                <c:pt idx="4120">
                  <c:v>12.410404387445116</c:v>
                </c:pt>
                <c:pt idx="4121">
                  <c:v>10.126451210706696</c:v>
                </c:pt>
                <c:pt idx="4122">
                  <c:v>10.283581406449514</c:v>
                </c:pt>
                <c:pt idx="4123">
                  <c:v>9.4499198470507473</c:v>
                </c:pt>
                <c:pt idx="4124">
                  <c:v>9.7715667048751715</c:v>
                </c:pt>
                <c:pt idx="4125">
                  <c:v>9.8327818978633168</c:v>
                </c:pt>
                <c:pt idx="4126">
                  <c:v>10.019152354328558</c:v>
                </c:pt>
                <c:pt idx="4127">
                  <c:v>10.63783730936925</c:v>
                </c:pt>
                <c:pt idx="4128">
                  <c:v>11.094951572049217</c:v>
                </c:pt>
                <c:pt idx="4129">
                  <c:v>11.368971849713105</c:v>
                </c:pt>
                <c:pt idx="4130">
                  <c:v>9.7845169321718561</c:v>
                </c:pt>
                <c:pt idx="4131">
                  <c:v>10.39008573686413</c:v>
                </c:pt>
                <c:pt idx="4132">
                  <c:v>10.33455479033401</c:v>
                </c:pt>
                <c:pt idx="4133">
                  <c:v>10.473873252469085</c:v>
                </c:pt>
                <c:pt idx="4134">
                  <c:v>10.414740441375434</c:v>
                </c:pt>
                <c:pt idx="4135">
                  <c:v>10.672071840282388</c:v>
                </c:pt>
                <c:pt idx="4136">
                  <c:v>10.817621095492353</c:v>
                </c:pt>
                <c:pt idx="4137">
                  <c:v>11.163333144004945</c:v>
                </c:pt>
                <c:pt idx="4138">
                  <c:v>11.380929160646476</c:v>
                </c:pt>
                <c:pt idx="4139">
                  <c:v>11.484676011006506</c:v>
                </c:pt>
                <c:pt idx="4140">
                  <c:v>11.712948117203828</c:v>
                </c:pt>
                <c:pt idx="4141">
                  <c:v>11.531103749333811</c:v>
                </c:pt>
                <c:pt idx="4142">
                  <c:v>11.735347690767284</c:v>
                </c:pt>
                <c:pt idx="4143">
                  <c:v>12.017460227644987</c:v>
                </c:pt>
                <c:pt idx="4144">
                  <c:v>12.022725507838569</c:v>
                </c:pt>
                <c:pt idx="4145">
                  <c:v>11.467940524219035</c:v>
                </c:pt>
                <c:pt idx="4146">
                  <c:v>10.788142707492357</c:v>
                </c:pt>
                <c:pt idx="4147">
                  <c:v>9.270588690133339</c:v>
                </c:pt>
                <c:pt idx="4148">
                  <c:v>9.5938144114998156</c:v>
                </c:pt>
                <c:pt idx="4149">
                  <c:v>10.106972550152571</c:v>
                </c:pt>
                <c:pt idx="4150">
                  <c:v>9.4043865423810438</c:v>
                </c:pt>
                <c:pt idx="4151">
                  <c:v>9.7563503500647801</c:v>
                </c:pt>
                <c:pt idx="4152">
                  <c:v>9.9464071703393504</c:v>
                </c:pt>
                <c:pt idx="4153">
                  <c:v>10.31289080755765</c:v>
                </c:pt>
                <c:pt idx="4154">
                  <c:v>10.332400525318421</c:v>
                </c:pt>
                <c:pt idx="4155">
                  <c:v>10.527824569240225</c:v>
                </c:pt>
                <c:pt idx="4156">
                  <c:v>10.828693428330102</c:v>
                </c:pt>
                <c:pt idx="4157">
                  <c:v>10.551690046007415</c:v>
                </c:pt>
                <c:pt idx="4158">
                  <c:v>10.535996383653124</c:v>
                </c:pt>
                <c:pt idx="4159">
                  <c:v>10.406417119665296</c:v>
                </c:pt>
                <c:pt idx="4160">
                  <c:v>10.68469487504553</c:v>
                </c:pt>
                <c:pt idx="4161">
                  <c:v>10.666644647660236</c:v>
                </c:pt>
                <c:pt idx="4162">
                  <c:v>10.843786713309147</c:v>
                </c:pt>
                <c:pt idx="4163">
                  <c:v>10.985927186463423</c:v>
                </c:pt>
                <c:pt idx="4164">
                  <c:v>11.203613746860395</c:v>
                </c:pt>
                <c:pt idx="4165">
                  <c:v>10.857428137503813</c:v>
                </c:pt>
                <c:pt idx="4166">
                  <c:v>10.770974359366475</c:v>
                </c:pt>
                <c:pt idx="4167">
                  <c:v>10.943520447487536</c:v>
                </c:pt>
                <c:pt idx="4168">
                  <c:v>10.91616240870094</c:v>
                </c:pt>
                <c:pt idx="4169">
                  <c:v>11.461634892041506</c:v>
                </c:pt>
                <c:pt idx="4170">
                  <c:v>11.117674881279038</c:v>
                </c:pt>
                <c:pt idx="4171">
                  <c:v>11.304282104912366</c:v>
                </c:pt>
                <c:pt idx="4172">
                  <c:v>11.567015057921823</c:v>
                </c:pt>
                <c:pt idx="4173">
                  <c:v>11.809155690138164</c:v>
                </c:pt>
                <c:pt idx="4174">
                  <c:v>11.884914827965389</c:v>
                </c:pt>
                <c:pt idx="4175">
                  <c:v>12.011336785436411</c:v>
                </c:pt>
                <c:pt idx="4176">
                  <c:v>11.726127660463773</c:v>
                </c:pt>
                <c:pt idx="4177">
                  <c:v>12.14477303232689</c:v>
                </c:pt>
                <c:pt idx="4178">
                  <c:v>12.690563941944927</c:v>
                </c:pt>
                <c:pt idx="4179">
                  <c:v>12.863982629179386</c:v>
                </c:pt>
                <c:pt idx="4180">
                  <c:v>12.420422373329458</c:v>
                </c:pt>
                <c:pt idx="4181">
                  <c:v>12.280664443130529</c:v>
                </c:pt>
                <c:pt idx="4182">
                  <c:v>12.918725509936612</c:v>
                </c:pt>
                <c:pt idx="4183">
                  <c:v>12.825596427697914</c:v>
                </c:pt>
                <c:pt idx="4184">
                  <c:v>13.125827670568585</c:v>
                </c:pt>
                <c:pt idx="4185">
                  <c:v>13.072992288936232</c:v>
                </c:pt>
                <c:pt idx="4186">
                  <c:v>12.998341407124423</c:v>
                </c:pt>
                <c:pt idx="4187">
                  <c:v>13.75881578081191</c:v>
                </c:pt>
                <c:pt idx="4188">
                  <c:v>13.61956033595167</c:v>
                </c:pt>
                <c:pt idx="4189">
                  <c:v>13.830528099687944</c:v>
                </c:pt>
                <c:pt idx="4190">
                  <c:v>13.987794554294453</c:v>
                </c:pt>
                <c:pt idx="4191">
                  <c:v>13.908322474858776</c:v>
                </c:pt>
                <c:pt idx="4192">
                  <c:v>13.954296970570814</c:v>
                </c:pt>
                <c:pt idx="4193">
                  <c:v>14.15809900058199</c:v>
                </c:pt>
                <c:pt idx="4194">
                  <c:v>13.467654104199447</c:v>
                </c:pt>
                <c:pt idx="4195">
                  <c:v>12.593350848993246</c:v>
                </c:pt>
                <c:pt idx="4196">
                  <c:v>12.823793219082624</c:v>
                </c:pt>
                <c:pt idx="4197">
                  <c:v>13.262911946045911</c:v>
                </c:pt>
                <c:pt idx="4198">
                  <c:v>13.635268850204326</c:v>
                </c:pt>
                <c:pt idx="4199">
                  <c:v>12.315934568456345</c:v>
                </c:pt>
                <c:pt idx="4200">
                  <c:v>12.409698223684806</c:v>
                </c:pt>
                <c:pt idx="4201">
                  <c:v>12.170824950367207</c:v>
                </c:pt>
                <c:pt idx="4202">
                  <c:v>12.462120007037495</c:v>
                </c:pt>
                <c:pt idx="4203">
                  <c:v>12.497949048718906</c:v>
                </c:pt>
                <c:pt idx="4204">
                  <c:v>12.377545472120124</c:v>
                </c:pt>
                <c:pt idx="4205">
                  <c:v>12.119097754769477</c:v>
                </c:pt>
                <c:pt idx="4206">
                  <c:v>12.800623811155301</c:v>
                </c:pt>
                <c:pt idx="4207">
                  <c:v>12.979916756428702</c:v>
                </c:pt>
                <c:pt idx="4208">
                  <c:v>13.140785871426235</c:v>
                </c:pt>
                <c:pt idx="4209">
                  <c:v>13.17423908351404</c:v>
                </c:pt>
                <c:pt idx="4210">
                  <c:v>11.930455316189152</c:v>
                </c:pt>
                <c:pt idx="4211">
                  <c:v>12.027373286979124</c:v>
                </c:pt>
                <c:pt idx="4212">
                  <c:v>12.044478877731661</c:v>
                </c:pt>
                <c:pt idx="4213">
                  <c:v>12.09186098742429</c:v>
                </c:pt>
                <c:pt idx="4214">
                  <c:v>12.421522727979051</c:v>
                </c:pt>
                <c:pt idx="4215">
                  <c:v>11.999188359599611</c:v>
                </c:pt>
                <c:pt idx="4216">
                  <c:v>11.708711648242302</c:v>
                </c:pt>
                <c:pt idx="4217">
                  <c:v>11.750488187092339</c:v>
                </c:pt>
                <c:pt idx="4218">
                  <c:v>10.991441076227781</c:v>
                </c:pt>
                <c:pt idx="4219">
                  <c:v>10.650473456781425</c:v>
                </c:pt>
                <c:pt idx="4220">
                  <c:v>10.431177196462105</c:v>
                </c:pt>
                <c:pt idx="4221">
                  <c:v>10.903924201854119</c:v>
                </c:pt>
                <c:pt idx="4222">
                  <c:v>10.503214632907063</c:v>
                </c:pt>
                <c:pt idx="4223">
                  <c:v>10.345493266572673</c:v>
                </c:pt>
                <c:pt idx="4224">
                  <c:v>10.777100865873525</c:v>
                </c:pt>
                <c:pt idx="4225">
                  <c:v>11.146787939585467</c:v>
                </c:pt>
                <c:pt idx="4226">
                  <c:v>11.081947223347765</c:v>
                </c:pt>
                <c:pt idx="4227">
                  <c:v>10.759431490880846</c:v>
                </c:pt>
                <c:pt idx="4228">
                  <c:v>10.329030679206923</c:v>
                </c:pt>
                <c:pt idx="4229">
                  <c:v>10.096519836519994</c:v>
                </c:pt>
                <c:pt idx="4230">
                  <c:v>9.9290127042582199</c:v>
                </c:pt>
                <c:pt idx="4231">
                  <c:v>10.041968793605554</c:v>
                </c:pt>
                <c:pt idx="4232">
                  <c:v>10.297050897296366</c:v>
                </c:pt>
                <c:pt idx="4233">
                  <c:v>10.060712753865699</c:v>
                </c:pt>
                <c:pt idx="4234">
                  <c:v>10.33187507928314</c:v>
                </c:pt>
                <c:pt idx="4235">
                  <c:v>10.517110368552631</c:v>
                </c:pt>
                <c:pt idx="4236">
                  <c:v>10.442936750118587</c:v>
                </c:pt>
                <c:pt idx="4237">
                  <c:v>10.599135697486568</c:v>
                </c:pt>
                <c:pt idx="4238">
                  <c:v>10.610051278460924</c:v>
                </c:pt>
                <c:pt idx="4239">
                  <c:v>10.782396540684905</c:v>
                </c:pt>
                <c:pt idx="4240">
                  <c:v>11.20581429033577</c:v>
                </c:pt>
                <c:pt idx="4241">
                  <c:v>11.452460939644247</c:v>
                </c:pt>
                <c:pt idx="4242">
                  <c:v>11.670769023151792</c:v>
                </c:pt>
                <c:pt idx="4243">
                  <c:v>11.986413975990285</c:v>
                </c:pt>
                <c:pt idx="4244">
                  <c:v>12.143972168141199</c:v>
                </c:pt>
                <c:pt idx="4245">
                  <c:v>12.282017212984481</c:v>
                </c:pt>
                <c:pt idx="4246">
                  <c:v>11.924233774198184</c:v>
                </c:pt>
                <c:pt idx="4247">
                  <c:v>12.234743115715219</c:v>
                </c:pt>
                <c:pt idx="4248">
                  <c:v>12.32602514097797</c:v>
                </c:pt>
                <c:pt idx="4249">
                  <c:v>12.499260009241468</c:v>
                </c:pt>
                <c:pt idx="4250">
                  <c:v>12.155719939502557</c:v>
                </c:pt>
                <c:pt idx="4251">
                  <c:v>11.717529557918118</c:v>
                </c:pt>
                <c:pt idx="4252">
                  <c:v>12.429006323106725</c:v>
                </c:pt>
                <c:pt idx="4253">
                  <c:v>12.498553204493637</c:v>
                </c:pt>
                <c:pt idx="4254">
                  <c:v>12.555121504466905</c:v>
                </c:pt>
                <c:pt idx="4255">
                  <c:v>12.390673056616695</c:v>
                </c:pt>
                <c:pt idx="4256">
                  <c:v>12.678733008650061</c:v>
                </c:pt>
                <c:pt idx="4257">
                  <c:v>12.815472667272717</c:v>
                </c:pt>
                <c:pt idx="4258">
                  <c:v>12.951000428860439</c:v>
                </c:pt>
                <c:pt idx="4259">
                  <c:v>13.296764166876091</c:v>
                </c:pt>
                <c:pt idx="4260">
                  <c:v>13.767819089021094</c:v>
                </c:pt>
                <c:pt idx="4261">
                  <c:v>14.053493416554417</c:v>
                </c:pt>
                <c:pt idx="4262">
                  <c:v>13.985347999457671</c:v>
                </c:pt>
                <c:pt idx="4263">
                  <c:v>13.441409680450644</c:v>
                </c:pt>
                <c:pt idx="4264">
                  <c:v>13.681869544128588</c:v>
                </c:pt>
                <c:pt idx="4265">
                  <c:v>14.204973813498917</c:v>
                </c:pt>
                <c:pt idx="4266">
                  <c:v>14.416444922658892</c:v>
                </c:pt>
                <c:pt idx="4267">
                  <c:v>14.702959538813948</c:v>
                </c:pt>
                <c:pt idx="4268">
                  <c:v>14.401591745945876</c:v>
                </c:pt>
                <c:pt idx="4269">
                  <c:v>14.036933659849275</c:v>
                </c:pt>
                <c:pt idx="4270">
                  <c:v>13.821073535282883</c:v>
                </c:pt>
                <c:pt idx="4271">
                  <c:v>14.07325180440013</c:v>
                </c:pt>
                <c:pt idx="4272">
                  <c:v>13.76944567107091</c:v>
                </c:pt>
                <c:pt idx="4273">
                  <c:v>13.81286722560726</c:v>
                </c:pt>
                <c:pt idx="4274">
                  <c:v>14.457409911137177</c:v>
                </c:pt>
                <c:pt idx="4275">
                  <c:v>14.864650616995073</c:v>
                </c:pt>
                <c:pt idx="4276">
                  <c:v>13.94903116016425</c:v>
                </c:pt>
                <c:pt idx="4277">
                  <c:v>13.92896204192494</c:v>
                </c:pt>
                <c:pt idx="4278">
                  <c:v>14.240441936140058</c:v>
                </c:pt>
                <c:pt idx="4279">
                  <c:v>14.417250330116593</c:v>
                </c:pt>
                <c:pt idx="4280">
                  <c:v>14.881729046450472</c:v>
                </c:pt>
                <c:pt idx="4281">
                  <c:v>14.060296831492954</c:v>
                </c:pt>
                <c:pt idx="4282">
                  <c:v>14.499736365691636</c:v>
                </c:pt>
                <c:pt idx="4283">
                  <c:v>14.525906707006083</c:v>
                </c:pt>
                <c:pt idx="4284">
                  <c:v>14.505340874545574</c:v>
                </c:pt>
                <c:pt idx="4285">
                  <c:v>14.743749851679764</c:v>
                </c:pt>
                <c:pt idx="4286">
                  <c:v>14.690696408043367</c:v>
                </c:pt>
                <c:pt idx="4287">
                  <c:v>14.838042540290285</c:v>
                </c:pt>
                <c:pt idx="4288">
                  <c:v>15.205889121187187</c:v>
                </c:pt>
                <c:pt idx="4289">
                  <c:v>15.116489204734341</c:v>
                </c:pt>
                <c:pt idx="4290">
                  <c:v>15.519107488969819</c:v>
                </c:pt>
                <c:pt idx="4291">
                  <c:v>15.361350880224233</c:v>
                </c:pt>
                <c:pt idx="4292">
                  <c:v>16.03253719636826</c:v>
                </c:pt>
                <c:pt idx="4293">
                  <c:v>15.954407146319902</c:v>
                </c:pt>
                <c:pt idx="4294">
                  <c:v>16.71692055854394</c:v>
                </c:pt>
                <c:pt idx="4295">
                  <c:v>17.199069358935393</c:v>
                </c:pt>
                <c:pt idx="4296">
                  <c:v>17.011285494898342</c:v>
                </c:pt>
                <c:pt idx="4297">
                  <c:v>16.399686865801328</c:v>
                </c:pt>
                <c:pt idx="4298">
                  <c:v>16.390783288678787</c:v>
                </c:pt>
                <c:pt idx="4299">
                  <c:v>16.878414171424993</c:v>
                </c:pt>
                <c:pt idx="4300">
                  <c:v>17.057200013985877</c:v>
                </c:pt>
                <c:pt idx="4301">
                  <c:v>17.653437620256565</c:v>
                </c:pt>
                <c:pt idx="4302">
                  <c:v>17.695040443200707</c:v>
                </c:pt>
                <c:pt idx="4303">
                  <c:v>17.96500141272093</c:v>
                </c:pt>
                <c:pt idx="4304">
                  <c:v>18.234990784075169</c:v>
                </c:pt>
                <c:pt idx="4305">
                  <c:v>17.719273410108755</c:v>
                </c:pt>
                <c:pt idx="4306">
                  <c:v>18.140384974709661</c:v>
                </c:pt>
                <c:pt idx="4307">
                  <c:v>18.701891018596406</c:v>
                </c:pt>
                <c:pt idx="4308">
                  <c:v>18.253602974255369</c:v>
                </c:pt>
                <c:pt idx="4309">
                  <c:v>18.06104162092365</c:v>
                </c:pt>
                <c:pt idx="4310">
                  <c:v>17.658529973894979</c:v>
                </c:pt>
                <c:pt idx="4311">
                  <c:v>18.228084373210194</c:v>
                </c:pt>
                <c:pt idx="4312">
                  <c:v>17.401520502328637</c:v>
                </c:pt>
                <c:pt idx="4313">
                  <c:v>16.980794446544422</c:v>
                </c:pt>
                <c:pt idx="4314">
                  <c:v>16.761777320432937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970.898975810182" createdVersion="6" refreshedVersion="8" minRefreshableVersion="3" recordCount="4989" xr:uid="{EAF764D2-B627-42E6-9A58-05F572D8D848}">
  <cacheSource type="worksheet">
    <worksheetSource ref="A6:H5000" sheet="Master"/>
  </cacheSource>
  <cacheFields count="8">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0" maxValue="2834.96"/>
    </cacheField>
    <cacheField name="LONGVOL" numFmtId="0">
      <sharedItems containsBlank="1" containsMixedTypes="1" containsNumber="1" minValue="0" maxValue="2069216.05"/>
    </cacheField>
    <cacheField name="SVIX" numFmtId="2">
      <sharedItems containsBlank="1" containsMixedTypes="1" containsNumber="1" minValue="0" maxValue="57.753526577258882"/>
    </cacheField>
    <cacheField name="UVIX" numFmtId="2">
      <sharedItems containsString="0" containsBlank="1" containsNumber="1" minValue="-21.041540817268945" maxValue="27057601956171.863"/>
    </cacheField>
    <cacheField name="SVIX-IV" numFmtId="2">
      <sharedItems containsBlank="1" containsMixedTypes="1" containsNumber="1" minValue="9.26" maxValue="18.57"/>
    </cacheField>
    <cacheField name="UVIX-IV" numFmtId="2">
      <sharedItems containsBlank="1" containsMixedTypes="1" containsNumber="1" minValue="3.89" maxValue="26.28"/>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s v=""/>
    <m/>
    <m/>
    <m/>
    <m/>
    <m/>
    <m/>
  </r>
  <r>
    <x v="1"/>
    <s v=""/>
    <m/>
    <m/>
    <m/>
    <m/>
    <m/>
    <m/>
  </r>
  <r>
    <x v="2"/>
    <s v=""/>
    <m/>
    <s v=""/>
    <m/>
    <m/>
    <m/>
    <m/>
  </r>
  <r>
    <x v="3"/>
    <s v=""/>
    <m/>
    <s v=""/>
    <m/>
    <m/>
    <m/>
    <m/>
  </r>
  <r>
    <x v="4"/>
    <s v=""/>
    <m/>
    <s v=""/>
    <m/>
    <m/>
    <m/>
    <m/>
  </r>
  <r>
    <x v="5"/>
    <s v=""/>
    <m/>
    <s v=""/>
    <m/>
    <m/>
    <m/>
    <m/>
  </r>
  <r>
    <x v="6"/>
    <s v=""/>
    <m/>
    <s v=""/>
    <m/>
    <m/>
    <m/>
    <m/>
  </r>
  <r>
    <x v="7"/>
    <s v=""/>
    <m/>
    <s v=""/>
    <m/>
    <m/>
    <m/>
    <m/>
  </r>
  <r>
    <x v="8"/>
    <s v=""/>
    <m/>
    <s v=""/>
    <m/>
    <m/>
    <m/>
    <m/>
  </r>
  <r>
    <x v="9"/>
    <s v=""/>
    <m/>
    <s v=""/>
    <m/>
    <m/>
    <m/>
    <m/>
  </r>
  <r>
    <x v="10"/>
    <s v=""/>
    <m/>
    <s v=""/>
    <m/>
    <m/>
    <m/>
    <m/>
  </r>
  <r>
    <x v="11"/>
    <s v=""/>
    <m/>
    <s v=""/>
    <m/>
    <m/>
    <m/>
    <m/>
  </r>
  <r>
    <x v="12"/>
    <s v=""/>
    <m/>
    <s v=""/>
    <m/>
    <m/>
    <m/>
    <m/>
  </r>
  <r>
    <x v="13"/>
    <s v=""/>
    <m/>
    <s v=""/>
    <m/>
    <m/>
    <m/>
    <m/>
  </r>
  <r>
    <x v="14"/>
    <s v=""/>
    <m/>
    <s v=""/>
    <m/>
    <m/>
    <m/>
    <m/>
  </r>
  <r>
    <x v="15"/>
    <s v=""/>
    <m/>
    <s v=""/>
    <m/>
    <m/>
    <m/>
    <m/>
  </r>
  <r>
    <x v="16"/>
    <s v=""/>
    <m/>
    <s v=""/>
    <m/>
    <m/>
    <m/>
    <m/>
  </r>
  <r>
    <x v="17"/>
    <s v=""/>
    <m/>
    <s v=""/>
    <m/>
    <m/>
    <m/>
    <m/>
  </r>
  <r>
    <x v="18"/>
    <s v=""/>
    <m/>
    <s v=""/>
    <m/>
    <m/>
    <m/>
    <m/>
  </r>
  <r>
    <x v="19"/>
    <s v=""/>
    <m/>
    <s v=""/>
    <m/>
    <m/>
    <m/>
    <m/>
  </r>
  <r>
    <x v="20"/>
    <s v=""/>
    <m/>
    <s v=""/>
    <m/>
    <m/>
    <m/>
    <m/>
  </r>
  <r>
    <x v="21"/>
    <s v=""/>
    <m/>
    <s v=""/>
    <m/>
    <m/>
    <m/>
    <m/>
  </r>
  <r>
    <x v="22"/>
    <s v=""/>
    <m/>
    <s v=""/>
    <m/>
    <m/>
    <m/>
    <m/>
  </r>
  <r>
    <x v="23"/>
    <s v=""/>
    <m/>
    <s v=""/>
    <m/>
    <m/>
    <m/>
    <m/>
  </r>
  <r>
    <x v="24"/>
    <s v=""/>
    <m/>
    <s v=""/>
    <m/>
    <m/>
    <m/>
    <m/>
  </r>
  <r>
    <x v="25"/>
    <s v=""/>
    <m/>
    <s v=""/>
    <m/>
    <m/>
    <m/>
    <m/>
  </r>
  <r>
    <x v="26"/>
    <s v=""/>
    <m/>
    <s v=""/>
    <m/>
    <m/>
    <m/>
    <m/>
  </r>
  <r>
    <x v="27"/>
    <s v=""/>
    <m/>
    <s v=""/>
    <m/>
    <m/>
    <m/>
    <m/>
  </r>
  <r>
    <x v="28"/>
    <s v=""/>
    <m/>
    <s v=""/>
    <m/>
    <m/>
    <m/>
    <m/>
  </r>
  <r>
    <x v="29"/>
    <s v=""/>
    <m/>
    <s v=""/>
    <m/>
    <m/>
    <m/>
    <m/>
  </r>
  <r>
    <x v="30"/>
    <s v=""/>
    <m/>
    <s v=""/>
    <m/>
    <m/>
    <m/>
    <m/>
  </r>
  <r>
    <x v="31"/>
    <s v=""/>
    <m/>
    <s v=""/>
    <m/>
    <m/>
    <m/>
    <m/>
  </r>
  <r>
    <x v="32"/>
    <s v=""/>
    <m/>
    <s v=""/>
    <m/>
    <m/>
    <m/>
    <m/>
  </r>
  <r>
    <x v="33"/>
    <s v=""/>
    <m/>
    <s v=""/>
    <m/>
    <m/>
    <m/>
    <m/>
  </r>
  <r>
    <x v="34"/>
    <s v=""/>
    <m/>
    <s v=""/>
    <m/>
    <m/>
    <m/>
    <m/>
  </r>
  <r>
    <x v="35"/>
    <s v=""/>
    <m/>
    <s v=""/>
    <m/>
    <m/>
    <m/>
    <m/>
  </r>
  <r>
    <x v="36"/>
    <s v=""/>
    <m/>
    <s v=""/>
    <m/>
    <m/>
    <m/>
    <m/>
  </r>
  <r>
    <x v="37"/>
    <s v=""/>
    <m/>
    <s v=""/>
    <m/>
    <m/>
    <m/>
    <m/>
  </r>
  <r>
    <x v="38"/>
    <s v=""/>
    <m/>
    <s v=""/>
    <m/>
    <m/>
    <m/>
    <m/>
  </r>
  <r>
    <x v="39"/>
    <s v=""/>
    <m/>
    <s v=""/>
    <m/>
    <m/>
    <m/>
    <m/>
  </r>
  <r>
    <x v="40"/>
    <s v=""/>
    <m/>
    <s v=""/>
    <m/>
    <m/>
    <m/>
    <m/>
  </r>
  <r>
    <x v="41"/>
    <s v=""/>
    <m/>
    <s v=""/>
    <m/>
    <m/>
    <m/>
    <m/>
  </r>
  <r>
    <x v="42"/>
    <s v=""/>
    <m/>
    <s v=""/>
    <m/>
    <m/>
    <m/>
    <m/>
  </r>
  <r>
    <x v="43"/>
    <s v=""/>
    <m/>
    <s v=""/>
    <m/>
    <m/>
    <m/>
    <m/>
  </r>
  <r>
    <x v="44"/>
    <s v=""/>
    <m/>
    <s v=""/>
    <m/>
    <m/>
    <m/>
    <m/>
  </r>
  <r>
    <x v="45"/>
    <s v=""/>
    <m/>
    <s v=""/>
    <m/>
    <m/>
    <m/>
    <m/>
  </r>
  <r>
    <x v="46"/>
    <s v=""/>
    <m/>
    <s v=""/>
    <m/>
    <m/>
    <m/>
    <m/>
  </r>
  <r>
    <x v="47"/>
    <s v=""/>
    <m/>
    <s v=""/>
    <m/>
    <m/>
    <m/>
    <m/>
  </r>
  <r>
    <x v="48"/>
    <s v=""/>
    <m/>
    <s v=""/>
    <m/>
    <m/>
    <m/>
    <m/>
  </r>
  <r>
    <x v="49"/>
    <s v=""/>
    <m/>
    <s v=""/>
    <m/>
    <m/>
    <m/>
    <m/>
  </r>
  <r>
    <x v="50"/>
    <s v=""/>
    <m/>
    <s v=""/>
    <m/>
    <m/>
    <m/>
    <m/>
  </r>
  <r>
    <x v="51"/>
    <s v=""/>
    <m/>
    <s v=""/>
    <m/>
    <m/>
    <m/>
    <m/>
  </r>
  <r>
    <x v="52"/>
    <s v=""/>
    <m/>
    <s v=""/>
    <m/>
    <m/>
    <m/>
    <m/>
  </r>
  <r>
    <x v="53"/>
    <s v=""/>
    <m/>
    <s v=""/>
    <m/>
    <m/>
    <m/>
    <m/>
  </r>
  <r>
    <x v="54"/>
    <s v=""/>
    <m/>
    <s v=""/>
    <m/>
    <m/>
    <m/>
    <m/>
  </r>
  <r>
    <x v="55"/>
    <s v=""/>
    <m/>
    <s v=""/>
    <m/>
    <m/>
    <m/>
    <m/>
  </r>
  <r>
    <x v="56"/>
    <s v=""/>
    <m/>
    <s v=""/>
    <m/>
    <m/>
    <m/>
    <m/>
  </r>
  <r>
    <x v="57"/>
    <s v=""/>
    <m/>
    <s v=""/>
    <m/>
    <m/>
    <m/>
    <m/>
  </r>
  <r>
    <x v="58"/>
    <s v=""/>
    <m/>
    <s v=""/>
    <m/>
    <m/>
    <m/>
    <m/>
  </r>
  <r>
    <x v="59"/>
    <s v=""/>
    <m/>
    <s v=""/>
    <m/>
    <m/>
    <m/>
    <m/>
  </r>
  <r>
    <x v="60"/>
    <s v=""/>
    <m/>
    <s v=""/>
    <m/>
    <m/>
    <m/>
    <m/>
  </r>
  <r>
    <x v="61"/>
    <s v=""/>
    <m/>
    <s v=""/>
    <m/>
    <m/>
    <m/>
    <m/>
  </r>
  <r>
    <x v="62"/>
    <s v=""/>
    <m/>
    <s v=""/>
    <m/>
    <m/>
    <m/>
    <m/>
  </r>
  <r>
    <x v="63"/>
    <s v=""/>
    <m/>
    <s v=""/>
    <m/>
    <m/>
    <m/>
    <m/>
  </r>
  <r>
    <x v="64"/>
    <s v=""/>
    <m/>
    <s v=""/>
    <m/>
    <m/>
    <m/>
    <m/>
  </r>
  <r>
    <x v="65"/>
    <s v=""/>
    <m/>
    <s v=""/>
    <m/>
    <m/>
    <m/>
    <m/>
  </r>
  <r>
    <x v="66"/>
    <s v=""/>
    <m/>
    <s v=""/>
    <m/>
    <m/>
    <m/>
    <m/>
  </r>
  <r>
    <x v="67"/>
    <s v=""/>
    <m/>
    <s v=""/>
    <m/>
    <m/>
    <m/>
    <m/>
  </r>
  <r>
    <x v="68"/>
    <s v=""/>
    <m/>
    <s v=""/>
    <m/>
    <m/>
    <m/>
    <m/>
  </r>
  <r>
    <x v="69"/>
    <s v=""/>
    <m/>
    <s v=""/>
    <m/>
    <m/>
    <m/>
    <m/>
  </r>
  <r>
    <x v="70"/>
    <s v=""/>
    <m/>
    <s v=""/>
    <m/>
    <m/>
    <m/>
    <m/>
  </r>
  <r>
    <x v="71"/>
    <s v=""/>
    <m/>
    <s v=""/>
    <m/>
    <m/>
    <m/>
    <m/>
  </r>
  <r>
    <x v="72"/>
    <s v=""/>
    <m/>
    <s v=""/>
    <m/>
    <m/>
    <m/>
    <m/>
  </r>
  <r>
    <x v="73"/>
    <s v=""/>
    <m/>
    <s v=""/>
    <m/>
    <m/>
    <m/>
    <m/>
  </r>
  <r>
    <x v="74"/>
    <s v=""/>
    <m/>
    <s v=""/>
    <m/>
    <m/>
    <m/>
    <m/>
  </r>
  <r>
    <x v="75"/>
    <s v=""/>
    <m/>
    <s v=""/>
    <m/>
    <m/>
    <m/>
    <m/>
  </r>
  <r>
    <x v="76"/>
    <s v=""/>
    <m/>
    <s v=""/>
    <m/>
    <m/>
    <m/>
    <m/>
  </r>
  <r>
    <x v="77"/>
    <s v=""/>
    <m/>
    <s v=""/>
    <m/>
    <m/>
    <m/>
    <m/>
  </r>
  <r>
    <x v="78"/>
    <s v=""/>
    <m/>
    <s v=""/>
    <m/>
    <m/>
    <m/>
    <m/>
  </r>
  <r>
    <x v="79"/>
    <s v=""/>
    <m/>
    <s v=""/>
    <m/>
    <m/>
    <m/>
    <m/>
  </r>
  <r>
    <x v="80"/>
    <s v=""/>
    <m/>
    <s v=""/>
    <m/>
    <m/>
    <m/>
    <m/>
  </r>
  <r>
    <x v="81"/>
    <s v=""/>
    <m/>
    <s v=""/>
    <m/>
    <m/>
    <m/>
    <m/>
  </r>
  <r>
    <x v="82"/>
    <s v=""/>
    <m/>
    <s v=""/>
    <m/>
    <m/>
    <m/>
    <m/>
  </r>
  <r>
    <x v="83"/>
    <s v=""/>
    <m/>
    <s v=""/>
    <m/>
    <m/>
    <m/>
    <m/>
  </r>
  <r>
    <x v="84"/>
    <s v=""/>
    <m/>
    <s v=""/>
    <m/>
    <m/>
    <m/>
    <m/>
  </r>
  <r>
    <x v="85"/>
    <s v=""/>
    <m/>
    <s v=""/>
    <m/>
    <m/>
    <m/>
    <m/>
  </r>
  <r>
    <x v="86"/>
    <s v=""/>
    <m/>
    <s v=""/>
    <m/>
    <m/>
    <m/>
    <m/>
  </r>
  <r>
    <x v="87"/>
    <s v=""/>
    <m/>
    <s v=""/>
    <m/>
    <m/>
    <m/>
    <m/>
  </r>
  <r>
    <x v="88"/>
    <s v=""/>
    <m/>
    <s v=""/>
    <m/>
    <m/>
    <m/>
    <m/>
  </r>
  <r>
    <x v="89"/>
    <s v=""/>
    <m/>
    <s v=""/>
    <m/>
    <m/>
    <m/>
    <m/>
  </r>
  <r>
    <x v="90"/>
    <s v=""/>
    <m/>
    <s v=""/>
    <m/>
    <m/>
    <m/>
    <m/>
  </r>
  <r>
    <x v="91"/>
    <s v=""/>
    <m/>
    <s v=""/>
    <m/>
    <m/>
    <m/>
    <m/>
  </r>
  <r>
    <x v="92"/>
    <s v=""/>
    <m/>
    <s v=""/>
    <m/>
    <m/>
    <m/>
    <m/>
  </r>
  <r>
    <x v="93"/>
    <s v=""/>
    <m/>
    <s v=""/>
    <m/>
    <m/>
    <m/>
    <m/>
  </r>
  <r>
    <x v="94"/>
    <s v=""/>
    <m/>
    <s v=""/>
    <m/>
    <m/>
    <m/>
    <m/>
  </r>
  <r>
    <x v="95"/>
    <s v=""/>
    <m/>
    <s v=""/>
    <m/>
    <m/>
    <m/>
    <m/>
  </r>
  <r>
    <x v="96"/>
    <s v=""/>
    <m/>
    <s v=""/>
    <m/>
    <m/>
    <m/>
    <m/>
  </r>
  <r>
    <x v="97"/>
    <s v=""/>
    <m/>
    <s v=""/>
    <m/>
    <m/>
    <m/>
    <m/>
  </r>
  <r>
    <x v="98"/>
    <s v=""/>
    <m/>
    <s v=""/>
    <m/>
    <m/>
    <m/>
    <m/>
  </r>
  <r>
    <x v="99"/>
    <s v=""/>
    <m/>
    <s v=""/>
    <m/>
    <m/>
    <m/>
    <m/>
  </r>
  <r>
    <x v="100"/>
    <s v=""/>
    <m/>
    <s v=""/>
    <m/>
    <m/>
    <m/>
    <m/>
  </r>
  <r>
    <x v="101"/>
    <s v=""/>
    <m/>
    <s v=""/>
    <m/>
    <m/>
    <m/>
    <m/>
  </r>
  <r>
    <x v="102"/>
    <s v=""/>
    <m/>
    <s v=""/>
    <m/>
    <m/>
    <m/>
    <m/>
  </r>
  <r>
    <x v="103"/>
    <s v=""/>
    <m/>
    <s v=""/>
    <m/>
    <m/>
    <m/>
    <m/>
  </r>
  <r>
    <x v="104"/>
    <s v=""/>
    <m/>
    <s v=""/>
    <m/>
    <m/>
    <m/>
    <m/>
  </r>
  <r>
    <x v="105"/>
    <s v=""/>
    <m/>
    <s v=""/>
    <m/>
    <m/>
    <m/>
    <m/>
  </r>
  <r>
    <x v="106"/>
    <s v=""/>
    <m/>
    <s v=""/>
    <m/>
    <m/>
    <m/>
    <m/>
  </r>
  <r>
    <x v="107"/>
    <s v=""/>
    <m/>
    <s v=""/>
    <m/>
    <m/>
    <m/>
    <m/>
  </r>
  <r>
    <x v="108"/>
    <s v=""/>
    <m/>
    <s v=""/>
    <m/>
    <m/>
    <m/>
    <m/>
  </r>
  <r>
    <x v="109"/>
    <s v=""/>
    <m/>
    <s v=""/>
    <m/>
    <m/>
    <m/>
    <m/>
  </r>
  <r>
    <x v="110"/>
    <s v=""/>
    <m/>
    <s v=""/>
    <m/>
    <m/>
    <m/>
    <m/>
  </r>
  <r>
    <x v="111"/>
    <s v=""/>
    <m/>
    <s v=""/>
    <m/>
    <m/>
    <m/>
    <m/>
  </r>
  <r>
    <x v="112"/>
    <s v=""/>
    <m/>
    <s v=""/>
    <m/>
    <m/>
    <m/>
    <m/>
  </r>
  <r>
    <x v="113"/>
    <s v=""/>
    <m/>
    <s v=""/>
    <m/>
    <m/>
    <m/>
    <m/>
  </r>
  <r>
    <x v="114"/>
    <s v=""/>
    <m/>
    <s v=""/>
    <m/>
    <m/>
    <m/>
    <m/>
  </r>
  <r>
    <x v="115"/>
    <s v=""/>
    <m/>
    <s v=""/>
    <m/>
    <m/>
    <m/>
    <m/>
  </r>
  <r>
    <x v="116"/>
    <s v=""/>
    <m/>
    <s v=""/>
    <m/>
    <m/>
    <m/>
    <m/>
  </r>
  <r>
    <x v="117"/>
    <s v=""/>
    <m/>
    <s v=""/>
    <m/>
    <m/>
    <m/>
    <m/>
  </r>
  <r>
    <x v="118"/>
    <s v=""/>
    <m/>
    <s v=""/>
    <m/>
    <m/>
    <m/>
    <m/>
  </r>
  <r>
    <x v="119"/>
    <s v=""/>
    <m/>
    <s v=""/>
    <m/>
    <m/>
    <m/>
    <m/>
  </r>
  <r>
    <x v="120"/>
    <s v=""/>
    <m/>
    <s v=""/>
    <m/>
    <m/>
    <m/>
    <m/>
  </r>
  <r>
    <x v="121"/>
    <s v=""/>
    <m/>
    <s v=""/>
    <m/>
    <m/>
    <m/>
    <m/>
  </r>
  <r>
    <x v="122"/>
    <s v=""/>
    <m/>
    <s v=""/>
    <m/>
    <m/>
    <m/>
    <m/>
  </r>
  <r>
    <x v="123"/>
    <s v=""/>
    <m/>
    <s v=""/>
    <m/>
    <m/>
    <m/>
    <m/>
  </r>
  <r>
    <x v="124"/>
    <s v=""/>
    <m/>
    <s v=""/>
    <m/>
    <m/>
    <m/>
    <m/>
  </r>
  <r>
    <x v="125"/>
    <s v=""/>
    <m/>
    <s v=""/>
    <m/>
    <m/>
    <m/>
    <m/>
  </r>
  <r>
    <x v="126"/>
    <s v=""/>
    <m/>
    <s v=""/>
    <m/>
    <m/>
    <m/>
    <m/>
  </r>
  <r>
    <x v="127"/>
    <s v=""/>
    <m/>
    <s v=""/>
    <m/>
    <m/>
    <m/>
    <m/>
  </r>
  <r>
    <x v="128"/>
    <s v=""/>
    <m/>
    <s v=""/>
    <m/>
    <m/>
    <m/>
    <m/>
  </r>
  <r>
    <x v="129"/>
    <s v=""/>
    <m/>
    <s v=""/>
    <m/>
    <m/>
    <m/>
    <m/>
  </r>
  <r>
    <x v="130"/>
    <s v=""/>
    <m/>
    <s v=""/>
    <m/>
    <m/>
    <m/>
    <m/>
  </r>
  <r>
    <x v="131"/>
    <s v=""/>
    <m/>
    <s v=""/>
    <m/>
    <m/>
    <m/>
    <m/>
  </r>
  <r>
    <x v="132"/>
    <s v=""/>
    <m/>
    <s v=""/>
    <m/>
    <m/>
    <m/>
    <m/>
  </r>
  <r>
    <x v="133"/>
    <s v=""/>
    <m/>
    <s v=""/>
    <m/>
    <m/>
    <m/>
    <m/>
  </r>
  <r>
    <x v="134"/>
    <s v=""/>
    <m/>
    <s v=""/>
    <m/>
    <m/>
    <m/>
    <m/>
  </r>
  <r>
    <x v="135"/>
    <s v=""/>
    <m/>
    <s v=""/>
    <m/>
    <m/>
    <m/>
    <m/>
  </r>
  <r>
    <x v="136"/>
    <s v=""/>
    <m/>
    <s v=""/>
    <m/>
    <m/>
    <m/>
    <m/>
  </r>
  <r>
    <x v="137"/>
    <s v=""/>
    <m/>
    <s v=""/>
    <m/>
    <m/>
    <m/>
    <m/>
  </r>
  <r>
    <x v="138"/>
    <s v=""/>
    <m/>
    <s v=""/>
    <m/>
    <m/>
    <m/>
    <m/>
  </r>
  <r>
    <x v="139"/>
    <s v=""/>
    <m/>
    <s v=""/>
    <m/>
    <m/>
    <m/>
    <m/>
  </r>
  <r>
    <x v="140"/>
    <s v=""/>
    <m/>
    <s v=""/>
    <m/>
    <m/>
    <m/>
    <m/>
  </r>
  <r>
    <x v="141"/>
    <s v=""/>
    <m/>
    <s v=""/>
    <m/>
    <m/>
    <m/>
    <m/>
  </r>
  <r>
    <x v="142"/>
    <s v=""/>
    <m/>
    <s v=""/>
    <m/>
    <m/>
    <m/>
    <m/>
  </r>
  <r>
    <x v="143"/>
    <s v=""/>
    <m/>
    <s v=""/>
    <m/>
    <m/>
    <m/>
    <m/>
  </r>
  <r>
    <x v="144"/>
    <s v=""/>
    <m/>
    <s v=""/>
    <m/>
    <m/>
    <m/>
    <m/>
  </r>
  <r>
    <x v="145"/>
    <s v=""/>
    <m/>
    <s v=""/>
    <m/>
    <m/>
    <m/>
    <m/>
  </r>
  <r>
    <x v="146"/>
    <s v=""/>
    <m/>
    <s v=""/>
    <m/>
    <m/>
    <m/>
    <m/>
  </r>
  <r>
    <x v="147"/>
    <s v=""/>
    <m/>
    <s v=""/>
    <m/>
    <m/>
    <m/>
    <m/>
  </r>
  <r>
    <x v="148"/>
    <s v=""/>
    <m/>
    <s v=""/>
    <m/>
    <m/>
    <m/>
    <m/>
  </r>
  <r>
    <x v="149"/>
    <s v=""/>
    <m/>
    <s v=""/>
    <m/>
    <m/>
    <m/>
    <m/>
  </r>
  <r>
    <x v="150"/>
    <s v=""/>
    <m/>
    <s v=""/>
    <m/>
    <m/>
    <m/>
    <m/>
  </r>
  <r>
    <x v="151"/>
    <s v=""/>
    <m/>
    <s v=""/>
    <m/>
    <m/>
    <m/>
    <m/>
  </r>
  <r>
    <x v="152"/>
    <s v=""/>
    <m/>
    <s v=""/>
    <m/>
    <m/>
    <m/>
    <m/>
  </r>
  <r>
    <x v="153"/>
    <s v=""/>
    <m/>
    <s v=""/>
    <m/>
    <m/>
    <m/>
    <m/>
  </r>
  <r>
    <x v="154"/>
    <s v=""/>
    <m/>
    <s v=""/>
    <m/>
    <m/>
    <m/>
    <m/>
  </r>
  <r>
    <x v="155"/>
    <s v=""/>
    <m/>
    <s v=""/>
    <m/>
    <m/>
    <m/>
    <m/>
  </r>
  <r>
    <x v="156"/>
    <s v=""/>
    <m/>
    <s v=""/>
    <m/>
    <m/>
    <m/>
    <m/>
  </r>
  <r>
    <x v="157"/>
    <s v=""/>
    <m/>
    <s v=""/>
    <m/>
    <m/>
    <m/>
    <m/>
  </r>
  <r>
    <x v="158"/>
    <s v=""/>
    <m/>
    <s v=""/>
    <m/>
    <m/>
    <m/>
    <m/>
  </r>
  <r>
    <x v="159"/>
    <s v=""/>
    <m/>
    <s v=""/>
    <m/>
    <m/>
    <m/>
    <m/>
  </r>
  <r>
    <x v="160"/>
    <s v=""/>
    <m/>
    <s v=""/>
    <m/>
    <m/>
    <m/>
    <m/>
  </r>
  <r>
    <x v="161"/>
    <s v=""/>
    <m/>
    <s v=""/>
    <m/>
    <m/>
    <m/>
    <m/>
  </r>
  <r>
    <x v="162"/>
    <s v=""/>
    <m/>
    <s v=""/>
    <m/>
    <m/>
    <m/>
    <m/>
  </r>
  <r>
    <x v="163"/>
    <s v=""/>
    <m/>
    <s v=""/>
    <m/>
    <m/>
    <m/>
    <m/>
  </r>
  <r>
    <x v="164"/>
    <s v=""/>
    <m/>
    <s v=""/>
    <m/>
    <m/>
    <m/>
    <m/>
  </r>
  <r>
    <x v="165"/>
    <s v=""/>
    <m/>
    <s v=""/>
    <m/>
    <m/>
    <m/>
    <m/>
  </r>
  <r>
    <x v="166"/>
    <s v=""/>
    <m/>
    <s v=""/>
    <m/>
    <m/>
    <m/>
    <m/>
  </r>
  <r>
    <x v="167"/>
    <s v=""/>
    <m/>
    <s v=""/>
    <m/>
    <m/>
    <m/>
    <m/>
  </r>
  <r>
    <x v="168"/>
    <s v=""/>
    <m/>
    <s v=""/>
    <m/>
    <m/>
    <m/>
    <m/>
  </r>
  <r>
    <x v="169"/>
    <s v=""/>
    <m/>
    <s v=""/>
    <m/>
    <m/>
    <m/>
    <m/>
  </r>
  <r>
    <x v="170"/>
    <s v=""/>
    <m/>
    <s v=""/>
    <m/>
    <m/>
    <m/>
    <m/>
  </r>
  <r>
    <x v="171"/>
    <s v=""/>
    <m/>
    <s v=""/>
    <m/>
    <m/>
    <m/>
    <m/>
  </r>
  <r>
    <x v="172"/>
    <s v=""/>
    <m/>
    <s v=""/>
    <m/>
    <m/>
    <m/>
    <m/>
  </r>
  <r>
    <x v="173"/>
    <s v=""/>
    <m/>
    <s v=""/>
    <m/>
    <m/>
    <m/>
    <m/>
  </r>
  <r>
    <x v="174"/>
    <s v=""/>
    <m/>
    <s v=""/>
    <m/>
    <m/>
    <m/>
    <m/>
  </r>
  <r>
    <x v="175"/>
    <s v=""/>
    <m/>
    <s v=""/>
    <m/>
    <m/>
    <m/>
    <m/>
  </r>
  <r>
    <x v="176"/>
    <s v=""/>
    <m/>
    <s v=""/>
    <m/>
    <m/>
    <m/>
    <m/>
  </r>
  <r>
    <x v="177"/>
    <s v=""/>
    <m/>
    <s v=""/>
    <m/>
    <m/>
    <m/>
    <m/>
  </r>
  <r>
    <x v="178"/>
    <s v=""/>
    <m/>
    <s v=""/>
    <m/>
    <m/>
    <m/>
    <m/>
  </r>
  <r>
    <x v="179"/>
    <s v=""/>
    <m/>
    <s v=""/>
    <m/>
    <m/>
    <m/>
    <m/>
  </r>
  <r>
    <x v="180"/>
    <s v=""/>
    <m/>
    <s v=""/>
    <m/>
    <m/>
    <m/>
    <m/>
  </r>
  <r>
    <x v="181"/>
    <s v=""/>
    <m/>
    <s v=""/>
    <m/>
    <m/>
    <m/>
    <m/>
  </r>
  <r>
    <x v="182"/>
    <s v=""/>
    <m/>
    <s v=""/>
    <m/>
    <m/>
    <m/>
    <m/>
  </r>
  <r>
    <x v="183"/>
    <s v=""/>
    <m/>
    <s v=""/>
    <m/>
    <m/>
    <m/>
    <m/>
  </r>
  <r>
    <x v="184"/>
    <s v=""/>
    <m/>
    <s v=""/>
    <m/>
    <m/>
    <m/>
    <m/>
  </r>
  <r>
    <x v="185"/>
    <s v=""/>
    <m/>
    <s v=""/>
    <m/>
    <m/>
    <m/>
    <m/>
  </r>
  <r>
    <x v="186"/>
    <s v=""/>
    <m/>
    <s v=""/>
    <m/>
    <m/>
    <m/>
    <m/>
  </r>
  <r>
    <x v="187"/>
    <s v=""/>
    <m/>
    <s v=""/>
    <m/>
    <m/>
    <m/>
    <m/>
  </r>
  <r>
    <x v="188"/>
    <s v=""/>
    <m/>
    <s v=""/>
    <m/>
    <m/>
    <m/>
    <m/>
  </r>
  <r>
    <x v="189"/>
    <s v=""/>
    <m/>
    <s v=""/>
    <m/>
    <m/>
    <m/>
    <m/>
  </r>
  <r>
    <x v="190"/>
    <s v=""/>
    <m/>
    <s v=""/>
    <m/>
    <m/>
    <m/>
    <m/>
  </r>
  <r>
    <x v="191"/>
    <s v=""/>
    <m/>
    <s v=""/>
    <m/>
    <m/>
    <m/>
    <m/>
  </r>
  <r>
    <x v="192"/>
    <s v=""/>
    <m/>
    <s v=""/>
    <m/>
    <m/>
    <m/>
    <m/>
  </r>
  <r>
    <x v="193"/>
    <s v=""/>
    <m/>
    <s v=""/>
    <m/>
    <m/>
    <m/>
    <m/>
  </r>
  <r>
    <x v="194"/>
    <s v=""/>
    <m/>
    <s v=""/>
    <m/>
    <m/>
    <m/>
    <m/>
  </r>
  <r>
    <x v="195"/>
    <s v=""/>
    <m/>
    <s v=""/>
    <m/>
    <m/>
    <m/>
    <m/>
  </r>
  <r>
    <x v="196"/>
    <s v=""/>
    <m/>
    <s v=""/>
    <m/>
    <m/>
    <m/>
    <m/>
  </r>
  <r>
    <x v="197"/>
    <s v=""/>
    <m/>
    <s v=""/>
    <m/>
    <m/>
    <m/>
    <m/>
  </r>
  <r>
    <x v="198"/>
    <s v=""/>
    <m/>
    <s v=""/>
    <m/>
    <m/>
    <m/>
    <m/>
  </r>
  <r>
    <x v="199"/>
    <s v=""/>
    <m/>
    <s v=""/>
    <m/>
    <m/>
    <m/>
    <m/>
  </r>
  <r>
    <x v="200"/>
    <s v=""/>
    <m/>
    <s v=""/>
    <m/>
    <m/>
    <m/>
    <m/>
  </r>
  <r>
    <x v="201"/>
    <s v=""/>
    <m/>
    <s v=""/>
    <m/>
    <m/>
    <m/>
    <m/>
  </r>
  <r>
    <x v="202"/>
    <s v=""/>
    <m/>
    <s v=""/>
    <m/>
    <m/>
    <m/>
    <m/>
  </r>
  <r>
    <x v="203"/>
    <s v=""/>
    <m/>
    <s v=""/>
    <m/>
    <m/>
    <m/>
    <m/>
  </r>
  <r>
    <x v="204"/>
    <s v=""/>
    <m/>
    <s v=""/>
    <m/>
    <m/>
    <m/>
    <m/>
  </r>
  <r>
    <x v="205"/>
    <s v=""/>
    <m/>
    <s v=""/>
    <m/>
    <m/>
    <m/>
    <m/>
  </r>
  <r>
    <x v="206"/>
    <s v=""/>
    <m/>
    <s v=""/>
    <m/>
    <m/>
    <m/>
    <m/>
  </r>
  <r>
    <x v="207"/>
    <s v=""/>
    <m/>
    <s v=""/>
    <m/>
    <m/>
    <m/>
    <m/>
  </r>
  <r>
    <x v="208"/>
    <s v=""/>
    <m/>
    <s v=""/>
    <m/>
    <m/>
    <m/>
    <m/>
  </r>
  <r>
    <x v="209"/>
    <s v=""/>
    <m/>
    <s v=""/>
    <m/>
    <m/>
    <m/>
    <m/>
  </r>
  <r>
    <x v="210"/>
    <s v=""/>
    <m/>
    <s v=""/>
    <m/>
    <m/>
    <m/>
    <m/>
  </r>
  <r>
    <x v="211"/>
    <s v=""/>
    <m/>
    <s v=""/>
    <m/>
    <m/>
    <m/>
    <m/>
  </r>
  <r>
    <x v="212"/>
    <s v=""/>
    <m/>
    <s v=""/>
    <m/>
    <m/>
    <m/>
    <m/>
  </r>
  <r>
    <x v="213"/>
    <s v=""/>
    <m/>
    <s v=""/>
    <m/>
    <m/>
    <m/>
    <m/>
  </r>
  <r>
    <x v="214"/>
    <s v=""/>
    <m/>
    <s v=""/>
    <m/>
    <m/>
    <m/>
    <m/>
  </r>
  <r>
    <x v="215"/>
    <s v=""/>
    <m/>
    <s v=""/>
    <m/>
    <m/>
    <m/>
    <m/>
  </r>
  <r>
    <x v="216"/>
    <s v=""/>
    <m/>
    <s v=""/>
    <m/>
    <m/>
    <m/>
    <m/>
  </r>
  <r>
    <x v="217"/>
    <s v=""/>
    <m/>
    <s v=""/>
    <m/>
    <m/>
    <m/>
    <m/>
  </r>
  <r>
    <x v="218"/>
    <s v=""/>
    <m/>
    <s v=""/>
    <m/>
    <m/>
    <m/>
    <m/>
  </r>
  <r>
    <x v="219"/>
    <s v=""/>
    <m/>
    <s v=""/>
    <m/>
    <m/>
    <m/>
    <m/>
  </r>
  <r>
    <x v="220"/>
    <s v=""/>
    <m/>
    <s v=""/>
    <m/>
    <m/>
    <m/>
    <m/>
  </r>
  <r>
    <x v="221"/>
    <s v=""/>
    <m/>
    <s v=""/>
    <m/>
    <m/>
    <m/>
    <m/>
  </r>
  <r>
    <x v="222"/>
    <s v=""/>
    <m/>
    <s v=""/>
    <m/>
    <m/>
    <m/>
    <m/>
  </r>
  <r>
    <x v="223"/>
    <s v=""/>
    <m/>
    <s v=""/>
    <m/>
    <m/>
    <m/>
    <m/>
  </r>
  <r>
    <x v="224"/>
    <s v=""/>
    <m/>
    <s v=""/>
    <m/>
    <m/>
    <m/>
    <m/>
  </r>
  <r>
    <x v="225"/>
    <s v=""/>
    <m/>
    <s v=""/>
    <m/>
    <m/>
    <m/>
    <m/>
  </r>
  <r>
    <x v="226"/>
    <s v=""/>
    <m/>
    <s v=""/>
    <m/>
    <m/>
    <m/>
    <m/>
  </r>
  <r>
    <x v="227"/>
    <s v=""/>
    <m/>
    <s v=""/>
    <m/>
    <m/>
    <m/>
    <m/>
  </r>
  <r>
    <x v="228"/>
    <s v=""/>
    <m/>
    <s v=""/>
    <m/>
    <m/>
    <m/>
    <m/>
  </r>
  <r>
    <x v="229"/>
    <s v=""/>
    <m/>
    <s v=""/>
    <m/>
    <m/>
    <m/>
    <m/>
  </r>
  <r>
    <x v="230"/>
    <s v=""/>
    <m/>
    <s v=""/>
    <m/>
    <m/>
    <m/>
    <m/>
  </r>
  <r>
    <x v="231"/>
    <s v=""/>
    <m/>
    <s v=""/>
    <m/>
    <m/>
    <m/>
    <m/>
  </r>
  <r>
    <x v="232"/>
    <s v=""/>
    <m/>
    <s v=""/>
    <m/>
    <m/>
    <m/>
    <m/>
  </r>
  <r>
    <x v="233"/>
    <s v=""/>
    <m/>
    <s v=""/>
    <m/>
    <m/>
    <m/>
    <m/>
  </r>
  <r>
    <x v="234"/>
    <s v=""/>
    <m/>
    <s v=""/>
    <m/>
    <m/>
    <m/>
    <m/>
  </r>
  <r>
    <x v="235"/>
    <s v=""/>
    <m/>
    <s v=""/>
    <m/>
    <m/>
    <m/>
    <m/>
  </r>
  <r>
    <x v="236"/>
    <s v=""/>
    <m/>
    <s v=""/>
    <m/>
    <m/>
    <m/>
    <m/>
  </r>
  <r>
    <x v="237"/>
    <s v=""/>
    <m/>
    <s v=""/>
    <m/>
    <m/>
    <m/>
    <m/>
  </r>
  <r>
    <x v="238"/>
    <s v=""/>
    <m/>
    <s v=""/>
    <m/>
    <m/>
    <m/>
    <m/>
  </r>
  <r>
    <x v="239"/>
    <s v=""/>
    <m/>
    <s v=""/>
    <m/>
    <m/>
    <m/>
    <m/>
  </r>
  <r>
    <x v="240"/>
    <s v=""/>
    <m/>
    <s v=""/>
    <m/>
    <m/>
    <m/>
    <m/>
  </r>
  <r>
    <x v="241"/>
    <s v=""/>
    <m/>
    <s v=""/>
    <m/>
    <m/>
    <m/>
    <m/>
  </r>
  <r>
    <x v="242"/>
    <s v=""/>
    <m/>
    <s v=""/>
    <m/>
    <m/>
    <m/>
    <m/>
  </r>
  <r>
    <x v="243"/>
    <s v=""/>
    <m/>
    <s v=""/>
    <m/>
    <m/>
    <m/>
    <m/>
  </r>
  <r>
    <x v="244"/>
    <s v=""/>
    <m/>
    <s v=""/>
    <m/>
    <m/>
    <m/>
    <m/>
  </r>
  <r>
    <x v="245"/>
    <s v=""/>
    <m/>
    <s v=""/>
    <m/>
    <m/>
    <m/>
    <m/>
  </r>
  <r>
    <x v="246"/>
    <s v=""/>
    <m/>
    <s v=""/>
    <m/>
    <m/>
    <m/>
    <m/>
  </r>
  <r>
    <x v="247"/>
    <s v=""/>
    <m/>
    <s v=""/>
    <m/>
    <m/>
    <m/>
    <m/>
  </r>
  <r>
    <x v="248"/>
    <s v=""/>
    <m/>
    <s v=""/>
    <m/>
    <m/>
    <m/>
    <m/>
  </r>
  <r>
    <x v="249"/>
    <s v=""/>
    <m/>
    <s v=""/>
    <m/>
    <m/>
    <m/>
    <m/>
  </r>
  <r>
    <x v="250"/>
    <s v=""/>
    <m/>
    <s v=""/>
    <m/>
    <m/>
    <m/>
    <m/>
  </r>
  <r>
    <x v="251"/>
    <s v=""/>
    <m/>
    <s v=""/>
    <m/>
    <m/>
    <m/>
    <m/>
  </r>
  <r>
    <x v="252"/>
    <s v=""/>
    <m/>
    <s v=""/>
    <m/>
    <m/>
    <m/>
    <m/>
  </r>
  <r>
    <x v="253"/>
    <s v=""/>
    <m/>
    <s v=""/>
    <m/>
    <m/>
    <m/>
    <m/>
  </r>
  <r>
    <x v="254"/>
    <s v=""/>
    <m/>
    <s v=""/>
    <m/>
    <m/>
    <m/>
    <m/>
  </r>
  <r>
    <x v="255"/>
    <s v=""/>
    <m/>
    <s v=""/>
    <m/>
    <m/>
    <m/>
    <m/>
  </r>
  <r>
    <x v="256"/>
    <s v=""/>
    <m/>
    <s v=""/>
    <m/>
    <m/>
    <m/>
    <m/>
  </r>
  <r>
    <x v="257"/>
    <s v=""/>
    <m/>
    <s v=""/>
    <m/>
    <m/>
    <m/>
    <m/>
  </r>
  <r>
    <x v="258"/>
    <s v=""/>
    <m/>
    <s v=""/>
    <m/>
    <m/>
    <m/>
    <m/>
  </r>
  <r>
    <x v="259"/>
    <s v=""/>
    <m/>
    <s v=""/>
    <m/>
    <m/>
    <m/>
    <m/>
  </r>
  <r>
    <x v="260"/>
    <s v=""/>
    <m/>
    <s v=""/>
    <m/>
    <m/>
    <m/>
    <m/>
  </r>
  <r>
    <x v="261"/>
    <s v=""/>
    <m/>
    <s v=""/>
    <m/>
    <m/>
    <m/>
    <m/>
  </r>
  <r>
    <x v="262"/>
    <s v=""/>
    <m/>
    <s v=""/>
    <m/>
    <m/>
    <m/>
    <m/>
  </r>
  <r>
    <x v="263"/>
    <s v=""/>
    <m/>
    <s v=""/>
    <m/>
    <m/>
    <m/>
    <m/>
  </r>
  <r>
    <x v="264"/>
    <s v=""/>
    <m/>
    <s v=""/>
    <m/>
    <m/>
    <m/>
    <m/>
  </r>
  <r>
    <x v="265"/>
    <s v=""/>
    <m/>
    <s v=""/>
    <m/>
    <m/>
    <m/>
    <m/>
  </r>
  <r>
    <x v="266"/>
    <s v=""/>
    <m/>
    <s v=""/>
    <m/>
    <m/>
    <m/>
    <m/>
  </r>
  <r>
    <x v="267"/>
    <s v=""/>
    <m/>
    <s v=""/>
    <m/>
    <m/>
    <m/>
    <m/>
  </r>
  <r>
    <x v="268"/>
    <s v=""/>
    <m/>
    <s v=""/>
    <m/>
    <m/>
    <m/>
    <m/>
  </r>
  <r>
    <x v="269"/>
    <s v=""/>
    <m/>
    <s v=""/>
    <m/>
    <m/>
    <m/>
    <m/>
  </r>
  <r>
    <x v="270"/>
    <s v=""/>
    <m/>
    <s v=""/>
    <m/>
    <m/>
    <m/>
    <m/>
  </r>
  <r>
    <x v="271"/>
    <s v=""/>
    <m/>
    <s v=""/>
    <m/>
    <m/>
    <m/>
    <m/>
  </r>
  <r>
    <x v="272"/>
    <s v=""/>
    <m/>
    <s v=""/>
    <m/>
    <m/>
    <m/>
    <m/>
  </r>
  <r>
    <x v="273"/>
    <s v=""/>
    <m/>
    <s v=""/>
    <m/>
    <m/>
    <m/>
    <m/>
  </r>
  <r>
    <x v="274"/>
    <s v=""/>
    <m/>
    <s v=""/>
    <m/>
    <m/>
    <m/>
    <m/>
  </r>
  <r>
    <x v="275"/>
    <s v=""/>
    <m/>
    <s v=""/>
    <m/>
    <m/>
    <m/>
    <m/>
  </r>
  <r>
    <x v="276"/>
    <s v=""/>
    <m/>
    <s v=""/>
    <m/>
    <m/>
    <m/>
    <m/>
  </r>
  <r>
    <x v="277"/>
    <s v=""/>
    <m/>
    <s v=""/>
    <m/>
    <m/>
    <m/>
    <m/>
  </r>
  <r>
    <x v="278"/>
    <s v=""/>
    <m/>
    <s v=""/>
    <m/>
    <m/>
    <m/>
    <m/>
  </r>
  <r>
    <x v="279"/>
    <s v=""/>
    <m/>
    <s v=""/>
    <m/>
    <m/>
    <m/>
    <m/>
  </r>
  <r>
    <x v="280"/>
    <s v=""/>
    <m/>
    <s v=""/>
    <m/>
    <m/>
    <m/>
    <m/>
  </r>
  <r>
    <x v="281"/>
    <s v=""/>
    <m/>
    <s v=""/>
    <m/>
    <m/>
    <m/>
    <m/>
  </r>
  <r>
    <x v="282"/>
    <s v=""/>
    <m/>
    <s v=""/>
    <m/>
    <m/>
    <m/>
    <m/>
  </r>
  <r>
    <x v="283"/>
    <s v=""/>
    <m/>
    <s v=""/>
    <m/>
    <m/>
    <m/>
    <m/>
  </r>
  <r>
    <x v="284"/>
    <s v=""/>
    <m/>
    <s v=""/>
    <m/>
    <m/>
    <m/>
    <m/>
  </r>
  <r>
    <x v="285"/>
    <s v=""/>
    <m/>
    <s v=""/>
    <m/>
    <m/>
    <m/>
    <m/>
  </r>
  <r>
    <x v="286"/>
    <s v=""/>
    <m/>
    <s v=""/>
    <m/>
    <m/>
    <m/>
    <m/>
  </r>
  <r>
    <x v="287"/>
    <s v=""/>
    <m/>
    <s v=""/>
    <m/>
    <m/>
    <m/>
    <m/>
  </r>
  <r>
    <x v="288"/>
    <s v=""/>
    <m/>
    <s v=""/>
    <m/>
    <m/>
    <m/>
    <m/>
  </r>
  <r>
    <x v="289"/>
    <s v=""/>
    <m/>
    <s v=""/>
    <m/>
    <m/>
    <m/>
    <m/>
  </r>
  <r>
    <x v="290"/>
    <s v=""/>
    <m/>
    <s v=""/>
    <m/>
    <m/>
    <m/>
    <m/>
  </r>
  <r>
    <x v="291"/>
    <s v=""/>
    <m/>
    <s v=""/>
    <m/>
    <m/>
    <m/>
    <m/>
  </r>
  <r>
    <x v="292"/>
    <s v=""/>
    <m/>
    <s v=""/>
    <m/>
    <m/>
    <m/>
    <m/>
  </r>
  <r>
    <x v="293"/>
    <s v=""/>
    <m/>
    <s v=""/>
    <m/>
    <m/>
    <m/>
    <m/>
  </r>
  <r>
    <x v="294"/>
    <s v=""/>
    <m/>
    <s v=""/>
    <m/>
    <m/>
    <m/>
    <m/>
  </r>
  <r>
    <x v="295"/>
    <s v=""/>
    <m/>
    <s v=""/>
    <m/>
    <m/>
    <m/>
    <m/>
  </r>
  <r>
    <x v="296"/>
    <s v=""/>
    <m/>
    <s v=""/>
    <m/>
    <m/>
    <m/>
    <m/>
  </r>
  <r>
    <x v="297"/>
    <s v=""/>
    <m/>
    <s v=""/>
    <m/>
    <m/>
    <m/>
    <m/>
  </r>
  <r>
    <x v="298"/>
    <s v=""/>
    <m/>
    <s v=""/>
    <m/>
    <m/>
    <m/>
    <m/>
  </r>
  <r>
    <x v="299"/>
    <s v=""/>
    <m/>
    <s v=""/>
    <m/>
    <m/>
    <m/>
    <m/>
  </r>
  <r>
    <x v="300"/>
    <s v=""/>
    <m/>
    <s v=""/>
    <m/>
    <m/>
    <m/>
    <m/>
  </r>
  <r>
    <x v="301"/>
    <s v=""/>
    <m/>
    <s v=""/>
    <m/>
    <m/>
    <m/>
    <m/>
  </r>
  <r>
    <x v="302"/>
    <s v=""/>
    <m/>
    <s v=""/>
    <m/>
    <m/>
    <m/>
    <m/>
  </r>
  <r>
    <x v="303"/>
    <s v=""/>
    <m/>
    <s v=""/>
    <m/>
    <m/>
    <m/>
    <m/>
  </r>
  <r>
    <x v="304"/>
    <s v=""/>
    <m/>
    <s v=""/>
    <m/>
    <m/>
    <m/>
    <m/>
  </r>
  <r>
    <x v="305"/>
    <s v=""/>
    <m/>
    <s v=""/>
    <m/>
    <m/>
    <m/>
    <m/>
  </r>
  <r>
    <x v="306"/>
    <s v=""/>
    <m/>
    <s v=""/>
    <m/>
    <m/>
    <m/>
    <m/>
  </r>
  <r>
    <x v="307"/>
    <s v=""/>
    <m/>
    <s v=""/>
    <m/>
    <m/>
    <m/>
    <m/>
  </r>
  <r>
    <x v="308"/>
    <s v=""/>
    <m/>
    <s v=""/>
    <m/>
    <m/>
    <m/>
    <m/>
  </r>
  <r>
    <x v="309"/>
    <s v=""/>
    <m/>
    <s v=""/>
    <m/>
    <m/>
    <m/>
    <m/>
  </r>
  <r>
    <x v="310"/>
    <s v=""/>
    <m/>
    <s v=""/>
    <m/>
    <m/>
    <m/>
    <m/>
  </r>
  <r>
    <x v="311"/>
    <s v=""/>
    <m/>
    <s v=""/>
    <m/>
    <m/>
    <m/>
    <m/>
  </r>
  <r>
    <x v="312"/>
    <s v=""/>
    <m/>
    <s v=""/>
    <m/>
    <m/>
    <m/>
    <m/>
  </r>
  <r>
    <x v="313"/>
    <s v=""/>
    <m/>
    <s v=""/>
    <m/>
    <m/>
    <m/>
    <m/>
  </r>
  <r>
    <x v="314"/>
    <s v=""/>
    <m/>
    <s v=""/>
    <m/>
    <m/>
    <m/>
    <m/>
  </r>
  <r>
    <x v="315"/>
    <s v=""/>
    <m/>
    <s v=""/>
    <m/>
    <m/>
    <m/>
    <m/>
  </r>
  <r>
    <x v="316"/>
    <s v=""/>
    <m/>
    <s v=""/>
    <m/>
    <m/>
    <m/>
    <m/>
  </r>
  <r>
    <x v="317"/>
    <s v=""/>
    <m/>
    <s v=""/>
    <m/>
    <m/>
    <m/>
    <m/>
  </r>
  <r>
    <x v="318"/>
    <s v=""/>
    <m/>
    <s v=""/>
    <m/>
    <m/>
    <m/>
    <m/>
  </r>
  <r>
    <x v="319"/>
    <s v=""/>
    <m/>
    <s v=""/>
    <m/>
    <m/>
    <m/>
    <m/>
  </r>
  <r>
    <x v="320"/>
    <s v=""/>
    <m/>
    <s v=""/>
    <m/>
    <m/>
    <m/>
    <m/>
  </r>
  <r>
    <x v="321"/>
    <s v=""/>
    <m/>
    <s v=""/>
    <m/>
    <m/>
    <m/>
    <m/>
  </r>
  <r>
    <x v="322"/>
    <s v=""/>
    <m/>
    <s v=""/>
    <m/>
    <m/>
    <m/>
    <m/>
  </r>
  <r>
    <x v="323"/>
    <s v=""/>
    <m/>
    <s v=""/>
    <m/>
    <m/>
    <m/>
    <m/>
  </r>
  <r>
    <x v="324"/>
    <s v=""/>
    <m/>
    <s v=""/>
    <m/>
    <m/>
    <m/>
    <m/>
  </r>
  <r>
    <x v="325"/>
    <s v=""/>
    <m/>
    <s v=""/>
    <m/>
    <m/>
    <m/>
    <m/>
  </r>
  <r>
    <x v="326"/>
    <s v=""/>
    <m/>
    <s v=""/>
    <m/>
    <m/>
    <m/>
    <m/>
  </r>
  <r>
    <x v="327"/>
    <s v=""/>
    <m/>
    <s v=""/>
    <m/>
    <m/>
    <m/>
    <m/>
  </r>
  <r>
    <x v="328"/>
    <s v=""/>
    <m/>
    <s v=""/>
    <m/>
    <m/>
    <m/>
    <m/>
  </r>
  <r>
    <x v="329"/>
    <s v=""/>
    <m/>
    <s v=""/>
    <m/>
    <m/>
    <m/>
    <m/>
  </r>
  <r>
    <x v="330"/>
    <s v=""/>
    <m/>
    <s v=""/>
    <m/>
    <m/>
    <m/>
    <m/>
  </r>
  <r>
    <x v="331"/>
    <s v=""/>
    <m/>
    <s v=""/>
    <m/>
    <m/>
    <m/>
    <m/>
  </r>
  <r>
    <x v="332"/>
    <s v=""/>
    <m/>
    <s v=""/>
    <m/>
    <m/>
    <m/>
    <m/>
  </r>
  <r>
    <x v="333"/>
    <s v=""/>
    <m/>
    <s v=""/>
    <m/>
    <m/>
    <m/>
    <m/>
  </r>
  <r>
    <x v="334"/>
    <s v=""/>
    <m/>
    <s v=""/>
    <m/>
    <m/>
    <m/>
    <m/>
  </r>
  <r>
    <x v="335"/>
    <s v=""/>
    <m/>
    <s v=""/>
    <m/>
    <m/>
    <m/>
    <m/>
  </r>
  <r>
    <x v="336"/>
    <s v=""/>
    <m/>
    <s v=""/>
    <m/>
    <m/>
    <m/>
    <m/>
  </r>
  <r>
    <x v="337"/>
    <s v=""/>
    <m/>
    <s v=""/>
    <m/>
    <m/>
    <m/>
    <m/>
  </r>
  <r>
    <x v="338"/>
    <s v=""/>
    <m/>
    <s v=""/>
    <m/>
    <m/>
    <m/>
    <m/>
  </r>
  <r>
    <x v="339"/>
    <s v=""/>
    <m/>
    <s v=""/>
    <m/>
    <m/>
    <m/>
    <m/>
  </r>
  <r>
    <x v="340"/>
    <s v=""/>
    <m/>
    <s v=""/>
    <m/>
    <m/>
    <m/>
    <m/>
  </r>
  <r>
    <x v="341"/>
    <s v=""/>
    <m/>
    <s v=""/>
    <m/>
    <m/>
    <m/>
    <m/>
  </r>
  <r>
    <x v="342"/>
    <s v=""/>
    <m/>
    <s v=""/>
    <m/>
    <m/>
    <m/>
    <m/>
  </r>
  <r>
    <x v="343"/>
    <s v=""/>
    <m/>
    <s v=""/>
    <m/>
    <m/>
    <m/>
    <m/>
  </r>
  <r>
    <x v="344"/>
    <s v=""/>
    <m/>
    <s v=""/>
    <m/>
    <m/>
    <m/>
    <m/>
  </r>
  <r>
    <x v="345"/>
    <s v=""/>
    <m/>
    <s v=""/>
    <m/>
    <m/>
    <m/>
    <m/>
  </r>
  <r>
    <x v="346"/>
    <s v=""/>
    <m/>
    <s v=""/>
    <m/>
    <m/>
    <m/>
    <m/>
  </r>
  <r>
    <x v="347"/>
    <s v=""/>
    <m/>
    <s v=""/>
    <m/>
    <m/>
    <m/>
    <m/>
  </r>
  <r>
    <x v="348"/>
    <s v=""/>
    <m/>
    <s v=""/>
    <m/>
    <m/>
    <m/>
    <m/>
  </r>
  <r>
    <x v="349"/>
    <s v=""/>
    <m/>
    <s v=""/>
    <m/>
    <m/>
    <m/>
    <m/>
  </r>
  <r>
    <x v="350"/>
    <s v=""/>
    <m/>
    <s v=""/>
    <m/>
    <m/>
    <m/>
    <m/>
  </r>
  <r>
    <x v="351"/>
    <s v=""/>
    <m/>
    <s v=""/>
    <m/>
    <m/>
    <m/>
    <m/>
  </r>
  <r>
    <x v="352"/>
    <s v=""/>
    <m/>
    <s v=""/>
    <m/>
    <m/>
    <m/>
    <m/>
  </r>
  <r>
    <x v="353"/>
    <s v=""/>
    <m/>
    <s v=""/>
    <m/>
    <m/>
    <m/>
    <m/>
  </r>
  <r>
    <x v="354"/>
    <s v=""/>
    <m/>
    <s v=""/>
    <m/>
    <m/>
    <m/>
    <m/>
  </r>
  <r>
    <x v="355"/>
    <s v=""/>
    <m/>
    <s v=""/>
    <m/>
    <m/>
    <m/>
    <m/>
  </r>
  <r>
    <x v="356"/>
    <s v=""/>
    <m/>
    <s v=""/>
    <m/>
    <m/>
    <m/>
    <m/>
  </r>
  <r>
    <x v="357"/>
    <s v=""/>
    <m/>
    <s v=""/>
    <m/>
    <m/>
    <m/>
    <m/>
  </r>
  <r>
    <x v="358"/>
    <s v=""/>
    <m/>
    <s v=""/>
    <m/>
    <m/>
    <m/>
    <m/>
  </r>
  <r>
    <x v="359"/>
    <s v=""/>
    <m/>
    <s v=""/>
    <m/>
    <m/>
    <m/>
    <m/>
  </r>
  <r>
    <x v="360"/>
    <s v=""/>
    <m/>
    <s v=""/>
    <m/>
    <m/>
    <m/>
    <m/>
  </r>
  <r>
    <x v="361"/>
    <s v=""/>
    <m/>
    <s v=""/>
    <m/>
    <m/>
    <m/>
    <m/>
  </r>
  <r>
    <x v="362"/>
    <s v=""/>
    <m/>
    <s v=""/>
    <m/>
    <m/>
    <m/>
    <m/>
  </r>
  <r>
    <x v="363"/>
    <s v=""/>
    <m/>
    <s v=""/>
    <m/>
    <m/>
    <m/>
    <m/>
  </r>
  <r>
    <x v="364"/>
    <s v=""/>
    <m/>
    <s v=""/>
    <m/>
    <m/>
    <m/>
    <m/>
  </r>
  <r>
    <x v="365"/>
    <s v=""/>
    <m/>
    <s v=""/>
    <m/>
    <m/>
    <m/>
    <m/>
  </r>
  <r>
    <x v="366"/>
    <s v=""/>
    <m/>
    <s v=""/>
    <m/>
    <m/>
    <m/>
    <m/>
  </r>
  <r>
    <x v="367"/>
    <s v=""/>
    <m/>
    <s v=""/>
    <m/>
    <m/>
    <m/>
    <m/>
  </r>
  <r>
    <x v="368"/>
    <s v=""/>
    <m/>
    <s v=""/>
    <m/>
    <m/>
    <m/>
    <m/>
  </r>
  <r>
    <x v="369"/>
    <s v=""/>
    <m/>
    <s v=""/>
    <m/>
    <m/>
    <m/>
    <m/>
  </r>
  <r>
    <x v="370"/>
    <s v=""/>
    <m/>
    <s v=""/>
    <m/>
    <m/>
    <m/>
    <m/>
  </r>
  <r>
    <x v="371"/>
    <s v=""/>
    <m/>
    <s v=""/>
    <m/>
    <m/>
    <m/>
    <m/>
  </r>
  <r>
    <x v="372"/>
    <s v=""/>
    <m/>
    <s v=""/>
    <m/>
    <m/>
    <m/>
    <m/>
  </r>
  <r>
    <x v="373"/>
    <s v=""/>
    <m/>
    <s v=""/>
    <m/>
    <m/>
    <m/>
    <m/>
  </r>
  <r>
    <x v="374"/>
    <s v=""/>
    <m/>
    <s v=""/>
    <m/>
    <m/>
    <m/>
    <m/>
  </r>
  <r>
    <x v="375"/>
    <s v=""/>
    <m/>
    <s v=""/>
    <m/>
    <m/>
    <m/>
    <m/>
  </r>
  <r>
    <x v="376"/>
    <s v=""/>
    <m/>
    <s v=""/>
    <m/>
    <m/>
    <m/>
    <m/>
  </r>
  <r>
    <x v="377"/>
    <s v=""/>
    <m/>
    <s v=""/>
    <m/>
    <m/>
    <m/>
    <m/>
  </r>
  <r>
    <x v="378"/>
    <s v=""/>
    <m/>
    <s v=""/>
    <m/>
    <m/>
    <m/>
    <m/>
  </r>
  <r>
    <x v="379"/>
    <s v=""/>
    <m/>
    <s v=""/>
    <m/>
    <m/>
    <m/>
    <m/>
  </r>
  <r>
    <x v="380"/>
    <s v=""/>
    <m/>
    <s v=""/>
    <m/>
    <m/>
    <m/>
    <m/>
  </r>
  <r>
    <x v="381"/>
    <s v=""/>
    <m/>
    <s v=""/>
    <m/>
    <m/>
    <m/>
    <m/>
  </r>
  <r>
    <x v="382"/>
    <s v=""/>
    <m/>
    <s v=""/>
    <m/>
    <m/>
    <m/>
    <m/>
  </r>
  <r>
    <x v="383"/>
    <s v=""/>
    <m/>
    <s v=""/>
    <m/>
    <m/>
    <m/>
    <m/>
  </r>
  <r>
    <x v="384"/>
    <s v=""/>
    <m/>
    <s v=""/>
    <m/>
    <m/>
    <m/>
    <m/>
  </r>
  <r>
    <x v="385"/>
    <s v=""/>
    <m/>
    <s v=""/>
    <m/>
    <m/>
    <m/>
    <m/>
  </r>
  <r>
    <x v="386"/>
    <s v=""/>
    <m/>
    <s v=""/>
    <m/>
    <m/>
    <m/>
    <m/>
  </r>
  <r>
    <x v="387"/>
    <s v=""/>
    <m/>
    <s v=""/>
    <m/>
    <m/>
    <m/>
    <m/>
  </r>
  <r>
    <x v="388"/>
    <s v=""/>
    <m/>
    <s v=""/>
    <m/>
    <m/>
    <m/>
    <m/>
  </r>
  <r>
    <x v="389"/>
    <s v=""/>
    <m/>
    <s v=""/>
    <m/>
    <m/>
    <m/>
    <m/>
  </r>
  <r>
    <x v="390"/>
    <s v=""/>
    <m/>
    <s v=""/>
    <m/>
    <m/>
    <m/>
    <m/>
  </r>
  <r>
    <x v="391"/>
    <s v=""/>
    <m/>
    <s v=""/>
    <m/>
    <m/>
    <m/>
    <m/>
  </r>
  <r>
    <x v="392"/>
    <s v=""/>
    <m/>
    <s v=""/>
    <m/>
    <m/>
    <m/>
    <m/>
  </r>
  <r>
    <x v="393"/>
    <s v=""/>
    <m/>
    <s v=""/>
    <m/>
    <m/>
    <m/>
    <m/>
  </r>
  <r>
    <x v="394"/>
    <s v=""/>
    <m/>
    <s v=""/>
    <m/>
    <m/>
    <m/>
    <m/>
  </r>
  <r>
    <x v="395"/>
    <s v=""/>
    <m/>
    <s v=""/>
    <m/>
    <m/>
    <m/>
    <m/>
  </r>
  <r>
    <x v="396"/>
    <s v=""/>
    <m/>
    <s v=""/>
    <m/>
    <m/>
    <m/>
    <m/>
  </r>
  <r>
    <x v="397"/>
    <s v=""/>
    <m/>
    <s v=""/>
    <m/>
    <m/>
    <m/>
    <m/>
  </r>
  <r>
    <x v="398"/>
    <s v=""/>
    <m/>
    <s v=""/>
    <m/>
    <m/>
    <m/>
    <m/>
  </r>
  <r>
    <x v="399"/>
    <s v=""/>
    <m/>
    <s v=""/>
    <m/>
    <m/>
    <m/>
    <m/>
  </r>
  <r>
    <x v="400"/>
    <s v=""/>
    <m/>
    <s v=""/>
    <m/>
    <m/>
    <m/>
    <m/>
  </r>
  <r>
    <x v="401"/>
    <s v=""/>
    <m/>
    <s v=""/>
    <m/>
    <m/>
    <m/>
    <m/>
  </r>
  <r>
    <x v="402"/>
    <s v=""/>
    <m/>
    <s v=""/>
    <m/>
    <m/>
    <m/>
    <m/>
  </r>
  <r>
    <x v="403"/>
    <s v=""/>
    <m/>
    <s v=""/>
    <m/>
    <m/>
    <m/>
    <m/>
  </r>
  <r>
    <x v="404"/>
    <s v=""/>
    <m/>
    <s v=""/>
    <m/>
    <m/>
    <m/>
    <m/>
  </r>
  <r>
    <x v="405"/>
    <s v=""/>
    <m/>
    <s v=""/>
    <m/>
    <m/>
    <m/>
    <m/>
  </r>
  <r>
    <x v="406"/>
    <s v=""/>
    <m/>
    <s v=""/>
    <m/>
    <m/>
    <m/>
    <m/>
  </r>
  <r>
    <x v="407"/>
    <s v=""/>
    <m/>
    <s v=""/>
    <m/>
    <m/>
    <m/>
    <m/>
  </r>
  <r>
    <x v="408"/>
    <s v=""/>
    <m/>
    <s v=""/>
    <m/>
    <m/>
    <m/>
    <m/>
  </r>
  <r>
    <x v="409"/>
    <s v=""/>
    <m/>
    <s v=""/>
    <m/>
    <m/>
    <m/>
    <m/>
  </r>
  <r>
    <x v="410"/>
    <s v=""/>
    <m/>
    <s v=""/>
    <m/>
    <m/>
    <m/>
    <m/>
  </r>
  <r>
    <x v="411"/>
    <s v=""/>
    <m/>
    <s v=""/>
    <m/>
    <m/>
    <m/>
    <m/>
  </r>
  <r>
    <x v="412"/>
    <s v=""/>
    <m/>
    <s v=""/>
    <m/>
    <m/>
    <m/>
    <m/>
  </r>
  <r>
    <x v="413"/>
    <s v=""/>
    <m/>
    <s v=""/>
    <m/>
    <m/>
    <m/>
    <m/>
  </r>
  <r>
    <x v="414"/>
    <s v=""/>
    <m/>
    <s v=""/>
    <m/>
    <m/>
    <m/>
    <m/>
  </r>
  <r>
    <x v="415"/>
    <s v=""/>
    <m/>
    <s v=""/>
    <m/>
    <m/>
    <m/>
    <m/>
  </r>
  <r>
    <x v="416"/>
    <s v=""/>
    <m/>
    <s v=""/>
    <m/>
    <m/>
    <m/>
    <m/>
  </r>
  <r>
    <x v="417"/>
    <s v=""/>
    <m/>
    <s v=""/>
    <m/>
    <m/>
    <m/>
    <m/>
  </r>
  <r>
    <x v="418"/>
    <s v=""/>
    <m/>
    <s v=""/>
    <m/>
    <m/>
    <m/>
    <m/>
  </r>
  <r>
    <x v="419"/>
    <s v=""/>
    <m/>
    <s v=""/>
    <m/>
    <m/>
    <m/>
    <m/>
  </r>
  <r>
    <x v="420"/>
    <s v=""/>
    <m/>
    <s v=""/>
    <m/>
    <m/>
    <m/>
    <m/>
  </r>
  <r>
    <x v="421"/>
    <s v=""/>
    <m/>
    <s v=""/>
    <m/>
    <m/>
    <m/>
    <m/>
  </r>
  <r>
    <x v="422"/>
    <s v=""/>
    <m/>
    <s v=""/>
    <m/>
    <m/>
    <m/>
    <m/>
  </r>
  <r>
    <x v="423"/>
    <s v=""/>
    <m/>
    <s v=""/>
    <m/>
    <m/>
    <m/>
    <m/>
  </r>
  <r>
    <x v="424"/>
    <s v=""/>
    <m/>
    <s v=""/>
    <m/>
    <m/>
    <m/>
    <m/>
  </r>
  <r>
    <x v="425"/>
    <s v=""/>
    <m/>
    <s v=""/>
    <m/>
    <m/>
    <m/>
    <m/>
  </r>
  <r>
    <x v="426"/>
    <s v=""/>
    <m/>
    <s v=""/>
    <m/>
    <m/>
    <m/>
    <m/>
  </r>
  <r>
    <x v="427"/>
    <s v=""/>
    <m/>
    <s v=""/>
    <m/>
    <m/>
    <m/>
    <m/>
  </r>
  <r>
    <x v="428"/>
    <s v=""/>
    <m/>
    <s v=""/>
    <m/>
    <m/>
    <m/>
    <m/>
  </r>
  <r>
    <x v="429"/>
    <s v=""/>
    <m/>
    <s v=""/>
    <m/>
    <m/>
    <m/>
    <m/>
  </r>
  <r>
    <x v="430"/>
    <s v=""/>
    <m/>
    <s v=""/>
    <m/>
    <m/>
    <m/>
    <m/>
  </r>
  <r>
    <x v="431"/>
    <s v=""/>
    <m/>
    <s v=""/>
    <m/>
    <m/>
    <m/>
    <m/>
  </r>
  <r>
    <x v="432"/>
    <s v=""/>
    <m/>
    <s v=""/>
    <m/>
    <m/>
    <m/>
    <m/>
  </r>
  <r>
    <x v="433"/>
    <s v=""/>
    <m/>
    <s v=""/>
    <m/>
    <m/>
    <m/>
    <m/>
  </r>
  <r>
    <x v="434"/>
    <s v=""/>
    <m/>
    <s v=""/>
    <m/>
    <m/>
    <m/>
    <m/>
  </r>
  <r>
    <x v="435"/>
    <s v=""/>
    <m/>
    <s v=""/>
    <m/>
    <m/>
    <m/>
    <m/>
  </r>
  <r>
    <x v="436"/>
    <s v=""/>
    <m/>
    <s v=""/>
    <m/>
    <m/>
    <m/>
    <m/>
  </r>
  <r>
    <x v="437"/>
    <s v=""/>
    <m/>
    <s v=""/>
    <m/>
    <m/>
    <m/>
    <m/>
  </r>
  <r>
    <x v="438"/>
    <n v="100"/>
    <n v="1000000"/>
    <n v="3.2421379909565471"/>
    <n v="17661657266176.789"/>
    <m/>
    <m/>
    <m/>
  </r>
  <r>
    <x v="439"/>
    <n v="101.71"/>
    <n v="982879.38"/>
    <n v="3.2972307238232785"/>
    <n v="17054493562403.561"/>
    <m/>
    <m/>
    <m/>
  </r>
  <r>
    <x v="440"/>
    <n v="102.78"/>
    <n v="972572.47"/>
    <n v="3.3315664922731454"/>
    <n v="16694455712852.76"/>
    <m/>
    <m/>
    <m/>
  </r>
  <r>
    <x v="441"/>
    <n v="104.73"/>
    <n v="954103.05"/>
    <n v="3.394416767630914"/>
    <n v="16058125001842.242"/>
    <m/>
    <m/>
    <m/>
  </r>
  <r>
    <x v="442"/>
    <n v="103.9"/>
    <n v="961649.78"/>
    <n v="3.3660949466933534"/>
    <n v="16302952596409.965"/>
    <m/>
    <m/>
    <m/>
  </r>
  <r>
    <x v="443"/>
    <n v="103.92"/>
    <n v="961472.64"/>
    <n v="3.3663877734766601"/>
    <n v="16294647017130.889"/>
    <m/>
    <m/>
    <m/>
  </r>
  <r>
    <x v="444"/>
    <n v="104.63"/>
    <n v="954884.2"/>
    <n v="3.3890300252381849"/>
    <n v="16069063018714.605"/>
    <m/>
    <m/>
    <m/>
  </r>
  <r>
    <x v="445"/>
    <n v="103.38"/>
    <n v="966348.39"/>
    <n v="3.3481885544038614"/>
    <n v="16452586601415.344"/>
    <m/>
    <m/>
    <m/>
  </r>
  <r>
    <x v="446"/>
    <n v="105.86"/>
    <n v="943104.09"/>
    <n v="3.4270624859823022"/>
    <n v="15652256886114.613"/>
    <m/>
    <m/>
    <m/>
  </r>
  <r>
    <x v="447"/>
    <n v="107.62"/>
    <n v="927442.19"/>
    <n v="3.4836724141402593"/>
    <n v="15130255329673.42"/>
    <m/>
    <m/>
    <m/>
  </r>
  <r>
    <x v="448"/>
    <n v="107.76"/>
    <n v="926251.19"/>
    <n v="3.4878362971990602"/>
    <n v="15089266141685.105"/>
    <m/>
    <m/>
    <m/>
  </r>
  <r>
    <x v="449"/>
    <n v="109.78"/>
    <n v="908916.41"/>
    <n v="3.5528422530313937"/>
    <n v="14522425925305.377"/>
    <m/>
    <m/>
    <m/>
  </r>
  <r>
    <x v="450"/>
    <n v="111.67"/>
    <n v="893203.65"/>
    <n v="3.6128653854927641"/>
    <n v="14014383490912.918"/>
    <m/>
    <m/>
    <m/>
  </r>
  <r>
    <x v="451"/>
    <n v="113.18"/>
    <n v="881190.98"/>
    <n v="3.6613322588806607"/>
    <n v="13635501231485.504"/>
    <m/>
    <m/>
    <m/>
  </r>
  <r>
    <x v="452"/>
    <n v="114.89"/>
    <n v="867840.85"/>
    <n v="3.7162581131156727"/>
    <n v="13220477244204.393"/>
    <m/>
    <m/>
    <m/>
  </r>
  <r>
    <x v="453"/>
    <n v="113.73"/>
    <n v="876608.57"/>
    <n v="3.6783484577467243"/>
    <n v="13485704842548.277"/>
    <m/>
    <m/>
    <m/>
  </r>
  <r>
    <x v="454"/>
    <n v="113.74"/>
    <n v="876527.59"/>
    <n v="3.6782838616113875"/>
    <n v="13481310831576.754"/>
    <m/>
    <m/>
    <m/>
  </r>
  <r>
    <x v="455"/>
    <n v="111.82"/>
    <n v="891359.47"/>
    <n v="3.614666710570801"/>
    <n v="13929685711847.889"/>
    <m/>
    <m/>
    <m/>
  </r>
  <r>
    <x v="456"/>
    <n v="110.79"/>
    <n v="899505.94"/>
    <n v="3.5809934146072213"/>
    <n v="14182301655944.785"/>
    <m/>
    <m/>
    <m/>
  </r>
  <r>
    <x v="457"/>
    <n v="112.07"/>
    <n v="889185.07"/>
    <n v="3.621983940405713"/>
    <n v="13854892981670.617"/>
    <m/>
    <m/>
    <m/>
  </r>
  <r>
    <x v="458"/>
    <n v="108.2"/>
    <n v="919888.51"/>
    <n v="3.4965407789393441"/>
    <n v="14809618265705.355"/>
    <m/>
    <m/>
    <m/>
  </r>
  <r>
    <x v="459"/>
    <n v="107.25"/>
    <n v="927897.49"/>
    <n v="3.4647444122803956"/>
    <n v="15061120218794.979"/>
    <m/>
    <m/>
    <m/>
  </r>
  <r>
    <x v="460"/>
    <n v="107.98"/>
    <n v="921584.34"/>
    <n v="3.4879593411494207"/>
    <n v="14854080936473.209"/>
    <m/>
    <m/>
    <m/>
  </r>
  <r>
    <x v="461"/>
    <n v="109.18"/>
    <n v="911357.56"/>
    <n v="3.5263496264759802"/>
    <n v="14522361464740.01"/>
    <m/>
    <m/>
    <m/>
  </r>
  <r>
    <x v="462"/>
    <n v="112.51"/>
    <n v="883576.35"/>
    <n v="3.6335203109065164"/>
    <n v="13635057572407.295"/>
    <m/>
    <m/>
    <m/>
  </r>
  <r>
    <x v="463"/>
    <n v="114.63"/>
    <n v="866893.14"/>
    <n v="3.7015954132694051"/>
    <n v="13118306830312.723"/>
    <m/>
    <m/>
    <m/>
  </r>
  <r>
    <x v="464"/>
    <n v="116.15"/>
    <n v="855442.85"/>
    <n v="3.7494920352185233"/>
    <n v="12766357211112.467"/>
    <m/>
    <m/>
    <m/>
  </r>
  <r>
    <x v="465"/>
    <n v="116.22"/>
    <n v="854945.02"/>
    <n v="3.7513560049759347"/>
    <n v="12749699113713.07"/>
    <m/>
    <m/>
    <m/>
  </r>
  <r>
    <x v="466"/>
    <n v="115.72"/>
    <n v="858590.13"/>
    <n v="3.7348229868876941"/>
    <n v="12856603076384.346"/>
    <m/>
    <m/>
    <m/>
  </r>
  <r>
    <x v="467"/>
    <n v="114.83"/>
    <n v="865175.07"/>
    <n v="3.7057076273839211"/>
    <n v="13051968162847.648"/>
    <m/>
    <m/>
    <m/>
  </r>
  <r>
    <x v="468"/>
    <n v="114.61"/>
    <n v="866892.74"/>
    <n v="3.6982178252631175"/>
    <n v="13101944560755.076"/>
    <m/>
    <m/>
    <m/>
  </r>
  <r>
    <x v="469"/>
    <n v="115.31"/>
    <n v="861582.07"/>
    <n v="3.7196280361032867"/>
    <n v="12935939795039.771"/>
    <m/>
    <m/>
    <m/>
  </r>
  <r>
    <x v="470"/>
    <n v="114.29"/>
    <n v="869157.14"/>
    <n v="3.6863363733683197"/>
    <n v="13161549272187.145"/>
    <m/>
    <m/>
    <m/>
  </r>
  <r>
    <x v="471"/>
    <n v="116.91"/>
    <n v="849257.8"/>
    <n v="3.7704447193522515"/>
    <n v="12557110309574.873"/>
    <m/>
    <m/>
    <m/>
  </r>
  <r>
    <x v="472"/>
    <n v="118.45"/>
    <n v="838098.9"/>
    <n v="3.8197080567616193"/>
    <n v="12225394530314.973"/>
    <m/>
    <m/>
    <m/>
  </r>
  <r>
    <x v="473"/>
    <n v="118.47"/>
    <n v="837902.29"/>
    <n v="3.819950036615444"/>
    <n v="12217934465038.916"/>
    <m/>
    <m/>
    <m/>
  </r>
  <r>
    <x v="474"/>
    <n v="115.76"/>
    <n v="857071.92"/>
    <n v="3.7313877165032721"/>
    <n v="12771573656265.498"/>
    <m/>
    <m/>
    <m/>
  </r>
  <r>
    <x v="475"/>
    <n v="118.15"/>
    <n v="839408.07"/>
    <n v="3.8080248502834002"/>
    <n v="12243413639838.295"/>
    <m/>
    <m/>
    <m/>
  </r>
  <r>
    <x v="476"/>
    <n v="117.51"/>
    <n v="843963"/>
    <n v="3.7869978849437231"/>
    <n v="12374541725613.361"/>
    <m/>
    <m/>
    <m/>
  </r>
  <r>
    <x v="477"/>
    <n v="119.93"/>
    <n v="826547.76"/>
    <n v="3.8645796123513971"/>
    <n v="11862168587191.33"/>
    <m/>
    <m/>
    <m/>
  </r>
  <r>
    <x v="478"/>
    <n v="120.39"/>
    <n v="823365.62"/>
    <n v="3.8789932836240655"/>
    <n v="11769171050009.506"/>
    <m/>
    <m/>
    <m/>
  </r>
  <r>
    <x v="479"/>
    <n v="121.44"/>
    <n v="816185.58"/>
    <n v="3.9111738941640617"/>
    <n v="11557383266483.701"/>
    <m/>
    <m/>
    <m/>
  </r>
  <r>
    <x v="480"/>
    <n v="125.11"/>
    <n v="791540.35"/>
    <n v="4.0289472328608955"/>
    <n v="10857886329863.654"/>
    <m/>
    <m/>
    <m/>
  </r>
  <r>
    <x v="481"/>
    <n v="124.32"/>
    <n v="796538.43"/>
    <n v="4.0030843863507011"/>
    <n v="10993456440174.814"/>
    <m/>
    <m/>
    <m/>
  </r>
  <r>
    <x v="482"/>
    <n v="126.22"/>
    <n v="784377.54"/>
    <n v="4.0638353902436881"/>
    <n v="10656274669086.189"/>
    <m/>
    <m/>
    <m/>
  </r>
  <r>
    <x v="483"/>
    <n v="127.61"/>
    <n v="775728.46"/>
    <n v="4.1072884720760952"/>
    <n v="10416857439261.777"/>
    <m/>
    <m/>
    <m/>
  </r>
  <r>
    <x v="484"/>
    <n v="125.24"/>
    <n v="790172.48"/>
    <n v="4.0305818505551132"/>
    <n v="10803255520543.059"/>
    <m/>
    <m/>
    <m/>
  </r>
  <r>
    <x v="485"/>
    <n v="125.93"/>
    <n v="785800.3"/>
    <n v="4.0523605406520096"/>
    <n v="10682195011847.293"/>
    <m/>
    <m/>
    <m/>
  </r>
  <r>
    <x v="486"/>
    <n v="125.84"/>
    <n v="786382.02"/>
    <n v="4.0490372531504253"/>
    <n v="10696501407941.037"/>
    <m/>
    <m/>
    <m/>
  </r>
  <r>
    <x v="487"/>
    <n v="126.68"/>
    <n v="781106.06"/>
    <n v="4.0756352148653585"/>
    <n v="10551483424120.814"/>
    <m/>
    <m/>
    <m/>
  </r>
  <r>
    <x v="488"/>
    <n v="123.86"/>
    <n v="798485.03"/>
    <n v="3.9836474099467587"/>
    <n v="11016342751953.893"/>
    <m/>
    <m/>
    <m/>
  </r>
  <r>
    <x v="489"/>
    <n v="122.68"/>
    <n v="806081.64"/>
    <n v="3.9452794686069392"/>
    <n v="11224372913195.623"/>
    <m/>
    <m/>
    <m/>
  </r>
  <r>
    <x v="490"/>
    <n v="124.99"/>
    <n v="790909.21"/>
    <n v="4.019143028228493"/>
    <n v="10800308461142.318"/>
    <m/>
    <m/>
    <m/>
  </r>
  <r>
    <x v="491"/>
    <n v="124.09"/>
    <n v="796644.42"/>
    <n v="3.9897819987999381"/>
    <n v="10955397494179.51"/>
    <m/>
    <m/>
    <m/>
  </r>
  <r>
    <x v="492"/>
    <n v="124.38"/>
    <n v="794762.58"/>
    <n v="3.998684349497676"/>
    <n v="10902101175335.252"/>
    <m/>
    <m/>
    <m/>
  </r>
  <r>
    <x v="493"/>
    <n v="125.95"/>
    <n v="784748.84"/>
    <n v="4.0478770012926031"/>
    <n v="10622877789812.34"/>
    <m/>
    <m/>
    <m/>
  </r>
  <r>
    <x v="494"/>
    <n v="128.25"/>
    <n v="770398.43"/>
    <n v="4.121361387767049"/>
    <n v="10232920537159.797"/>
    <m/>
    <m/>
    <m/>
  </r>
  <r>
    <x v="495"/>
    <n v="127.7"/>
    <n v="773687.97"/>
    <n v="4.1032540788233849"/>
    <n v="10318851897146.131"/>
    <m/>
    <m/>
    <m/>
  </r>
  <r>
    <x v="496"/>
    <n v="129.71"/>
    <n v="761512.03"/>
    <n v="4.167399740875843"/>
    <n v="9992655230011.3945"/>
    <m/>
    <m/>
    <m/>
  </r>
  <r>
    <x v="497"/>
    <n v="129.97"/>
    <n v="759969.26"/>
    <n v="4.175312718784471"/>
    <n v="9950762181969.293"/>
    <m/>
    <m/>
    <m/>
  </r>
  <r>
    <x v="498"/>
    <n v="128.30000000000001"/>
    <n v="769769.02"/>
    <n v="4.1203595137875855"/>
    <n v="10203071143425.523"/>
    <m/>
    <m/>
    <m/>
  </r>
  <r>
    <x v="499"/>
    <n v="128.25"/>
    <n v="770075.67"/>
    <n v="4.1183193179437065"/>
    <n v="10209759503468.824"/>
    <m/>
    <m/>
    <m/>
  </r>
  <r>
    <x v="500"/>
    <n v="130.28"/>
    <n v="757852.25"/>
    <n v="4.1830646967781071"/>
    <n v="9884245419327.5488"/>
    <m/>
    <m/>
    <m/>
  </r>
  <r>
    <x v="501"/>
    <n v="123.05"/>
    <n v="799939.11"/>
    <n v="3.9505052034879182"/>
    <n v="10980526910453.781"/>
    <m/>
    <m/>
    <m/>
  </r>
  <r>
    <x v="502"/>
    <n v="129.54"/>
    <n v="757739.09"/>
    <n v="4.1584271850008587"/>
    <n v="9820606750640.7773"/>
    <m/>
    <m/>
    <m/>
  </r>
  <r>
    <x v="503"/>
    <n v="129.44"/>
    <n v="758315.17"/>
    <n v="4.1539023045078762"/>
    <n v="9831376537684.2012"/>
    <m/>
    <m/>
    <m/>
  </r>
  <r>
    <x v="504"/>
    <n v="129.51"/>
    <n v="757931.94"/>
    <n v="4.155710309617624"/>
    <n v="9820053800594.4434"/>
    <m/>
    <m/>
    <m/>
  </r>
  <r>
    <x v="505"/>
    <n v="132.01"/>
    <n v="743282.84"/>
    <n v="4.2354833791914368"/>
    <n v="9439123195197.0586"/>
    <m/>
    <m/>
    <m/>
  </r>
  <r>
    <x v="506"/>
    <n v="133.4"/>
    <n v="735440.43"/>
    <n v="4.2796294634616325"/>
    <n v="9238634268323.666"/>
    <m/>
    <m/>
    <m/>
  </r>
  <r>
    <x v="507"/>
    <n v="131.96"/>
    <n v="743410.97"/>
    <n v="4.2329860235589942"/>
    <n v="9437555011804.625"/>
    <m/>
    <m/>
    <m/>
  </r>
  <r>
    <x v="508"/>
    <n v="133.34"/>
    <n v="735621.11"/>
    <n v="4.2759000384327335"/>
    <n v="9235860927144.5371"/>
    <m/>
    <m/>
    <m/>
  </r>
  <r>
    <x v="509"/>
    <n v="133.46"/>
    <n v="734961.27"/>
    <n v="4.2792967305710077"/>
    <n v="9217991293145.0254"/>
    <m/>
    <m/>
    <m/>
  </r>
  <r>
    <x v="510"/>
    <n v="134.63999999999999"/>
    <n v="728445.83"/>
    <n v="4.3166771938189861"/>
    <n v="9053278537623.2383"/>
    <m/>
    <m/>
    <m/>
  </r>
  <r>
    <x v="511"/>
    <n v="135.27000000000001"/>
    <n v="725042.31"/>
    <n v="4.3364180984158089"/>
    <n v="8967413763875.5859"/>
    <m/>
    <m/>
    <m/>
  </r>
  <r>
    <x v="512"/>
    <n v="133.25"/>
    <n v="735884.3"/>
    <n v="4.2712113747579163"/>
    <n v="9234300828572.2148"/>
    <m/>
    <m/>
    <m/>
  </r>
  <r>
    <x v="513"/>
    <n v="131.87"/>
    <n v="743503.44"/>
    <n v="4.2256392538779659"/>
    <n v="9421530415737.8086"/>
    <m/>
    <m/>
    <m/>
  </r>
  <r>
    <x v="514"/>
    <n v="129.21"/>
    <n v="758469.76"/>
    <n v="4.1399655475557813"/>
    <n v="9799448128217.6191"/>
    <m/>
    <m/>
    <m/>
  </r>
  <r>
    <x v="515"/>
    <n v="129.01"/>
    <n v="759648.33"/>
    <n v="4.1331214227690047"/>
    <n v="9828515476696.8418"/>
    <m/>
    <m/>
    <m/>
  </r>
  <r>
    <x v="516"/>
    <n v="129.19"/>
    <n v="758626"/>
    <n v="4.1384515542581548"/>
    <n v="9800678136093.6719"/>
    <m/>
    <m/>
    <m/>
  </r>
  <r>
    <x v="517"/>
    <n v="128.63999999999999"/>
    <n v="761811.82"/>
    <n v="4.1190945655254918"/>
    <n v="9877416640999.4941"/>
    <m/>
    <m/>
    <m/>
  </r>
  <r>
    <x v="518"/>
    <n v="131.74"/>
    <n v="743465.33"/>
    <n v="4.2179126219566649"/>
    <n v="9400340264733.3672"/>
    <m/>
    <m/>
    <m/>
  </r>
  <r>
    <x v="519"/>
    <n v="132.47"/>
    <n v="739357.78"/>
    <n v="4.2408376249835209"/>
    <n v="9295157237576.7656"/>
    <m/>
    <m/>
    <m/>
  </r>
  <r>
    <x v="520"/>
    <n v="134.03"/>
    <n v="730631.21"/>
    <n v="4.2903262052708309"/>
    <n v="9074456963547.6367"/>
    <m/>
    <m/>
    <m/>
  </r>
  <r>
    <x v="521"/>
    <n v="132.47"/>
    <n v="739164.98"/>
    <n v="4.2399430297088463"/>
    <n v="9285125937314.6953"/>
    <m/>
    <m/>
    <m/>
  </r>
  <r>
    <x v="522"/>
    <n v="132.80000000000001"/>
    <n v="737327.13"/>
    <n v="4.249160398237156"/>
    <n v="9235042926235.7383"/>
    <m/>
    <m/>
    <m/>
  </r>
  <r>
    <x v="523"/>
    <n v="132.54"/>
    <n v="738726.01"/>
    <n v="4.2403939372910164"/>
    <n v="9268776977598.8867"/>
    <m/>
    <m/>
    <m/>
  </r>
  <r>
    <x v="524"/>
    <n v="134.30000000000001"/>
    <n v="728967.61"/>
    <n v="4.2962489574646803"/>
    <n v="9022626935450.8789"/>
    <m/>
    <m/>
    <m/>
  </r>
  <r>
    <x v="525"/>
    <n v="135.27000000000001"/>
    <n v="723671.31"/>
    <n v="4.3268227603375378"/>
    <n v="8890264937374.7148"/>
    <m/>
    <m/>
    <m/>
  </r>
  <r>
    <x v="526"/>
    <n v="136.27000000000001"/>
    <n v="718320.69"/>
    <n v="4.3583495613519982"/>
    <n v="8757564921885.6533"/>
    <m/>
    <m/>
    <m/>
  </r>
  <r>
    <x v="527"/>
    <n v="134.63999999999999"/>
    <n v="726919.16"/>
    <n v="4.3048544500524812"/>
    <n v="8963430023652.0742"/>
    <m/>
    <m/>
    <m/>
  </r>
  <r>
    <x v="528"/>
    <n v="135.82"/>
    <n v="720534.28"/>
    <n v="4.3421246220866525"/>
    <n v="8804727318432.8691"/>
    <m/>
    <m/>
    <m/>
  </r>
  <r>
    <x v="529"/>
    <n v="134.72999999999999"/>
    <n v="726333.35"/>
    <n v="4.3068233200564672"/>
    <n v="8945191036631.9902"/>
    <m/>
    <m/>
    <m/>
  </r>
  <r>
    <x v="530"/>
    <n v="135.24"/>
    <n v="723581.97"/>
    <n v="4.3226701461647998"/>
    <n v="8876168980683.6152"/>
    <m/>
    <m/>
    <m/>
  </r>
  <r>
    <x v="531"/>
    <n v="136.97"/>
    <n v="714330.49"/>
    <n v="4.3775042742859656"/>
    <n v="8647973087155.332"/>
    <m/>
    <m/>
    <m/>
  </r>
  <r>
    <x v="532"/>
    <n v="136.79"/>
    <n v="715253.8"/>
    <n v="4.3703683051355773"/>
    <n v="8666659488265.3896"/>
    <m/>
    <m/>
    <m/>
  </r>
  <r>
    <x v="533"/>
    <n v="137.03"/>
    <n v="713986.95"/>
    <n v="4.3775743856114806"/>
    <n v="8634740397878.2451"/>
    <m/>
    <m/>
    <m/>
  </r>
  <r>
    <x v="534"/>
    <n v="136.91999999999999"/>
    <n v="714561.24"/>
    <n v="4.3735989408833467"/>
    <n v="8647410687778.0996"/>
    <m/>
    <m/>
    <m/>
  </r>
  <r>
    <x v="535"/>
    <n v="133.94"/>
    <n v="730150"/>
    <n v="4.2779583135813066"/>
    <n v="9023438546891.2168"/>
    <m/>
    <m/>
    <m/>
  </r>
  <r>
    <x v="536"/>
    <n v="128.74"/>
    <n v="758457.27"/>
    <n v="4.1114399065092595"/>
    <n v="9721728127751.7578"/>
    <m/>
    <m/>
    <m/>
  </r>
  <r>
    <x v="537"/>
    <n v="128.54"/>
    <n v="759658.17"/>
    <n v="4.1037538485305571"/>
    <n v="9748386302705.1367"/>
    <m/>
    <m/>
    <m/>
  </r>
  <r>
    <x v="538"/>
    <n v="130.88999999999999"/>
    <n v="745754.66"/>
    <n v="4.1783389136867486"/>
    <n v="9390224943295.4082"/>
    <m/>
    <m/>
    <m/>
  </r>
  <r>
    <x v="539"/>
    <n v="117.74"/>
    <n v="820673.26"/>
    <n v="3.758161297860005"/>
    <n v="11275320000403.449"/>
    <m/>
    <m/>
    <m/>
  </r>
  <r>
    <x v="540"/>
    <n v="116.93"/>
    <n v="826344.58"/>
    <n v="3.7319131007171529"/>
    <n v="11429544887004.313"/>
    <m/>
    <m/>
    <m/>
  </r>
  <r>
    <x v="541"/>
    <n v="113.82"/>
    <n v="848316.26"/>
    <n v="3.6322718293155685"/>
    <n v="12035646914658.188"/>
    <m/>
    <m/>
    <m/>
  </r>
  <r>
    <x v="542"/>
    <n v="107.35"/>
    <n v="896513.61"/>
    <n v="3.4247145217119308"/>
    <n v="13397592262744.254"/>
    <m/>
    <m/>
    <m/>
  </r>
  <r>
    <x v="543"/>
    <n v="109.52"/>
    <n v="878463"/>
    <n v="3.4935740264594752"/>
    <n v="12856277667210.775"/>
    <m/>
    <m/>
    <m/>
  </r>
  <r>
    <x v="544"/>
    <n v="104.28"/>
    <n v="920434.64"/>
    <n v="3.3260726102138323"/>
    <n v="14082797556875.568"/>
    <m/>
    <m/>
    <m/>
  </r>
  <r>
    <x v="545"/>
    <n v="108.62"/>
    <n v="882173.1"/>
    <n v="3.464134057491532"/>
    <n v="12910160337008.875"/>
    <m/>
    <m/>
    <m/>
  </r>
  <r>
    <x v="546"/>
    <n v="111.31"/>
    <n v="860341.29"/>
    <n v="3.5495497130007072"/>
    <n v="12269433772931.977"/>
    <m/>
    <m/>
    <m/>
  </r>
  <r>
    <x v="547"/>
    <n v="103.33"/>
    <n v="921972.52"/>
    <n v="3.2936865280267167"/>
    <n v="14019379893605.969"/>
    <m/>
    <m/>
    <m/>
  </r>
  <r>
    <x v="548"/>
    <n v="104.56"/>
    <n v="911022.39"/>
    <n v="3.3325417354819598"/>
    <n v="13684436638632.635"/>
    <m/>
    <m/>
    <m/>
  </r>
  <r>
    <x v="549"/>
    <n v="108.25"/>
    <n v="878894.07999999996"/>
    <n v="3.4497856867083261"/>
    <n v="12717445481148.145"/>
    <m/>
    <m/>
    <m/>
  </r>
  <r>
    <x v="550"/>
    <n v="111.1"/>
    <n v="855748.25"/>
    <n v="3.5402379912998363"/>
    <n v="12045913290574.787"/>
    <m/>
    <m/>
    <m/>
  </r>
  <r>
    <x v="551"/>
    <n v="105.65"/>
    <n v="897730.52"/>
    <n v="3.3655067510930463"/>
    <n v="13222239102999.473"/>
    <m/>
    <m/>
    <m/>
  </r>
  <r>
    <x v="552"/>
    <n v="101.43"/>
    <n v="933593.71"/>
    <n v="3.2307368002298444"/>
    <n v="14276647639840.164"/>
    <m/>
    <m/>
    <m/>
  </r>
  <r>
    <x v="553"/>
    <n v="100.22"/>
    <n v="944678.22"/>
    <n v="3.1918593070442314"/>
    <n v="14613597233532.781"/>
    <m/>
    <m/>
    <m/>
  </r>
  <r>
    <x v="554"/>
    <n v="97.2"/>
    <n v="973206.59"/>
    <n v="3.095350227292188"/>
    <n v="15494043828309.232"/>
    <m/>
    <m/>
    <m/>
  </r>
  <r>
    <x v="555"/>
    <n v="95.37"/>
    <n v="991467.43"/>
    <n v="3.0367532229221528"/>
    <n v="16073223113640.412"/>
    <m/>
    <m/>
    <m/>
  </r>
  <r>
    <x v="556"/>
    <n v="92.67"/>
    <n v="1019598.6"/>
    <n v="2.949846699899354"/>
    <n v="16978134148526.186"/>
    <m/>
    <m/>
    <m/>
  </r>
  <r>
    <x v="557"/>
    <n v="85.34"/>
    <n v="1100207.28"/>
    <n v="2.7162335597374172"/>
    <n v="19659916241435.336"/>
    <m/>
    <m/>
    <m/>
  </r>
  <r>
    <x v="558"/>
    <n v="81.69"/>
    <n v="1147262.3"/>
    <n v="2.599785736491778"/>
    <n v="21338584053185.25"/>
    <m/>
    <m/>
    <m/>
  </r>
  <r>
    <x v="559"/>
    <n v="94.84"/>
    <n v="962599.55"/>
    <n v="3.017966358759903"/>
    <n v="14467247457915.572"/>
    <m/>
    <m/>
    <m/>
  </r>
  <r>
    <x v="560"/>
    <n v="93.81"/>
    <n v="973085.54"/>
    <n v="2.9848751713988038"/>
    <n v="14780356985246.818"/>
    <m/>
    <m/>
    <m/>
  </r>
  <r>
    <x v="561"/>
    <n v="92.41"/>
    <n v="987553.41"/>
    <n v="2.9393992097974073"/>
    <n v="15213425246244.916"/>
    <m/>
    <m/>
    <m/>
  </r>
  <r>
    <x v="562"/>
    <n v="93.56"/>
    <n v="975249.34"/>
    <n v="2.975664778102884"/>
    <n v="14832239675508.277"/>
    <m/>
    <m/>
    <m/>
  </r>
  <r>
    <x v="563"/>
    <n v="99.49"/>
    <n v="913495.2"/>
    <n v="3.1639339642890834"/>
    <n v="12952015991010.541"/>
    <m/>
    <m/>
    <m/>
  </r>
  <r>
    <x v="564"/>
    <n v="99.4"/>
    <n v="914291.57"/>
    <n v="3.160738398695933"/>
    <n v="12972768034909.457"/>
    <m/>
    <m/>
    <m/>
  </r>
  <r>
    <x v="565"/>
    <n v="100.52"/>
    <n v="904037.54"/>
    <n v="3.1960152029893423"/>
    <n v="12679992404956.395"/>
    <m/>
    <m/>
    <m/>
  </r>
  <r>
    <x v="566"/>
    <n v="100.28"/>
    <n v="906179.16"/>
    <n v="3.1873756257205339"/>
    <n v="12734676995272.551"/>
    <m/>
    <m/>
    <m/>
  </r>
  <r>
    <x v="567"/>
    <n v="97.68"/>
    <n v="929681.31"/>
    <n v="3.1044077667236185"/>
    <n v="13393345737725.195"/>
    <m/>
    <m/>
    <m/>
  </r>
  <r>
    <x v="568"/>
    <n v="97.6"/>
    <n v="930446.48"/>
    <n v="3.1015380711727962"/>
    <n v="13413499546330.854"/>
    <m/>
    <m/>
    <m/>
  </r>
  <r>
    <x v="569"/>
    <n v="105.89"/>
    <n v="851358.53"/>
    <n v="3.3646232028481688"/>
    <n v="11131633797097.797"/>
    <m/>
    <m/>
    <m/>
  </r>
  <r>
    <x v="570"/>
    <n v="108.25"/>
    <n v="832416.4"/>
    <n v="3.4392486914117124"/>
    <n v="10634790975445.781"/>
    <m/>
    <m/>
    <m/>
  </r>
  <r>
    <x v="571"/>
    <n v="110.81"/>
    <n v="812742.49"/>
    <n v="3.5194694185840705"/>
    <n v="10127802651147.803"/>
    <m/>
    <m/>
    <m/>
  </r>
  <r>
    <x v="572"/>
    <n v="106.01"/>
    <n v="847894.66"/>
    <n v="3.3663049243651453"/>
    <n v="11000778944721.414"/>
    <m/>
    <m/>
    <m/>
  </r>
  <r>
    <x v="573"/>
    <n v="106.57"/>
    <n v="843481.53"/>
    <n v="3.3837305474992339"/>
    <n v="10884729024651.916"/>
    <m/>
    <m/>
    <m/>
  </r>
  <r>
    <x v="574"/>
    <n v="105.26"/>
    <n v="853811.6"/>
    <n v="3.341783885310055"/>
    <n v="11149764922847.438"/>
    <m/>
    <m/>
    <m/>
  </r>
  <r>
    <x v="575"/>
    <n v="104.59"/>
    <n v="859215.47"/>
    <n v="3.3194621659648509"/>
    <n v="11286122539599.111"/>
    <m/>
    <m/>
    <m/>
  </r>
  <r>
    <x v="576"/>
    <n v="107.01"/>
    <n v="839354.06"/>
    <n v="3.3959095365537553"/>
    <n v="10762829360137.686"/>
    <m/>
    <m/>
    <m/>
  </r>
  <r>
    <x v="577"/>
    <n v="102.56"/>
    <n v="874252.7"/>
    <n v="3.2543476797740896"/>
    <n v="11656177734965.992"/>
    <m/>
    <m/>
    <m/>
  </r>
  <r>
    <x v="578"/>
    <n v="96.14"/>
    <n v="929034.3"/>
    <n v="3.0503118590323903"/>
    <n v="13115103867689.109"/>
    <m/>
    <m/>
    <m/>
  </r>
  <r>
    <x v="579"/>
    <n v="92.43"/>
    <n v="964816.48"/>
    <n v="2.9322923467792483"/>
    <n v="14123379255964.816"/>
    <m/>
    <m/>
    <m/>
  </r>
  <r>
    <x v="580"/>
    <n v="93.13"/>
    <n v="957507.93"/>
    <n v="2.9535646542885532"/>
    <n v="13903521302145.693"/>
    <m/>
    <m/>
    <m/>
  </r>
  <r>
    <x v="581"/>
    <n v="94.25"/>
    <n v="946075.89"/>
    <n v="2.9887695263154148"/>
    <n v="13569607888028.869"/>
    <m/>
    <m/>
    <m/>
  </r>
  <r>
    <x v="582"/>
    <n v="99.64"/>
    <n v="891885.38"/>
    <n v="3.1593589784215435"/>
    <n v="12013398895293.264"/>
    <m/>
    <m/>
    <m/>
  </r>
  <r>
    <x v="583"/>
    <n v="97.4"/>
    <n v="912007.98"/>
    <n v="3.0880078903678205"/>
    <n v="12553716801918.139"/>
    <m/>
    <m/>
    <m/>
  </r>
  <r>
    <x v="584"/>
    <n v="95.18"/>
    <n v="932782.91"/>
    <n v="3.0173058402899398"/>
    <n v="13123795322194.393"/>
    <m/>
    <m/>
    <m/>
  </r>
  <r>
    <x v="585"/>
    <n v="101.33"/>
    <n v="872477.68"/>
    <n v="3.2112509140450594"/>
    <n v="11422029488513.277"/>
    <m/>
    <m/>
    <m/>
  </r>
  <r>
    <x v="586"/>
    <n v="104.34"/>
    <n v="846537.94"/>
    <n v="3.3062920973423107"/>
    <n v="10741334221175.42"/>
    <m/>
    <m/>
    <m/>
  </r>
  <r>
    <x v="587"/>
    <n v="105.42"/>
    <n v="837807.84"/>
    <n v="3.3401624315822067"/>
    <n v="10518305399494.57"/>
    <m/>
    <m/>
    <m/>
  </r>
  <r>
    <x v="588"/>
    <n v="102.2"/>
    <n v="863409.09"/>
    <n v="3.2377973207805835"/>
    <n v="11159555260750.461"/>
    <m/>
    <m/>
    <m/>
  </r>
  <r>
    <x v="589"/>
    <n v="105.74"/>
    <n v="833471.57"/>
    <n v="3.3495946796435616"/>
    <n v="10384205494478.717"/>
    <m/>
    <m/>
    <m/>
  </r>
  <r>
    <x v="590"/>
    <n v="103.49"/>
    <n v="851207.4"/>
    <n v="3.2772826910482675"/>
    <n v="10821564263934.568"/>
    <m/>
    <m/>
    <m/>
  </r>
  <r>
    <x v="591"/>
    <n v="102.33"/>
    <n v="860792.63"/>
    <n v="3.240206432779805"/>
    <n v="11063720762855.305"/>
    <m/>
    <m/>
    <m/>
  </r>
  <r>
    <x v="592"/>
    <n v="103.86"/>
    <n v="847924.1"/>
    <n v="3.288305905759159"/>
    <n v="10731409361834.576"/>
    <m/>
    <m/>
    <m/>
  </r>
  <r>
    <x v="593"/>
    <n v="104.98"/>
    <n v="838772.73"/>
    <n v="3.3234155768296958"/>
    <n v="10498286641295.406"/>
    <m/>
    <m/>
    <m/>
  </r>
  <r>
    <x v="594"/>
    <n v="103.65"/>
    <n v="849349.24"/>
    <n v="3.2809648487140546"/>
    <n v="10761524442655.195"/>
    <m/>
    <m/>
    <m/>
  </r>
  <r>
    <x v="595"/>
    <n v="102.78"/>
    <n v="856487.57"/>
    <n v="3.2523962357296448"/>
    <n v="10937783120519.748"/>
    <m/>
    <m/>
    <m/>
  </r>
  <r>
    <x v="596"/>
    <n v="102.4"/>
    <n v="859704.11"/>
    <n v="3.2400296273117326"/>
    <n v="11018381965513.447"/>
    <m/>
    <m/>
    <m/>
  </r>
  <r>
    <x v="597"/>
    <n v="104.03"/>
    <n v="846003.09"/>
    <n v="3.2912571210485457"/>
    <n v="10665679126338.195"/>
    <m/>
    <m/>
    <m/>
  </r>
  <r>
    <x v="598"/>
    <n v="103.08"/>
    <n v="853743.29"/>
    <n v="3.2608574332896394"/>
    <n v="10859310271188.539"/>
    <m/>
    <m/>
    <m/>
  </r>
  <r>
    <x v="599"/>
    <n v="102.9"/>
    <n v="855176.85"/>
    <n v="3.2548199172968024"/>
    <n v="10894241665757.477"/>
    <m/>
    <m/>
    <m/>
  </r>
  <r>
    <x v="600"/>
    <n v="106.98"/>
    <n v="821321.52"/>
    <n v="3.3828033268967799"/>
    <n v="10027418503733.57"/>
    <m/>
    <m/>
    <m/>
  </r>
  <r>
    <x v="601"/>
    <n v="108.43"/>
    <n v="810149.31"/>
    <n v="3.4282919718673628"/>
    <n v="9753241753354.5625"/>
    <m/>
    <m/>
    <m/>
  </r>
  <r>
    <x v="602"/>
    <n v="112.95"/>
    <n v="776393.09"/>
    <n v="3.5708266520391598"/>
    <n v="8939210173532.3652"/>
    <m/>
    <m/>
    <m/>
  </r>
  <r>
    <x v="603"/>
    <n v="114.18"/>
    <n v="767949.61"/>
    <n v="3.6093313976576842"/>
    <n v="8743543776059.3398"/>
    <m/>
    <m/>
    <m/>
  </r>
  <r>
    <x v="604"/>
    <n v="115.69"/>
    <n v="757788.56"/>
    <n v="3.6566780961694625"/>
    <n v="8510964059463.9561"/>
    <m/>
    <m/>
    <m/>
  </r>
  <r>
    <x v="605"/>
    <n v="116.61"/>
    <n v="751777.58"/>
    <n v="3.6845908553491253"/>
    <n v="8372396674848.4883"/>
    <m/>
    <m/>
    <m/>
  </r>
  <r>
    <x v="606"/>
    <n v="117.93"/>
    <n v="743266.21"/>
    <n v="3.7259065795303905"/>
    <n v="8181663259289.6045"/>
    <m/>
    <m/>
    <m/>
  </r>
  <r>
    <x v="607"/>
    <n v="115.43"/>
    <n v="758997.89"/>
    <n v="3.6465363497426768"/>
    <n v="8526799720472.7627"/>
    <m/>
    <m/>
    <m/>
  </r>
  <r>
    <x v="608"/>
    <n v="116.3"/>
    <n v="753270.11"/>
    <n v="3.6736328897563246"/>
    <n v="8396919739790.4453"/>
    <m/>
    <m/>
    <m/>
  </r>
  <r>
    <x v="609"/>
    <n v="119.22"/>
    <n v="734341.5"/>
    <n v="3.7654713347120321"/>
    <n v="7973789133610.1191"/>
    <m/>
    <m/>
    <m/>
  </r>
  <r>
    <x v="610"/>
    <n v="120.4"/>
    <n v="727104"/>
    <n v="3.8015375144109886"/>
    <n v="7813305280946.7891"/>
    <m/>
    <m/>
    <m/>
  </r>
  <r>
    <x v="611"/>
    <n v="118.77"/>
    <n v="736933.29"/>
    <n v="3.7496759610112158"/>
    <n v="8023419978423.7227"/>
    <m/>
    <m/>
    <m/>
  </r>
  <r>
    <x v="612"/>
    <n v="120.11"/>
    <n v="728645.26"/>
    <n v="3.7915809928319679"/>
    <n v="7841840195375.2441"/>
    <m/>
    <m/>
    <m/>
  </r>
  <r>
    <x v="613"/>
    <n v="121.94"/>
    <n v="717544.26"/>
    <n v="3.8489436210800663"/>
    <n v="7601824661383.7002"/>
    <m/>
    <m/>
    <m/>
  </r>
  <r>
    <x v="614"/>
    <n v="124.11"/>
    <n v="704730.97"/>
    <n v="3.9170248161423857"/>
    <n v="7329296651474.7188"/>
    <m/>
    <m/>
    <m/>
  </r>
  <r>
    <x v="615"/>
    <n v="123.56"/>
    <n v="707902.2"/>
    <n v="3.8980212360607505"/>
    <n v="7391086207135.5732"/>
    <m/>
    <m/>
    <m/>
  </r>
  <r>
    <x v="616"/>
    <n v="118.17"/>
    <n v="738774.69"/>
    <n v="3.7275864564009651"/>
    <n v="8034621206775.2842"/>
    <m/>
    <m/>
    <m/>
  </r>
  <r>
    <x v="617"/>
    <n v="117.15"/>
    <n v="745124.45"/>
    <n v="3.6950215104333446"/>
    <n v="8171583021806.791"/>
    <m/>
    <m/>
    <m/>
  </r>
  <r>
    <x v="618"/>
    <n v="118.15"/>
    <n v="738745.55"/>
    <n v="3.7261693779919032"/>
    <n v="8030538363267.7324"/>
    <m/>
    <m/>
    <m/>
  </r>
  <r>
    <x v="619"/>
    <n v="117.16"/>
    <n v="744956.38"/>
    <n v="3.6937780380794027"/>
    <n v="8162112203403.1797"/>
    <m/>
    <m/>
    <m/>
  </r>
  <r>
    <x v="620"/>
    <n v="123.53"/>
    <n v="704469.62"/>
    <n v="3.8941982892754332"/>
    <n v="7273899627399.6396"/>
    <m/>
    <m/>
    <m/>
  </r>
  <r>
    <x v="621"/>
    <n v="125.48"/>
    <n v="693360"/>
    <n v="3.9552534561383501"/>
    <n v="7043484117138.8604"/>
    <m/>
    <m/>
    <m/>
  </r>
  <r>
    <x v="622"/>
    <n v="123.79"/>
    <n v="702695.32"/>
    <n v="3.9015714089814746"/>
    <n v="7232128883930.21"/>
    <m/>
    <m/>
    <m/>
  </r>
  <r>
    <x v="623"/>
    <n v="125.95"/>
    <n v="690413.98"/>
    <n v="3.9692308429645897"/>
    <n v="6978345423285.8105"/>
    <m/>
    <m/>
    <m/>
  </r>
  <r>
    <x v="624"/>
    <n v="125.33"/>
    <n v="693811.94"/>
    <n v="3.9484422513411284"/>
    <n v="7044052545869.5342"/>
    <m/>
    <m/>
    <m/>
  </r>
  <r>
    <x v="625"/>
    <n v="124.85"/>
    <n v="696459.67"/>
    <n v="3.9329052709744352"/>
    <n v="7096814198878.4541"/>
    <m/>
    <m/>
    <m/>
  </r>
  <r>
    <x v="626"/>
    <n v="128.33000000000001"/>
    <n v="677058.3"/>
    <n v="4.0421024983421789"/>
    <n v="6700474854967.5449"/>
    <m/>
    <m/>
    <m/>
  </r>
  <r>
    <x v="627"/>
    <n v="124.62"/>
    <n v="696614.56"/>
    <n v="3.9248319217263736"/>
    <n v="7086550001084.2529"/>
    <m/>
    <m/>
    <m/>
  </r>
  <r>
    <x v="628"/>
    <n v="124.35"/>
    <n v="698145.59"/>
    <n v="3.91591534199598"/>
    <n v="7116695576107.6465"/>
    <m/>
    <m/>
    <m/>
  </r>
  <r>
    <x v="629"/>
    <n v="128.84"/>
    <n v="672962.37"/>
    <n v="4.0560265215560163"/>
    <n v="6600479866032.4736"/>
    <m/>
    <m/>
    <m/>
  </r>
  <r>
    <x v="630"/>
    <n v="130.88"/>
    <n v="662289.75"/>
    <n v="4.1198133893506617"/>
    <n v="6390221931002.2598"/>
    <m/>
    <m/>
    <m/>
  </r>
  <r>
    <x v="631"/>
    <n v="130.71"/>
    <n v="663142.43999999994"/>
    <n v="4.114028173531886"/>
    <n v="6405772641331.498"/>
    <m/>
    <m/>
    <m/>
  </r>
  <r>
    <x v="632"/>
    <n v="131.11000000000001"/>
    <n v="661106.47"/>
    <n v="4.1261826887419266"/>
    <n v="6365540548284.835"/>
    <m/>
    <m/>
    <m/>
  </r>
  <r>
    <x v="633"/>
    <n v="130.13999999999999"/>
    <n v="666024.63"/>
    <n v="4.095223664155629"/>
    <n v="6459339184770.3789"/>
    <m/>
    <m/>
    <m/>
  </r>
  <r>
    <x v="634"/>
    <n v="129.61000000000001"/>
    <n v="668711.37"/>
    <n v="4.0772552409912262"/>
    <n v="6508697239257.3818"/>
    <m/>
    <m/>
    <m/>
  </r>
  <r>
    <x v="635"/>
    <n v="129.66"/>
    <n v="668472.66"/>
    <n v="4.0783979022085566"/>
    <n v="6503132723174.9277"/>
    <m/>
    <m/>
    <m/>
  </r>
  <r>
    <x v="636"/>
    <n v="136.11000000000001"/>
    <n v="635203.49"/>
    <n v="4.280828209880327"/>
    <n v="5854998556781.5303"/>
    <m/>
    <m/>
    <m/>
  </r>
  <r>
    <x v="637"/>
    <n v="137.59"/>
    <n v="628277.78"/>
    <n v="4.3269195951030266"/>
    <n v="5726514764694.8701"/>
    <m/>
    <m/>
    <m/>
  </r>
  <r>
    <x v="638"/>
    <n v="136.77000000000001"/>
    <n v="632039.92000000004"/>
    <n v="4.3006786179424594"/>
    <n v="5794278071985.1416"/>
    <m/>
    <m/>
    <m/>
  </r>
  <r>
    <x v="639"/>
    <n v="139.47999999999999"/>
    <n v="619525.43999999994"/>
    <n v="4.3845057787932538"/>
    <n v="5562467829159.7891"/>
    <m/>
    <m/>
    <m/>
  </r>
  <r>
    <x v="640"/>
    <n v="143.26"/>
    <n v="602728.68999999994"/>
    <n v="4.5028537687350152"/>
    <n v="5260103124597.5313"/>
    <m/>
    <m/>
    <m/>
  </r>
  <r>
    <x v="641"/>
    <n v="145.35"/>
    <n v="593949.97"/>
    <n v="4.5680633816882059"/>
    <n v="5106156169163.1104"/>
    <m/>
    <m/>
    <m/>
  </r>
  <r>
    <x v="642"/>
    <n v="148.74"/>
    <n v="580079.5"/>
    <n v="4.6741113105148422"/>
    <n v="4866981981567.373"/>
    <m/>
    <m/>
    <m/>
  </r>
  <r>
    <x v="643"/>
    <n v="150.71"/>
    <n v="572389.22"/>
    <n v="4.7355184359055631"/>
    <n v="4737267531309.3184"/>
    <m/>
    <m/>
    <m/>
  </r>
  <r>
    <x v="644"/>
    <n v="154.74"/>
    <n v="557105.56000000006"/>
    <n v="4.8606082502200563"/>
    <n v="4482385206417.9521"/>
    <m/>
    <m/>
    <m/>
  </r>
  <r>
    <x v="645"/>
    <n v="152.09"/>
    <n v="566651.81999999995"/>
    <n v="4.7768639853991148"/>
    <n v="4635346549963.6064"/>
    <m/>
    <m/>
    <m/>
  </r>
  <r>
    <x v="646"/>
    <n v="151.61000000000001"/>
    <n v="568442.18999999994"/>
    <n v="4.7612858074876634"/>
    <n v="4663979692879.5674"/>
    <m/>
    <m/>
    <m/>
  </r>
  <r>
    <x v="647"/>
    <n v="153.91999999999999"/>
    <n v="559746.66"/>
    <n v="4.833321087803883"/>
    <n v="4520650817175.8711"/>
    <m/>
    <m/>
    <m/>
  </r>
  <r>
    <x v="648"/>
    <n v="155.88"/>
    <n v="552641.59"/>
    <n v="4.8943517479173924"/>
    <n v="4405264601414.5928"/>
    <m/>
    <m/>
    <m/>
  </r>
  <r>
    <x v="649"/>
    <n v="159.93"/>
    <n v="538286.4"/>
    <n v="5.019925634358799"/>
    <n v="4174638357102.2871"/>
    <m/>
    <m/>
    <m/>
  </r>
  <r>
    <x v="650"/>
    <n v="162.28"/>
    <n v="530360.06000000006"/>
    <n v="5.0931507837502101"/>
    <n v="4051122451525.7783"/>
    <m/>
    <m/>
    <m/>
  </r>
  <r>
    <x v="651"/>
    <n v="166.37"/>
    <n v="516988.72"/>
    <n v="5.2209644943490012"/>
    <n v="3846307372861.5249"/>
    <m/>
    <m/>
    <m/>
  </r>
  <r>
    <x v="652"/>
    <n v="170.17"/>
    <n v="505200.28"/>
    <n v="5.3396514673499933"/>
    <n v="3670381482113.8086"/>
    <m/>
    <m/>
    <m/>
  </r>
  <r>
    <x v="653"/>
    <n v="169.04"/>
    <n v="508548.13"/>
    <n v="5.3036344639980824"/>
    <n v="3718502347721.0498"/>
    <m/>
    <m/>
    <m/>
  </r>
  <r>
    <x v="654"/>
    <n v="169.36"/>
    <n v="507595.63"/>
    <n v="5.3119931993856033"/>
    <n v="3703005114801.9961"/>
    <m/>
    <m/>
    <m/>
  </r>
  <r>
    <x v="655"/>
    <n v="170.28"/>
    <n v="504813.87"/>
    <n v="5.3402857408078956"/>
    <n v="3661901443061.0864"/>
    <m/>
    <m/>
    <m/>
  </r>
  <r>
    <x v="656"/>
    <n v="166.23"/>
    <n v="516843.48"/>
    <n v="5.2127205950729252"/>
    <n v="3835884845474.8076"/>
    <m/>
    <m/>
    <m/>
  </r>
  <r>
    <x v="657"/>
    <n v="165.91"/>
    <n v="517828.19"/>
    <n v="5.2021371041225128"/>
    <n v="3849958105096.8423"/>
    <m/>
    <m/>
    <m/>
  </r>
  <r>
    <x v="658"/>
    <n v="167.93"/>
    <n v="511515.29"/>
    <n v="5.2649191584932948"/>
    <n v="3755557617390.5986"/>
    <m/>
    <m/>
    <m/>
  </r>
  <r>
    <x v="659"/>
    <n v="173.19"/>
    <n v="495513.84"/>
    <n v="5.4281119578399455"/>
    <n v="3519101539655.3345"/>
    <m/>
    <m/>
    <m/>
  </r>
  <r>
    <x v="660"/>
    <n v="171.69"/>
    <n v="499790.62"/>
    <n v="5.3805314406031801"/>
    <n v="3579343169220.5298"/>
    <m/>
    <m/>
    <m/>
  </r>
  <r>
    <x v="661"/>
    <n v="174.37"/>
    <n v="491986.33"/>
    <n v="5.4639426066248822"/>
    <n v="3467070171868.1714"/>
    <m/>
    <m/>
    <m/>
  </r>
  <r>
    <x v="662"/>
    <n v="173.78"/>
    <n v="493666.9"/>
    <n v="5.4448803745696868"/>
    <n v="3490263884443.6919"/>
    <m/>
    <m/>
    <m/>
  </r>
  <r>
    <x v="663"/>
    <n v="173.63"/>
    <n v="494085.35"/>
    <n v="5.4396067426304535"/>
    <n v="3495687536644.5205"/>
    <m/>
    <m/>
    <m/>
  </r>
  <r>
    <x v="664"/>
    <n v="174.38"/>
    <n v="491959.81"/>
    <n v="5.4613747342504082"/>
    <n v="3464144112439.8276"/>
    <m/>
    <m/>
    <m/>
  </r>
  <r>
    <x v="665"/>
    <n v="176.9"/>
    <n v="484829.35"/>
    <n v="5.5397137571798591"/>
    <n v="3363250972314.1021"/>
    <m/>
    <m/>
    <m/>
  </r>
  <r>
    <x v="666"/>
    <n v="179.01"/>
    <n v="479062.48"/>
    <n v="5.6051981881321753"/>
    <n v="3282778409360.3301"/>
    <m/>
    <m/>
    <m/>
  </r>
  <r>
    <x v="667"/>
    <n v="180.36"/>
    <n v="475450.34"/>
    <n v="5.6468739756746418"/>
    <n v="3232817787289.1943"/>
    <m/>
    <m/>
    <m/>
  </r>
  <r>
    <x v="668"/>
    <n v="178.88"/>
    <n v="479342.71"/>
    <n v="5.5999460557898288"/>
    <n v="3285286409763.4556"/>
    <m/>
    <m/>
    <m/>
  </r>
  <r>
    <x v="669"/>
    <n v="182.18"/>
    <n v="470504.78"/>
    <n v="5.7014500037000104"/>
    <n v="3162801651867.4395"/>
    <m/>
    <m/>
    <m/>
  </r>
  <r>
    <x v="670"/>
    <n v="180.34"/>
    <n v="475257.36"/>
    <n v="5.6432706101002568"/>
    <n v="3226241447999.0103"/>
    <m/>
    <m/>
    <m/>
  </r>
  <r>
    <x v="671"/>
    <n v="179.43"/>
    <n v="477642.61"/>
    <n v="5.6142022847164039"/>
    <n v="3258165775544.0854"/>
    <m/>
    <m/>
    <m/>
  </r>
  <r>
    <x v="672"/>
    <n v="176.58"/>
    <n v="485227.45"/>
    <n v="5.5238628720029732"/>
    <n v="3360694858837.897"/>
    <m/>
    <m/>
    <m/>
  </r>
  <r>
    <x v="673"/>
    <n v="165.44"/>
    <n v="515850.07"/>
    <n v="5.1737383690015406"/>
    <n v="3783278727975.8823"/>
    <m/>
    <m/>
    <m/>
  </r>
  <r>
    <x v="674"/>
    <n v="172.05"/>
    <n v="495226.78"/>
    <n v="5.379882705085735"/>
    <n v="3480282443667.7671"/>
    <m/>
    <m/>
    <m/>
  </r>
  <r>
    <x v="675"/>
    <n v="178.4"/>
    <n v="476959.19"/>
    <n v="5.5778543357178121"/>
    <n v="3223071014857.5132"/>
    <m/>
    <m/>
    <m/>
  </r>
  <r>
    <x v="676"/>
    <n v="178.66"/>
    <n v="476261.2"/>
    <n v="5.5853942891458219"/>
    <n v="3213184192491.5347"/>
    <m/>
    <m/>
    <m/>
  </r>
  <r>
    <x v="677"/>
    <n v="175.86"/>
    <n v="483726.84"/>
    <n v="5.4972788132064467"/>
    <n v="3313453251501.5566"/>
    <m/>
    <m/>
    <m/>
  </r>
  <r>
    <x v="678"/>
    <n v="178.81"/>
    <n v="475611.94"/>
    <n v="5.5877255116861235"/>
    <n v="3200926362983.7417"/>
    <m/>
    <m/>
    <m/>
  </r>
  <r>
    <x v="679"/>
    <n v="178.76"/>
    <n v="475743.45"/>
    <n v="5.5855738105942274"/>
    <n v="3202244632345.1401"/>
    <m/>
    <m/>
    <m/>
  </r>
  <r>
    <x v="680"/>
    <n v="177.65"/>
    <n v="478691.66"/>
    <n v="5.5503050044643425"/>
    <n v="3241476203595.2573"/>
    <m/>
    <m/>
    <m/>
  </r>
  <r>
    <x v="681"/>
    <n v="174.4"/>
    <n v="487457.47"/>
    <n v="5.448190776789211"/>
    <n v="3359718031480.1475"/>
    <m/>
    <m/>
    <m/>
  </r>
  <r>
    <x v="682"/>
    <n v="173.33"/>
    <n v="490452.81"/>
    <n v="5.4141932305750657"/>
    <n v="3400527910274.2554"/>
    <m/>
    <m/>
    <m/>
  </r>
  <r>
    <x v="683"/>
    <n v="178.31"/>
    <n v="476361.48"/>
    <n v="5.5679878616477039"/>
    <n v="3203768469948.2622"/>
    <m/>
    <m/>
    <m/>
  </r>
  <r>
    <x v="684"/>
    <n v="179.8"/>
    <n v="472382.91"/>
    <n v="5.6139230524948349"/>
    <n v="3149808248251.4355"/>
    <m/>
    <m/>
    <m/>
  </r>
  <r>
    <x v="685"/>
    <n v="182.13"/>
    <n v="466249.53"/>
    <n v="5.686073173687034"/>
    <n v="3067581672893.2939"/>
    <m/>
    <m/>
    <m/>
  </r>
  <r>
    <x v="686"/>
    <n v="182.33"/>
    <n v="465737.8"/>
    <n v="5.6917167232725179"/>
    <n v="3060416179857.4478"/>
    <m/>
    <m/>
    <m/>
  </r>
  <r>
    <x v="687"/>
    <n v="180.95"/>
    <n v="469261.42"/>
    <n v="5.6480420451156634"/>
    <n v="3106286051267.186"/>
    <m/>
    <m/>
    <m/>
  </r>
  <r>
    <x v="688"/>
    <n v="178.57"/>
    <n v="475436.33"/>
    <n v="5.571990887822035"/>
    <n v="3186686684160.4624"/>
    <m/>
    <m/>
    <m/>
  </r>
  <r>
    <x v="689"/>
    <n v="170.04"/>
    <n v="498142.43"/>
    <n v="5.3052662421642367"/>
    <n v="3490576512583.4707"/>
    <m/>
    <m/>
    <m/>
  </r>
  <r>
    <x v="690"/>
    <n v="180.71"/>
    <n v="466892.27"/>
    <n v="5.637576675630493"/>
    <n v="3052194451102.6733"/>
    <m/>
    <m/>
    <m/>
  </r>
  <r>
    <x v="691"/>
    <n v="182.41"/>
    <n v="462511.89"/>
    <n v="5.6900110208019328"/>
    <n v="2994500545925.2476"/>
    <m/>
    <m/>
    <m/>
  </r>
  <r>
    <x v="692"/>
    <n v="182.88"/>
    <n v="461319.4"/>
    <n v="5.7040702522010527"/>
    <n v="2978638828457.6582"/>
    <m/>
    <m/>
    <m/>
  </r>
  <r>
    <x v="693"/>
    <n v="184.71"/>
    <n v="456706.42"/>
    <n v="5.7587180364682107"/>
    <n v="2917421689581.5303"/>
    <m/>
    <m/>
    <m/>
  </r>
  <r>
    <x v="694"/>
    <n v="189.9"/>
    <n v="443864.1"/>
    <n v="5.9199025761874342"/>
    <n v="2752960787110.5962"/>
    <m/>
    <m/>
    <m/>
  </r>
  <r>
    <x v="695"/>
    <n v="187.73"/>
    <n v="448938.78"/>
    <n v="5.8516381608436925"/>
    <n v="2815512448725.2256"/>
    <m/>
    <m/>
    <m/>
  </r>
  <r>
    <x v="696"/>
    <n v="183.68"/>
    <n v="458617.11"/>
    <n v="5.7247937198136727"/>
    <n v="2936493049785.4751"/>
    <m/>
    <m/>
    <m/>
  </r>
  <r>
    <x v="697"/>
    <n v="184.44"/>
    <n v="456503.28"/>
    <n v="5.7454497083205096"/>
    <n v="2907371681138.9971"/>
    <m/>
    <m/>
    <m/>
  </r>
  <r>
    <x v="698"/>
    <n v="186.35"/>
    <n v="451789.93"/>
    <n v="5.8043353938143945"/>
    <n v="2846933299240.0498"/>
    <m/>
    <m/>
    <m/>
  </r>
  <r>
    <x v="699"/>
    <n v="183.64"/>
    <n v="458356.04"/>
    <n v="5.7193223520917167"/>
    <n v="2929272008203.2354"/>
    <m/>
    <m/>
    <m/>
  </r>
  <r>
    <x v="700"/>
    <n v="183.64"/>
    <n v="458356.04"/>
    <n v="5.7175127300196156"/>
    <n v="2928032258416.5303"/>
    <m/>
    <m/>
    <m/>
  </r>
  <r>
    <x v="701"/>
    <n v="186.11"/>
    <n v="452186.86"/>
    <n v="5.7938033922059526"/>
    <n v="2848811352196.395"/>
    <m/>
    <m/>
    <m/>
  </r>
  <r>
    <x v="702"/>
    <n v="187.06"/>
    <n v="449886.28"/>
    <n v="5.822763661762834"/>
    <n v="2819425831333.6558"/>
    <m/>
    <m/>
    <m/>
  </r>
  <r>
    <x v="703"/>
    <n v="200.36"/>
    <n v="417882.84"/>
    <n v="6.2361053660922297"/>
    <n v="2417955136768.5"/>
    <m/>
    <m/>
    <m/>
  </r>
  <r>
    <x v="704"/>
    <n v="204"/>
    <n v="410291.61"/>
    <n v="6.3487288249326843"/>
    <n v="2329777565681.4409"/>
    <m/>
    <m/>
    <m/>
  </r>
  <r>
    <x v="705"/>
    <n v="206.85"/>
    <n v="404567.92"/>
    <n v="6.4347086669148279"/>
    <n v="2263497454122.3188"/>
    <m/>
    <m/>
    <m/>
  </r>
  <r>
    <x v="706"/>
    <n v="207.54"/>
    <n v="403206.89"/>
    <n v="6.4554922562333843"/>
    <n v="2247950711147.4492"/>
    <m/>
    <m/>
    <m/>
  </r>
  <r>
    <x v="707"/>
    <n v="205.39"/>
    <n v="407390.55"/>
    <n v="6.3879430470374983"/>
    <n v="2294276261866.2466"/>
    <m/>
    <m/>
    <m/>
  </r>
  <r>
    <x v="708"/>
    <n v="211.07"/>
    <n v="396119.14"/>
    <n v="6.5639073015332094"/>
    <n v="2167017450889.2153"/>
    <m/>
    <m/>
    <m/>
  </r>
  <r>
    <x v="709"/>
    <n v="208.03"/>
    <n v="401827.39"/>
    <n v="6.4673216857798828"/>
    <n v="2228529213568.0591"/>
    <m/>
    <m/>
    <m/>
  </r>
  <r>
    <x v="710"/>
    <n v="211.91"/>
    <n v="394342.83"/>
    <n v="6.5872498191836106"/>
    <n v="2145207955876.4238"/>
    <m/>
    <m/>
    <m/>
  </r>
  <r>
    <x v="711"/>
    <n v="215.66"/>
    <n v="387360.37"/>
    <n v="6.7031119401229269"/>
    <n v="2068947433317.6284"/>
    <m/>
    <m/>
    <m/>
  </r>
  <r>
    <x v="712"/>
    <n v="208.4"/>
    <n v="400391.45"/>
    <n v="6.4767744647402905"/>
    <n v="2207837616487.0967"/>
    <m/>
    <m/>
    <m/>
  </r>
  <r>
    <x v="713"/>
    <n v="208.49"/>
    <n v="400226.77"/>
    <n v="6.4788880745909845"/>
    <n v="2205710199767.29"/>
    <m/>
    <m/>
    <m/>
  </r>
  <r>
    <x v="714"/>
    <n v="208.49"/>
    <n v="400226.77"/>
    <n v="6.476838122141956"/>
    <n v="2204776681561.3887"/>
    <m/>
    <m/>
    <m/>
  </r>
  <r>
    <x v="715"/>
    <n v="211.52"/>
    <n v="394410.76"/>
    <n v="6.5702733693289828"/>
    <n v="2140395949543.6733"/>
    <m/>
    <m/>
    <m/>
  </r>
  <r>
    <x v="716"/>
    <n v="214.75"/>
    <n v="388390.46"/>
    <n v="6.6699006151716898"/>
    <n v="2074761006753.5129"/>
    <m/>
    <m/>
    <m/>
  </r>
  <r>
    <x v="717"/>
    <n v="217.87"/>
    <n v="382734.37"/>
    <n v="6.7660906510853449"/>
    <n v="2014047733940.5002"/>
    <m/>
    <m/>
    <m/>
  </r>
  <r>
    <x v="718"/>
    <n v="218.57"/>
    <n v="381507.66"/>
    <n v="6.7871136172837172"/>
    <n v="2000854847980.9165"/>
    <m/>
    <m/>
    <m/>
  </r>
  <r>
    <x v="719"/>
    <n v="218.69"/>
    <n v="381298.78"/>
    <n v="6.7886912445350438"/>
    <n v="1997817973722.2769"/>
    <m/>
    <m/>
    <m/>
  </r>
  <r>
    <x v="720"/>
    <n v="220.97"/>
    <n v="377331.91"/>
    <n v="6.8587446837272736"/>
    <n v="1955973061533.9023"/>
    <m/>
    <m/>
    <m/>
  </r>
  <r>
    <x v="721"/>
    <n v="223.58"/>
    <n v="372869.28"/>
    <n v="6.9390251434773047"/>
    <n v="1909437795257.8357"/>
    <m/>
    <m/>
    <m/>
  </r>
  <r>
    <x v="722"/>
    <n v="224.04"/>
    <n v="372107.28"/>
    <n v="6.952568265336831"/>
    <n v="1901365183986.1589"/>
    <m/>
    <m/>
    <m/>
  </r>
  <r>
    <x v="723"/>
    <n v="217.6"/>
    <n v="382797.66"/>
    <n v="6.7520053423705262"/>
    <n v="2010331258878.7722"/>
    <m/>
    <m/>
    <m/>
  </r>
  <r>
    <x v="724"/>
    <n v="215.56"/>
    <n v="386388.75"/>
    <n v="6.6865889526242919"/>
    <n v="2047182986359.1553"/>
    <m/>
    <m/>
    <m/>
  </r>
  <r>
    <x v="725"/>
    <n v="221.28"/>
    <n v="376131.47"/>
    <n v="6.8632971569542276"/>
    <n v="1938218269768.8252"/>
    <m/>
    <m/>
    <m/>
  </r>
  <r>
    <x v="726"/>
    <n v="229.17"/>
    <n v="362731.59"/>
    <n v="7.1072663813149894"/>
    <n v="1799864204849.8176"/>
    <m/>
    <m/>
    <m/>
  </r>
  <r>
    <x v="727"/>
    <n v="231.47"/>
    <n v="359085.4"/>
    <n v="7.1778392592295903"/>
    <n v="1763430767273.625"/>
    <m/>
    <m/>
    <m/>
  </r>
  <r>
    <x v="728"/>
    <n v="231.34"/>
    <n v="359291.54"/>
    <n v="7.1730512954150152"/>
    <n v="1765206332640.6689"/>
    <m/>
    <m/>
    <m/>
  </r>
  <r>
    <x v="729"/>
    <n v="236.1"/>
    <n v="351899.34"/>
    <n v="7.3175541707569396"/>
    <n v="1691615230846.8469"/>
    <m/>
    <m/>
    <m/>
  </r>
  <r>
    <x v="730"/>
    <n v="235.86"/>
    <n v="352257.38"/>
    <n v="7.3093446751179112"/>
    <n v="1694818333191.7981"/>
    <m/>
    <m/>
    <m/>
  </r>
  <r>
    <x v="731"/>
    <n v="238.78"/>
    <n v="347886.49"/>
    <n v="7.3990554802259094"/>
    <n v="1652525750003.1711"/>
    <m/>
    <m/>
    <m/>
  </r>
  <r>
    <x v="732"/>
    <n v="231.15"/>
    <n v="359005.46"/>
    <n v="7.1618698116490709"/>
    <n v="1757912045875.9133"/>
    <m/>
    <m/>
    <m/>
  </r>
  <r>
    <x v="733"/>
    <n v="232.74"/>
    <n v="356539.59"/>
    <n v="7.2088521704099131"/>
    <n v="1733029429551.325"/>
    <m/>
    <m/>
    <m/>
  </r>
  <r>
    <x v="734"/>
    <n v="177.74"/>
    <n v="440786.93"/>
    <n v="5.5047101220274799"/>
    <n v="2551670231922.0273"/>
    <m/>
    <m/>
    <m/>
  </r>
  <r>
    <x v="735"/>
    <n v="191.42"/>
    <n v="406862.81"/>
    <n v="5.9277622743056657"/>
    <n v="2158599131830.0574"/>
    <m/>
    <m/>
    <m/>
  </r>
  <r>
    <x v="736"/>
    <n v="183.85"/>
    <n v="422956.98"/>
    <n v="5.6927392153913328"/>
    <n v="2329044794348.3608"/>
    <m/>
    <m/>
    <m/>
  </r>
  <r>
    <x v="737"/>
    <n v="172.3"/>
    <n v="449524.86"/>
    <n v="5.3345417805034776"/>
    <n v="2621270997279.6733"/>
    <m/>
    <m/>
    <m/>
  </r>
  <r>
    <x v="738"/>
    <n v="165.4"/>
    <n v="467536.12"/>
    <n v="5.1192921408811021"/>
    <n v="2830127350666.4917"/>
    <m/>
    <m/>
    <m/>
  </r>
  <r>
    <x v="739"/>
    <n v="175.1"/>
    <n v="440106.9"/>
    <n v="5.418945002101152"/>
    <n v="2497701351928.4785"/>
    <m/>
    <m/>
    <m/>
  </r>
  <r>
    <x v="740"/>
    <n v="177.93"/>
    <n v="433005.94"/>
    <n v="5.505946211803284"/>
    <n v="2416761356994.8301"/>
    <m/>
    <m/>
    <m/>
  </r>
  <r>
    <x v="741"/>
    <n v="184.76"/>
    <n v="416375.29"/>
    <n v="5.716693756539815"/>
    <n v="2230803317977.7788"/>
    <m/>
    <m/>
    <m/>
  </r>
  <r>
    <x v="742"/>
    <n v="184.63"/>
    <n v="416679.8"/>
    <n v="5.7120688327478817"/>
    <n v="2233751031399.9512"/>
    <m/>
    <m/>
    <m/>
  </r>
  <r>
    <x v="743"/>
    <n v="188.06"/>
    <n v="408942.61"/>
    <n v="5.8163450076733065"/>
    <n v="2149885179923.2434"/>
    <m/>
    <m/>
    <m/>
  </r>
  <r>
    <x v="744"/>
    <n v="169.21"/>
    <n v="449920.5"/>
    <n v="5.2327976581246185"/>
    <n v="2580377389407.6646"/>
    <m/>
    <m/>
    <m/>
  </r>
  <r>
    <x v="745"/>
    <n v="163.13"/>
    <n v="466098.84"/>
    <n v="5.0442423139139958"/>
    <n v="2765558677393.7974"/>
    <m/>
    <m/>
    <m/>
  </r>
  <r>
    <x v="746"/>
    <n v="162.68"/>
    <n v="467370.94"/>
    <n v="5.0297969930104056"/>
    <n v="2780262137440.7437"/>
    <m/>
    <m/>
    <m/>
  </r>
  <r>
    <x v="747"/>
    <n v="157.88"/>
    <n v="481151.95"/>
    <n v="4.880874032240281"/>
    <n v="2943805652946.7671"/>
    <m/>
    <m/>
    <m/>
  </r>
  <r>
    <x v="748"/>
    <n v="165.82"/>
    <n v="456982.29"/>
    <n v="5.1247178284338348"/>
    <n v="2646933105529.7832"/>
    <m/>
    <m/>
    <m/>
  </r>
  <r>
    <x v="749"/>
    <n v="172.5"/>
    <n v="438546.87"/>
    <n v="5.3306029436191293"/>
    <n v="2433026464576.3706"/>
    <m/>
    <m/>
    <m/>
  </r>
  <r>
    <x v="750"/>
    <n v="185.18"/>
    <n v="406332.07"/>
    <n v="5.7218372876034644"/>
    <n v="2075282826745.968"/>
    <m/>
    <m/>
    <m/>
  </r>
  <r>
    <x v="751"/>
    <n v="185.23"/>
    <n v="406204.25"/>
    <n v="5.722778527708221"/>
    <n v="2073684552417.8262"/>
    <m/>
    <m/>
    <m/>
  </r>
  <r>
    <x v="752"/>
    <n v="184.54"/>
    <n v="407735.65"/>
    <n v="5.7008592269076734"/>
    <n v="2089025441314.8879"/>
    <m/>
    <m/>
    <m/>
  </r>
  <r>
    <x v="753"/>
    <n v="187.04"/>
    <n v="402195.16"/>
    <n v="5.7762616817131578"/>
    <n v="2031392156129.3081"/>
    <m/>
    <m/>
    <m/>
  </r>
  <r>
    <x v="754"/>
    <n v="178.36"/>
    <n v="420866.8"/>
    <n v="5.5076206315195835"/>
    <n v="2219690953885.9731"/>
    <m/>
    <m/>
    <m/>
  </r>
  <r>
    <x v="755"/>
    <n v="168.53"/>
    <n v="444055.8"/>
    <n v="5.2035288129395783"/>
    <n v="2463945171611.7813"/>
    <m/>
    <m/>
    <m/>
  </r>
  <r>
    <x v="756"/>
    <n v="171.4"/>
    <n v="436500.58"/>
    <n v="5.2915846615663602"/>
    <n v="2379765616650.5371"/>
    <m/>
    <m/>
    <m/>
  </r>
  <r>
    <x v="757"/>
    <n v="168.83"/>
    <n v="443038.31"/>
    <n v="5.2116919799602295"/>
    <n v="2450706126439.1577"/>
    <m/>
    <m/>
    <m/>
  </r>
  <r>
    <x v="758"/>
    <n v="169.15"/>
    <n v="442211.06"/>
    <n v="5.2199180783314398"/>
    <n v="2440520777435.9824"/>
    <m/>
    <m/>
    <m/>
  </r>
  <r>
    <x v="759"/>
    <n v="176.03"/>
    <n v="424234.36"/>
    <n v="5.4316598182056985"/>
    <n v="2241781031963.2935"/>
    <m/>
    <m/>
    <m/>
  </r>
  <r>
    <x v="760"/>
    <n v="177.94"/>
    <n v="419627.26"/>
    <n v="5.4900164810202119"/>
    <n v="2192781011811.3811"/>
    <m/>
    <m/>
    <m/>
  </r>
  <r>
    <x v="761"/>
    <n v="179.6"/>
    <n v="415697.07"/>
    <n v="5.5406482888466231"/>
    <n v="2151402647716.3618"/>
    <m/>
    <m/>
    <m/>
  </r>
  <r>
    <x v="762"/>
    <n v="181.8"/>
    <n v="410605.41"/>
    <n v="5.6061521860812995"/>
    <n v="2097515573623.0593"/>
    <m/>
    <m/>
    <m/>
  </r>
  <r>
    <x v="763"/>
    <n v="187.38"/>
    <n v="398018.96"/>
    <n v="5.7776127199619989"/>
    <n v="1968645817977.2678"/>
    <m/>
    <m/>
    <m/>
  </r>
  <r>
    <x v="764"/>
    <n v="180.83"/>
    <n v="411930.76"/>
    <n v="5.575064077469885"/>
    <n v="2105967237075.7554"/>
    <m/>
    <m/>
    <m/>
  </r>
  <r>
    <x v="765"/>
    <n v="185"/>
    <n v="402433.35"/>
    <n v="5.7030252956460616"/>
    <n v="2008574105072.4805"/>
    <m/>
    <m/>
    <m/>
  </r>
  <r>
    <x v="766"/>
    <n v="188.11"/>
    <n v="395654.8"/>
    <n v="5.798286110380614"/>
    <n v="1940635779055.0398"/>
    <m/>
    <m/>
    <m/>
  </r>
  <r>
    <x v="767"/>
    <n v="195.77"/>
    <n v="379556.73"/>
    <n v="6.0324879639330069"/>
    <n v="1781963367634.7847"/>
    <m/>
    <m/>
    <m/>
  </r>
  <r>
    <x v="768"/>
    <n v="196.1"/>
    <n v="378907.17"/>
    <n v="6.0420192603872787"/>
    <n v="1775613621987.8264"/>
    <m/>
    <m/>
    <m/>
  </r>
  <r>
    <x v="769"/>
    <n v="193.68"/>
    <n v="383585.04"/>
    <n v="5.9668274164597523"/>
    <n v="1819199250594.1069"/>
    <m/>
    <m/>
    <m/>
  </r>
  <r>
    <x v="770"/>
    <n v="193.85"/>
    <n v="383249.18"/>
    <n v="5.9714347883943386"/>
    <n v="1815757303795.179"/>
    <m/>
    <m/>
    <m/>
  </r>
  <r>
    <x v="771"/>
    <n v="195.71"/>
    <n v="379575.58"/>
    <n v="6.0280950828883464"/>
    <n v="1780696467902.2048"/>
    <m/>
    <m/>
    <m/>
  </r>
  <r>
    <x v="772"/>
    <n v="191.58"/>
    <n v="387578.29"/>
    <n v="5.8990192210307706"/>
    <n v="1854997003760.0007"/>
    <m/>
    <m/>
    <m/>
  </r>
  <r>
    <x v="773"/>
    <n v="192.07"/>
    <n v="386590.31"/>
    <n v="5.9134831974481141"/>
    <n v="1845279419930.3406"/>
    <m/>
    <m/>
    <m/>
  </r>
  <r>
    <x v="774"/>
    <n v="194.3"/>
    <n v="382095.07"/>
    <n v="5.9815098164794218"/>
    <n v="1802111601993.8801"/>
    <m/>
    <m/>
    <m/>
  </r>
  <r>
    <x v="775"/>
    <n v="192.85"/>
    <n v="384960.78"/>
    <n v="5.9362454655485219"/>
    <n v="1828885162894.4001"/>
    <m/>
    <m/>
    <m/>
  </r>
  <r>
    <x v="776"/>
    <n v="194.42"/>
    <n v="381825.15"/>
    <n v="5.9839414413059773"/>
    <n v="1798837596728.6455"/>
    <m/>
    <m/>
    <m/>
  </r>
  <r>
    <x v="777"/>
    <n v="188.6"/>
    <n v="393247.02"/>
    <n v="5.8029743351172529"/>
    <n v="1905651138243.5801"/>
    <m/>
    <m/>
    <m/>
  </r>
  <r>
    <x v="778"/>
    <n v="189.22"/>
    <n v="391965.66"/>
    <n v="5.8214368142075203"/>
    <n v="1892965225705.7163"/>
    <m/>
    <m/>
    <m/>
  </r>
  <r>
    <x v="779"/>
    <n v="192.06"/>
    <n v="386072.52"/>
    <n v="5.9081874095594245"/>
    <n v="1835785318301.8381"/>
    <m/>
    <m/>
    <m/>
  </r>
  <r>
    <x v="780"/>
    <n v="192.82"/>
    <n v="384552.1"/>
    <n v="5.9309410202975608"/>
    <n v="1821069059893.2861"/>
    <m/>
    <m/>
    <m/>
  </r>
  <r>
    <x v="781"/>
    <n v="191.9"/>
    <n v="386384.67"/>
    <n v="5.9020201774287777"/>
    <n v="1838166151380.9963"/>
    <m/>
    <m/>
    <m/>
  </r>
  <r>
    <x v="782"/>
    <n v="191.55"/>
    <n v="387085.18"/>
    <n v="5.8893916573380469"/>
    <n v="1844050506237.7754"/>
    <m/>
    <m/>
    <m/>
  </r>
  <r>
    <x v="783"/>
    <n v="189.32"/>
    <n v="391594.14"/>
    <n v="5.8202141536255052"/>
    <n v="1886745084956.5232"/>
    <m/>
    <m/>
    <m/>
  </r>
  <r>
    <x v="784"/>
    <n v="191.49"/>
    <n v="387108.6"/>
    <n v="5.8863049338549702"/>
    <n v="1843261288344.3376"/>
    <m/>
    <m/>
    <m/>
  </r>
  <r>
    <x v="785"/>
    <n v="185.68"/>
    <n v="398858.09"/>
    <n v="5.7071064511796834"/>
    <n v="1954878469489.9353"/>
    <m/>
    <m/>
    <m/>
  </r>
  <r>
    <x v="786"/>
    <n v="191.1"/>
    <n v="387211.87"/>
    <n v="5.8730773587466887"/>
    <n v="1840458125219.5225"/>
    <m/>
    <m/>
    <m/>
  </r>
  <r>
    <x v="787"/>
    <n v="185.13"/>
    <n v="399300.8"/>
    <n v="5.6878010974830637"/>
    <n v="1954550427502.3723"/>
    <m/>
    <m/>
    <m/>
  </r>
  <r>
    <x v="788"/>
    <n v="185.4"/>
    <n v="398710.7"/>
    <n v="5.6954955623530408"/>
    <n v="1948498464349.2998"/>
    <m/>
    <m/>
    <m/>
  </r>
  <r>
    <x v="789"/>
    <n v="186.58"/>
    <n v="396185.44"/>
    <n v="5.7311406291404028"/>
    <n v="1923545139698.9429"/>
    <m/>
    <m/>
    <m/>
  </r>
  <r>
    <x v="790"/>
    <n v="186.21"/>
    <n v="396967.65"/>
    <n v="5.7191720941951276"/>
    <n v="1930868178777.4587"/>
    <m/>
    <m/>
    <m/>
  </r>
  <r>
    <x v="791"/>
    <n v="188.74"/>
    <n v="391580.53"/>
    <n v="5.7962659507196701"/>
    <n v="1878196756411.6018"/>
    <m/>
    <m/>
    <m/>
  </r>
  <r>
    <x v="792"/>
    <n v="190.93"/>
    <n v="387039.86"/>
    <n v="5.8616663058882219"/>
    <n v="1833862085356.2417"/>
    <m/>
    <m/>
    <m/>
  </r>
  <r>
    <x v="793"/>
    <n v="191.77"/>
    <n v="385318.86"/>
    <n v="5.8868338076708788"/>
    <n v="1817296842182.1221"/>
    <m/>
    <m/>
    <m/>
  </r>
  <r>
    <x v="794"/>
    <n v="191.56"/>
    <n v="385748.28"/>
    <n v="5.8797671008509997"/>
    <n v="1821090443649.0186"/>
    <m/>
    <m/>
    <m/>
  </r>
  <r>
    <x v="795"/>
    <n v="185.14"/>
    <n v="398678.39"/>
    <n v="5.682111391841131"/>
    <n v="1942900545761.0815"/>
    <m/>
    <m/>
    <m/>
  </r>
  <r>
    <x v="796"/>
    <n v="188.81"/>
    <n v="390777.7"/>
    <n v="5.7941357317489226"/>
    <n v="1865631572333.4741"/>
    <m/>
    <m/>
    <m/>
  </r>
  <r>
    <x v="797"/>
    <n v="190.33"/>
    <n v="387638.18"/>
    <n v="5.8383170244320315"/>
    <n v="1834618696074.8713"/>
    <m/>
    <m/>
    <m/>
  </r>
  <r>
    <x v="798"/>
    <n v="191.92"/>
    <n v="384390.3"/>
    <n v="5.8864688418983198"/>
    <n v="1803620964672.2642"/>
    <m/>
    <m/>
    <m/>
  </r>
  <r>
    <x v="799"/>
    <n v="193.1"/>
    <n v="382023.33"/>
    <n v="5.922036459406911"/>
    <n v="1781157209184.5249"/>
    <m/>
    <m/>
    <m/>
  </r>
  <r>
    <x v="800"/>
    <n v="193.71"/>
    <n v="380819.33"/>
    <n v="5.9401174572135522"/>
    <n v="1769680346783.2593"/>
    <m/>
    <m/>
    <m/>
  </r>
  <r>
    <x v="801"/>
    <n v="193.15"/>
    <n v="381917.19"/>
    <n v="5.921071007015744"/>
    <n v="1779130635491.0618"/>
    <m/>
    <m/>
    <m/>
  </r>
  <r>
    <x v="802"/>
    <n v="191.19"/>
    <n v="385794.17"/>
    <n v="5.8603684072660487"/>
    <n v="1814995712432.6882"/>
    <m/>
    <m/>
    <m/>
  </r>
  <r>
    <x v="803"/>
    <n v="185.29"/>
    <n v="397694.52"/>
    <n v="5.6789221478964125"/>
    <n v="1926695886500.0886"/>
    <m/>
    <m/>
    <m/>
  </r>
  <r>
    <x v="804"/>
    <n v="175.42"/>
    <n v="418891.26"/>
    <n v="5.3758510708650462"/>
    <n v="2131777178805.0315"/>
    <m/>
    <m/>
    <m/>
  </r>
  <r>
    <x v="805"/>
    <n v="177.85"/>
    <n v="413072.07"/>
    <n v="5.4497449809868996"/>
    <n v="2072255935894.7678"/>
    <m/>
    <m/>
    <m/>
  </r>
  <r>
    <x v="806"/>
    <n v="181.43"/>
    <n v="404766.31"/>
    <n v="5.557685619076306"/>
    <n v="1988079265829.6895"/>
    <m/>
    <m/>
    <m/>
  </r>
  <r>
    <x v="807"/>
    <n v="176.39"/>
    <n v="416009.82"/>
    <n v="5.4027270171134036"/>
    <n v="2098232033880.1584"/>
    <m/>
    <m/>
    <m/>
  </r>
  <r>
    <x v="808"/>
    <n v="180.04"/>
    <n v="407405.7"/>
    <n v="5.513942806069867"/>
    <n v="2011154891357.4099"/>
    <m/>
    <m/>
    <m/>
  </r>
  <r>
    <x v="809"/>
    <n v="184.56"/>
    <n v="397179.65"/>
    <n v="5.651777064971375"/>
    <n v="1909923747294.1553"/>
    <m/>
    <m/>
    <m/>
  </r>
  <r>
    <x v="810"/>
    <n v="187.99"/>
    <n v="389799.91"/>
    <n v="5.7562066584959792"/>
    <n v="1838690145945.8103"/>
    <m/>
    <m/>
    <m/>
  </r>
  <r>
    <x v="811"/>
    <n v="187.39"/>
    <n v="391043.91"/>
    <n v="5.7360193294499533"/>
    <n v="1849642915257.5288"/>
    <m/>
    <m/>
    <m/>
  </r>
  <r>
    <x v="812"/>
    <n v="191.66"/>
    <n v="382138.35"/>
    <n v="5.8661054710259641"/>
    <n v="1765146989723.5164"/>
    <m/>
    <m/>
    <m/>
  </r>
  <r>
    <x v="813"/>
    <n v="180.84"/>
    <n v="403697.64"/>
    <n v="5.5343557235781011"/>
    <n v="1964040189867.6819"/>
    <m/>
    <m/>
    <m/>
  </r>
  <r>
    <x v="814"/>
    <n v="180.21"/>
    <n v="405101.58"/>
    <n v="5.5144937260041127"/>
    <n v="1977421836517.5884"/>
    <m/>
    <m/>
    <m/>
  </r>
  <r>
    <x v="815"/>
    <n v="170.17"/>
    <n v="427670.19"/>
    <n v="5.2067166932407716"/>
    <n v="2197439998625.0012"/>
    <m/>
    <m/>
    <m/>
  </r>
  <r>
    <x v="816"/>
    <n v="168.87"/>
    <n v="430943.07"/>
    <n v="5.1653055550306011"/>
    <n v="2230128940973.04"/>
    <m/>
    <m/>
    <m/>
  </r>
  <r>
    <x v="817"/>
    <n v="165.41"/>
    <n v="439784.38"/>
    <n v="5.0589392487232505"/>
    <n v="2321308866768.1235"/>
    <m/>
    <m/>
    <m/>
  </r>
  <r>
    <x v="818"/>
    <n v="173.42"/>
    <n v="418490.78"/>
    <n v="5.3033595619940677"/>
    <n v="2096225525181.9697"/>
    <m/>
    <m/>
    <m/>
  </r>
  <r>
    <x v="819"/>
    <n v="173.64"/>
    <n v="417952.68"/>
    <n v="5.3095272801110767"/>
    <n v="2090539817787.0715"/>
    <m/>
    <m/>
    <m/>
  </r>
  <r>
    <x v="820"/>
    <n v="166.43"/>
    <n v="435308.44"/>
    <n v="5.0885246300876368"/>
    <n v="2263842436366.5103"/>
    <m/>
    <m/>
    <m/>
  </r>
  <r>
    <x v="821"/>
    <n v="170.62"/>
    <n v="424332.73"/>
    <n v="5.2149814834690051"/>
    <n v="2148773217082.8127"/>
    <m/>
    <m/>
    <m/>
  </r>
  <r>
    <x v="822"/>
    <n v="173.13"/>
    <n v="418113.33"/>
    <n v="5.2911411911094266"/>
    <n v="2085490237334.8025"/>
    <m/>
    <m/>
    <m/>
  </r>
  <r>
    <x v="823"/>
    <n v="170.74"/>
    <n v="423861.42"/>
    <n v="5.21699806361916"/>
    <n v="2142226912704.7458"/>
    <m/>
    <m/>
    <m/>
  </r>
  <r>
    <x v="824"/>
    <n v="173.38"/>
    <n v="417317.25"/>
    <n v="5.2971050466602492"/>
    <n v="2075784549960.4346"/>
    <m/>
    <m/>
    <m/>
  </r>
  <r>
    <x v="825"/>
    <n v="173.54"/>
    <n v="416936.99"/>
    <n v="5.3003157888991854"/>
    <n v="2071124706001.4446"/>
    <m/>
    <m/>
    <m/>
  </r>
  <r>
    <x v="826"/>
    <n v="162.71"/>
    <n v="442961.26"/>
    <n v="4.9690181803349533"/>
    <n v="2329345898571.2861"/>
    <m/>
    <m/>
    <m/>
  </r>
  <r>
    <x v="827"/>
    <n v="162.22999999999999"/>
    <n v="444255.48"/>
    <n v="4.9538368256221572"/>
    <n v="2342626827987.564"/>
    <m/>
    <m/>
    <m/>
  </r>
  <r>
    <x v="828"/>
    <n v="167.32"/>
    <n v="430327.7"/>
    <n v="5.1087255641937626"/>
    <n v="2195430406415.5645"/>
    <m/>
    <m/>
    <m/>
  </r>
  <r>
    <x v="829"/>
    <n v="165.65"/>
    <n v="434616.68"/>
    <n v="5.0572025258576065"/>
    <n v="2238877193752.3682"/>
    <m/>
    <m/>
    <m/>
  </r>
  <r>
    <x v="830"/>
    <n v="163.07"/>
    <n v="441389.68"/>
    <n v="4.9768613562379143"/>
    <n v="2307680746107.7905"/>
    <m/>
    <m/>
    <m/>
  </r>
  <r>
    <x v="831"/>
    <n v="162.01"/>
    <n v="444256.57"/>
    <n v="4.9439888397860514"/>
    <n v="2337328354544.8042"/>
    <m/>
    <m/>
    <m/>
  </r>
  <r>
    <x v="832"/>
    <n v="157.11000000000001"/>
    <n v="457686.97"/>
    <n v="4.7939519501590437"/>
    <n v="2478299012291.6528"/>
    <m/>
    <m/>
    <m/>
  </r>
  <r>
    <x v="833"/>
    <n v="159.66"/>
    <n v="450271.11"/>
    <n v="4.8712471143783116"/>
    <n v="2397649362862.6709"/>
    <m/>
    <m/>
    <m/>
  </r>
  <r>
    <x v="834"/>
    <n v="154.28"/>
    <n v="465443.34"/>
    <n v="4.7066061205079519"/>
    <n v="2558869530136.0796"/>
    <m/>
    <m/>
    <m/>
  </r>
  <r>
    <x v="835"/>
    <n v="155.75"/>
    <n v="461000.42"/>
    <n v="4.7499478957986048"/>
    <n v="2508955505804.2075"/>
    <m/>
    <m/>
    <m/>
  </r>
  <r>
    <x v="836"/>
    <n v="149.6"/>
    <n v="479212.63"/>
    <n v="4.5619085222152886"/>
    <n v="2706810334362.3784"/>
    <m/>
    <m/>
    <m/>
  </r>
  <r>
    <x v="837"/>
    <n v="150.96"/>
    <n v="474843.71"/>
    <n v="4.6028948558277154"/>
    <n v="2657080094037.8799"/>
    <m/>
    <m/>
    <m/>
  </r>
  <r>
    <x v="838"/>
    <n v="139.83000000000001"/>
    <n v="509870.75"/>
    <n v="4.2630822649139768"/>
    <n v="3048651075600.2573"/>
    <m/>
    <m/>
    <m/>
  </r>
  <r>
    <x v="839"/>
    <n v="139.18"/>
    <n v="512217.86"/>
    <n v="4.242817742235232"/>
    <n v="3076284936985.8838"/>
    <m/>
    <m/>
    <m/>
  </r>
  <r>
    <x v="840"/>
    <n v="140.04"/>
    <n v="509059.53"/>
    <n v="4.2676835760318603"/>
    <n v="3037062341198.9434"/>
    <m/>
    <m/>
    <m/>
  </r>
  <r>
    <x v="841"/>
    <n v="132.88"/>
    <n v="535069.56000000006"/>
    <n v="4.0490572498030613"/>
    <n v="3346943059985.7554"/>
    <m/>
    <m/>
    <m/>
  </r>
  <r>
    <x v="842"/>
    <n v="122.79"/>
    <n v="575722.42000000004"/>
    <n v="3.7412048241637827"/>
    <n v="3854978946541.6069"/>
    <m/>
    <m/>
    <m/>
  </r>
  <r>
    <x v="843"/>
    <n v="128.77000000000001"/>
    <n v="547657.42000000004"/>
    <n v="3.9229915299285385"/>
    <n v="3478647265981.02"/>
    <m/>
    <m/>
    <m/>
  </r>
  <r>
    <x v="844"/>
    <n v="119.54"/>
    <n v="586942.91"/>
    <n v="3.6414144787894465"/>
    <n v="3977158465856.2881"/>
    <m/>
    <m/>
    <m/>
  </r>
  <r>
    <x v="845"/>
    <n v="120.66"/>
    <n v="581437.55000000005"/>
    <n v="3.6743688404146524"/>
    <n v="3900897534404.3364"/>
    <m/>
    <m/>
    <m/>
  </r>
  <r>
    <x v="846"/>
    <n v="128.44999999999999"/>
    <n v="543895.82999999996"/>
    <n v="3.9111792982914726"/>
    <n v="3396679147438.9043"/>
    <m/>
    <m/>
    <m/>
  </r>
  <r>
    <x v="847"/>
    <n v="129.66999999999999"/>
    <n v="538721.4"/>
    <n v="3.947910660756996"/>
    <n v="3331579432789.3823"/>
    <m/>
    <m/>
    <m/>
  </r>
  <r>
    <x v="848"/>
    <n v="113.66"/>
    <n v="605249.39"/>
    <n v="3.4601079279088678"/>
    <n v="4153842633265.8877"/>
    <m/>
    <m/>
    <m/>
  </r>
  <r>
    <x v="849"/>
    <n v="104.45"/>
    <n v="654277.91"/>
    <n v="3.1793960225538429"/>
    <n v="4826129659099.0059"/>
    <m/>
    <m/>
    <m/>
  </r>
  <r>
    <x v="850"/>
    <n v="108.2"/>
    <n v="630770.28"/>
    <n v="3.2925017037601392"/>
    <n v="4477436690326.0967"/>
    <m/>
    <m/>
    <m/>
  </r>
  <r>
    <x v="851"/>
    <n v="101.49"/>
    <n v="669931.5"/>
    <n v="3.0879921564053201"/>
    <n v="5032687642674.9316"/>
    <m/>
    <m/>
    <m/>
  </r>
  <r>
    <x v="852"/>
    <n v="97.71"/>
    <n v="694853.18"/>
    <n v="2.9726661496547773"/>
    <n v="5406360109038.5146"/>
    <m/>
    <m/>
    <m/>
  </r>
  <r>
    <x v="853"/>
    <n v="88.92"/>
    <n v="757387.59"/>
    <n v="2.7049594995314759"/>
    <n v="6378567835530.4023"/>
    <m/>
    <m/>
    <m/>
  </r>
  <r>
    <x v="854"/>
    <n v="92.85"/>
    <n v="723901.95"/>
    <n v="2.8242127506531847"/>
    <n v="5813728609572.4707"/>
    <m/>
    <m/>
    <m/>
  </r>
  <r>
    <x v="855"/>
    <n v="100.46"/>
    <n v="664550.52"/>
    <n v="3.0547188193770105"/>
    <n v="4858357063447.9248"/>
    <m/>
    <m/>
    <m/>
  </r>
  <r>
    <x v="856"/>
    <n v="102.66"/>
    <n v="649982.9"/>
    <n v="3.1212856451497126"/>
    <n v="4644701414591.7285"/>
    <m/>
    <m/>
    <m/>
  </r>
  <r>
    <x v="857"/>
    <n v="105.83"/>
    <n v="629953.88"/>
    <n v="3.217327267256926"/>
    <n v="4357836408969.5942"/>
    <m/>
    <m/>
    <m/>
  </r>
  <r>
    <x v="858"/>
    <n v="105.13"/>
    <n v="634107.55000000005"/>
    <n v="3.1957095198749137"/>
    <n v="4414681172343.165"/>
    <m/>
    <m/>
    <m/>
  </r>
  <r>
    <x v="859"/>
    <n v="108.9"/>
    <n v="611379.52"/>
    <n v="3.3099596548885861"/>
    <n v="4097636091643.8599"/>
    <m/>
    <m/>
    <m/>
  </r>
  <r>
    <x v="860"/>
    <n v="104.98"/>
    <n v="633390.41"/>
    <n v="3.1898036759014401"/>
    <n v="4390823235446.1865"/>
    <m/>
    <m/>
    <m/>
  </r>
  <r>
    <x v="861"/>
    <n v="95.63"/>
    <n v="689796.66"/>
    <n v="2.9053986471401783"/>
    <n v="5172138275112.5596"/>
    <m/>
    <m/>
    <m/>
  </r>
  <r>
    <x v="862"/>
    <n v="99.09"/>
    <n v="664819.05000000005"/>
    <n v="3.0102016609626721"/>
    <n v="4796894009848.7871"/>
    <m/>
    <m/>
    <m/>
  </r>
  <r>
    <x v="863"/>
    <n v="98.07"/>
    <n v="671649.03"/>
    <n v="2.9789013851172266"/>
    <n v="4894764506725.9121"/>
    <m/>
    <m/>
    <m/>
  </r>
  <r>
    <x v="864"/>
    <n v="102.54"/>
    <n v="641016.93999999994"/>
    <n v="3.1143502461569059"/>
    <n v="4447663012970.3271"/>
    <m/>
    <m/>
    <m/>
  </r>
  <r>
    <x v="865"/>
    <n v="104.96"/>
    <n v="625939.03"/>
    <n v="3.1865058146492187"/>
    <n v="4236036816433.3535"/>
    <m/>
    <m/>
    <m/>
  </r>
  <r>
    <x v="866"/>
    <n v="99.1"/>
    <n v="660848.43999999994"/>
    <n v="3.0082833235785662"/>
    <n v="4707870704646.043"/>
    <m/>
    <m/>
    <m/>
  </r>
  <r>
    <x v="867"/>
    <n v="99.58"/>
    <n v="657688.75"/>
    <n v="3.0225353726071256"/>
    <n v="4662193662209.1201"/>
    <m/>
    <m/>
    <m/>
  </r>
  <r>
    <x v="868"/>
    <n v="92.79"/>
    <n v="702510.31"/>
    <n v="2.8161425421327224"/>
    <n v="5296904197838.1758"/>
    <m/>
    <m/>
    <m/>
  </r>
  <r>
    <x v="869"/>
    <n v="91.72"/>
    <n v="710619.62"/>
    <n v="2.7827876671610188"/>
    <n v="5416898495647.1592"/>
    <m/>
    <m/>
    <m/>
  </r>
  <r>
    <x v="870"/>
    <n v="94.93"/>
    <n v="685714.38"/>
    <n v="2.8798753677849951"/>
    <n v="5036493333172.5098"/>
    <m/>
    <m/>
    <m/>
  </r>
  <r>
    <x v="871"/>
    <n v="94.74"/>
    <n v="687105.34"/>
    <n v="2.8738082102006426"/>
    <n v="5056212704425.3779"/>
    <m/>
    <m/>
    <m/>
  </r>
  <r>
    <x v="872"/>
    <n v="95.12"/>
    <n v="684376.95"/>
    <n v="2.8850306464640458"/>
    <n v="5015350067804.4883"/>
    <m/>
    <m/>
    <m/>
  </r>
  <r>
    <x v="873"/>
    <n v="94.82"/>
    <n v="686510.75"/>
    <n v="2.8756281653265963"/>
    <n v="5045912452878.2686"/>
    <m/>
    <m/>
    <m/>
  </r>
  <r>
    <x v="874"/>
    <n v="93.21"/>
    <n v="698149.84"/>
    <n v="2.8259069073322833"/>
    <n v="5214801073424.4014"/>
    <m/>
    <m/>
    <m/>
  </r>
  <r>
    <x v="875"/>
    <n v="104.34"/>
    <n v="614840.92000000004"/>
    <n v="3.163008535069729"/>
    <n v="3969695889099.2871"/>
    <m/>
    <m/>
    <m/>
  </r>
  <r>
    <x v="876"/>
    <n v="109.77"/>
    <n v="582826.89"/>
    <n v="3.3272649421628731"/>
    <n v="3555799492719.0938"/>
    <m/>
    <m/>
    <m/>
  </r>
  <r>
    <x v="877"/>
    <n v="107.26"/>
    <n v="596135.66"/>
    <n v="3.2508407937725576"/>
    <n v="3717667233000.3384"/>
    <m/>
    <m/>
    <m/>
  </r>
  <r>
    <x v="878"/>
    <n v="111.49"/>
    <n v="572652.92000000004"/>
    <n v="3.3786873999784834"/>
    <n v="3424294258196.6836"/>
    <m/>
    <m/>
    <m/>
  </r>
  <r>
    <x v="879"/>
    <n v="112.92"/>
    <n v="565277.31000000006"/>
    <n v="3.4209405860681281"/>
    <n v="3334674421956.1997"/>
    <m/>
    <m/>
    <m/>
  </r>
  <r>
    <x v="880"/>
    <n v="112.4"/>
    <n v="567906.77"/>
    <n v="3.4048278744010525"/>
    <n v="3365222868455.4502"/>
    <m/>
    <m/>
    <m/>
  </r>
  <r>
    <x v="881"/>
    <n v="116.29"/>
    <n v="548267.14"/>
    <n v="3.5222924305673384"/>
    <n v="3132025320105.1162"/>
    <m/>
    <m/>
    <m/>
  </r>
  <r>
    <x v="882"/>
    <n v="118.08"/>
    <n v="539822.16"/>
    <n v="3.576132255575871"/>
    <n v="3035111603187.833"/>
    <m/>
    <m/>
    <m/>
  </r>
  <r>
    <x v="883"/>
    <n v="115.51"/>
    <n v="551544.73"/>
    <n v="3.4979290776685938"/>
    <n v="3166483390267.6577"/>
    <m/>
    <m/>
    <m/>
  </r>
  <r>
    <x v="884"/>
    <n v="119.41"/>
    <n v="532955.25"/>
    <n v="3.6148866132168593"/>
    <n v="2951784786133.3369"/>
    <m/>
    <m/>
    <m/>
  </r>
  <r>
    <x v="885"/>
    <n v="116.63"/>
    <n v="545362.75"/>
    <n v="3.530355540714945"/>
    <n v="3088787351904.3887"/>
    <m/>
    <m/>
    <m/>
  </r>
  <r>
    <x v="886"/>
    <n v="114.14"/>
    <n v="556966.22"/>
    <n v="3.4546195487238029"/>
    <n v="3219770832962.2197"/>
    <m/>
    <m/>
    <m/>
  </r>
  <r>
    <x v="887"/>
    <n v="114.62"/>
    <n v="554635.64"/>
    <n v="3.4687815501584374"/>
    <n v="3192374598349.9434"/>
    <m/>
    <m/>
    <m/>
  </r>
  <r>
    <x v="888"/>
    <n v="120.36"/>
    <n v="526850.31000000006"/>
    <n v="3.6421087893660857"/>
    <n v="2872115413953.0542"/>
    <m/>
    <m/>
    <m/>
  </r>
  <r>
    <x v="889"/>
    <n v="118.42"/>
    <n v="535356.73"/>
    <n v="3.5822703376239207"/>
    <n v="2963605807059.9194"/>
    <m/>
    <m/>
    <m/>
  </r>
  <r>
    <x v="890"/>
    <n v="123.57"/>
    <n v="512074.27"/>
    <n v="3.7376663905176652"/>
    <n v="2705451852623.6396"/>
    <m/>
    <m/>
    <m/>
  </r>
  <r>
    <x v="891"/>
    <n v="124.33"/>
    <n v="508941.25"/>
    <n v="3.7602577130630315"/>
    <n v="2671969305725.7212"/>
    <m/>
    <m/>
    <m/>
  </r>
  <r>
    <x v="892"/>
    <n v="117.86"/>
    <n v="535409.30000000005"/>
    <n v="3.564201940471853"/>
    <n v="2949470499466.8574"/>
    <m/>
    <m/>
    <m/>
  </r>
  <r>
    <x v="893"/>
    <n v="118.56"/>
    <n v="532240.87"/>
    <n v="3.5849924437664784"/>
    <n v="2914150680693.1538"/>
    <m/>
    <m/>
    <m/>
  </r>
  <r>
    <x v="894"/>
    <n v="112.49"/>
    <n v="559478.72"/>
    <n v="3.4003728199057179"/>
    <n v="3211059054798.1172"/>
    <m/>
    <m/>
    <m/>
  </r>
  <r>
    <x v="895"/>
    <n v="108.36"/>
    <n v="580036.28"/>
    <n v="3.2751847572415342"/>
    <n v="3446547848677.1133"/>
    <m/>
    <m/>
    <m/>
  </r>
  <r>
    <x v="896"/>
    <n v="108.61"/>
    <n v="578666.32999999996"/>
    <n v="3.2823947541863618"/>
    <n v="3429783497204.3101"/>
    <m/>
    <m/>
    <m/>
  </r>
  <r>
    <x v="897"/>
    <n v="109.29"/>
    <n v="575081.73"/>
    <n v="3.302597216949716"/>
    <n v="3386813367051.7632"/>
    <m/>
    <m/>
    <m/>
  </r>
  <r>
    <x v="898"/>
    <n v="101.27"/>
    <n v="617264.11"/>
    <n v="3.0599207808007471"/>
    <n v="3883112510799.4683"/>
    <m/>
    <m/>
    <m/>
  </r>
  <r>
    <x v="899"/>
    <n v="102.74"/>
    <n v="608279.30000000005"/>
    <n v="3.1033552957935839"/>
    <n v="3768472827925.293"/>
    <m/>
    <m/>
    <m/>
  </r>
  <r>
    <x v="900"/>
    <n v="105.9"/>
    <n v="589623.31999999995"/>
    <n v="3.1984685662415053"/>
    <n v="3536814936717.3677"/>
    <m/>
    <m/>
    <m/>
  </r>
  <r>
    <x v="901"/>
    <n v="103.62"/>
    <n v="602313.43000000005"/>
    <n v="3.129276244320585"/>
    <n v="3688535930290.3271"/>
    <m/>
    <m/>
    <m/>
  </r>
  <r>
    <x v="902"/>
    <n v="104.32"/>
    <n v="598202.31000000006"/>
    <n v="3.1500836175641886"/>
    <n v="3637670030024.0581"/>
    <m/>
    <m/>
    <m/>
  </r>
  <r>
    <x v="903"/>
    <n v="108.33"/>
    <n v="575226.24"/>
    <n v="3.270825954560828"/>
    <n v="3357761096578.23"/>
    <m/>
    <m/>
    <m/>
  </r>
  <r>
    <x v="904"/>
    <n v="109.87"/>
    <n v="567029.12"/>
    <n v="3.3162738165530694"/>
    <n v="3260682603583.2451"/>
    <m/>
    <m/>
    <m/>
  </r>
  <r>
    <x v="905"/>
    <n v="105.8"/>
    <n v="588044.84"/>
    <n v="3.1930896612732336"/>
    <n v="3501888867170.4868"/>
    <m/>
    <m/>
    <m/>
  </r>
  <r>
    <x v="906"/>
    <n v="114.91"/>
    <n v="537427.91"/>
    <n v="3.4676675867144402"/>
    <n v="2898618100172.9121"/>
    <m/>
    <m/>
    <m/>
  </r>
  <r>
    <x v="907"/>
    <n v="99.37"/>
    <n v="610110.09"/>
    <n v="2.9983968476003389"/>
    <n v="3682121350898.3496"/>
    <m/>
    <m/>
    <m/>
  </r>
  <r>
    <x v="908"/>
    <n v="94.65"/>
    <n v="639074.38"/>
    <n v="2.855674013688656"/>
    <n v="4031161625992.9448"/>
    <m/>
    <m/>
    <m/>
  </r>
  <r>
    <x v="909"/>
    <n v="93"/>
    <n v="650237.06000000006"/>
    <n v="2.8050042596047389"/>
    <n v="4170220119063.9048"/>
    <m/>
    <m/>
    <m/>
  </r>
  <r>
    <x v="910"/>
    <n v="97.01"/>
    <n v="622191.39"/>
    <n v="2.9256425897339584"/>
    <n v="3809947158826.8242"/>
    <m/>
    <m/>
    <m/>
  </r>
  <r>
    <x v="911"/>
    <n v="87.24"/>
    <n v="684847.92"/>
    <n v="2.6307199019186185"/>
    <n v="4576647422106.4883"/>
    <m/>
    <m/>
    <m/>
  </r>
  <r>
    <x v="912"/>
    <n v="87.74"/>
    <n v="680899.32"/>
    <n v="2.6455183114887748"/>
    <n v="4523234339770.8037"/>
    <m/>
    <m/>
    <m/>
  </r>
  <r>
    <x v="913"/>
    <n v="83.44"/>
    <n v="714289.5"/>
    <n v="2.5156002297739266"/>
    <n v="4966157444896.8828"/>
    <m/>
    <m/>
    <m/>
  </r>
  <r>
    <x v="914"/>
    <n v="81.239999999999995"/>
    <n v="733109.08"/>
    <n v="2.4484983199379151"/>
    <n v="5225634279553.2998"/>
    <m/>
    <m/>
    <m/>
  </r>
  <r>
    <x v="915"/>
    <n v="87.43"/>
    <n v="677250.12"/>
    <n v="2.6347812394505188"/>
    <n v="4428678997346.6348"/>
    <m/>
    <m/>
    <m/>
  </r>
  <r>
    <x v="916"/>
    <n v="85.61"/>
    <n v="691393.76"/>
    <n v="2.5796617817924785"/>
    <n v="4613004420274.8965"/>
    <m/>
    <m/>
    <m/>
  </r>
  <r>
    <x v="917"/>
    <n v="79.78"/>
    <n v="738486.14"/>
    <n v="2.4037344785515011"/>
    <n v="5240669037936.9648"/>
    <m/>
    <m/>
    <m/>
  </r>
  <r>
    <x v="918"/>
    <n v="81.25"/>
    <n v="724794.4"/>
    <n v="2.4477666819241697"/>
    <n v="5045630074432.4629"/>
    <m/>
    <m/>
    <m/>
  </r>
  <r>
    <x v="919"/>
    <n v="79.83"/>
    <n v="737522.03"/>
    <n v="2.404226301971562"/>
    <n v="5220625498676.083"/>
    <m/>
    <m/>
    <m/>
  </r>
  <r>
    <x v="920"/>
    <n v="81.97"/>
    <n v="717762.48"/>
    <n v="2.4684159171955584"/>
    <n v="4940188348551.0156"/>
    <m/>
    <m/>
    <m/>
  </r>
  <r>
    <x v="921"/>
    <n v="80.81"/>
    <n v="727883.37"/>
    <n v="2.4332274002501362"/>
    <n v="5078791005823.4473"/>
    <m/>
    <m/>
    <m/>
  </r>
  <r>
    <x v="922"/>
    <n v="83.36"/>
    <n v="704902.72"/>
    <n v="2.5094796279889438"/>
    <n v="4756754394246.0791"/>
    <m/>
    <m/>
    <m/>
  </r>
  <r>
    <x v="923"/>
    <n v="79.09"/>
    <n v="741047.53"/>
    <n v="2.3801816864250336"/>
    <n v="5242352365339.5273"/>
    <m/>
    <m/>
    <m/>
  </r>
  <r>
    <x v="924"/>
    <n v="80.73"/>
    <n v="725694.17"/>
    <n v="2.4292805594929461"/>
    <n v="5024416456264.4697"/>
    <m/>
    <m/>
    <m/>
  </r>
  <r>
    <x v="925"/>
    <n v="86.77"/>
    <n v="671399.14"/>
    <n v="2.6107573426651123"/>
    <n v="4271979428030.0742"/>
    <m/>
    <m/>
    <m/>
  </r>
  <r>
    <x v="926"/>
    <n v="86.39"/>
    <n v="674276.18"/>
    <n v="2.5990496328951265"/>
    <n v="4307983572099.6392"/>
    <m/>
    <m/>
    <m/>
  </r>
  <r>
    <x v="927"/>
    <n v="88.17"/>
    <n v="660423.25"/>
    <n v="2.6523212715632201"/>
    <n v="4130386611394.189"/>
    <m/>
    <m/>
    <m/>
  </r>
  <r>
    <x v="928"/>
    <n v="87.39"/>
    <n v="666232.32999999996"/>
    <n v="2.628025604680666"/>
    <n v="4201269488769.5366"/>
    <m/>
    <m/>
    <m/>
  </r>
  <r>
    <x v="929"/>
    <n v="86.99"/>
    <n v="669308.22"/>
    <n v="2.6157207173387271"/>
    <n v="4239464435737.4863"/>
    <m/>
    <m/>
    <m/>
  </r>
  <r>
    <x v="930"/>
    <n v="90.72"/>
    <n v="640574.53"/>
    <n v="2.7275911414484719"/>
    <n v="3874913557850.6406"/>
    <m/>
    <m/>
    <m/>
  </r>
  <r>
    <x v="931"/>
    <n v="96"/>
    <n v="603353.16"/>
    <n v="2.8860353826766585"/>
    <n v="3424117135735.5991"/>
    <m/>
    <m/>
    <m/>
  </r>
  <r>
    <x v="932"/>
    <n v="93.77"/>
    <n v="617324.5"/>
    <n v="2.8186978396990257"/>
    <n v="3582190414359.5347"/>
    <m/>
    <m/>
    <m/>
  </r>
  <r>
    <x v="933"/>
    <n v="95.75"/>
    <n v="604339.28"/>
    <n v="2.8773053589695499"/>
    <n v="3430037692210.5674"/>
    <m/>
    <m/>
    <m/>
  </r>
  <r>
    <x v="934"/>
    <n v="90.69"/>
    <n v="636252.62"/>
    <n v="2.7249639571692983"/>
    <n v="3791762565942.8296"/>
    <m/>
    <m/>
    <m/>
  </r>
  <r>
    <x v="935"/>
    <n v="91.53"/>
    <n v="630338.46"/>
    <n v="2.7499133613613487"/>
    <n v="3720746356507.8989"/>
    <m/>
    <m/>
    <m/>
  </r>
  <r>
    <x v="936"/>
    <n v="91.39"/>
    <n v="631340.1"/>
    <n v="2.7454176070184744"/>
    <n v="3732044617948.2139"/>
    <m/>
    <m/>
    <m/>
  </r>
  <r>
    <x v="937"/>
    <n v="88.77"/>
    <n v="649424.92000000004"/>
    <n v="2.6664297461617426"/>
    <n v="3945297689597.7505"/>
    <m/>
    <m/>
    <m/>
  </r>
  <r>
    <x v="938"/>
    <n v="85.71"/>
    <n v="671804.43"/>
    <n v="2.5737003767765132"/>
    <n v="4215426740764.2202"/>
    <m/>
    <m/>
    <m/>
  </r>
  <r>
    <x v="939"/>
    <n v="88.15"/>
    <n v="652675.65"/>
    <n v="2.6466895101095589"/>
    <n v="3974807961157.603"/>
    <m/>
    <m/>
    <m/>
  </r>
  <r>
    <x v="940"/>
    <n v="89.54"/>
    <n v="642407.65"/>
    <n v="2.6881404620725977"/>
    <n v="3849200121212.2964"/>
    <m/>
    <m/>
    <m/>
  </r>
  <r>
    <x v="941"/>
    <n v="89.75"/>
    <n v="640857.11"/>
    <n v="2.6941608044945573"/>
    <n v="3830078479448.6948"/>
    <m/>
    <m/>
    <m/>
  </r>
  <r>
    <x v="942"/>
    <n v="93.73"/>
    <n v="612496.19999999995"/>
    <n v="2.8133376729202255"/>
    <n v="3490588302495.3442"/>
    <m/>
    <m/>
    <m/>
  </r>
  <r>
    <x v="943"/>
    <n v="97.59"/>
    <n v="587215.09"/>
    <n v="2.9282700668584654"/>
    <n v="3201081123651.7642"/>
    <m/>
    <m/>
    <m/>
  </r>
  <r>
    <x v="944"/>
    <n v="97.56"/>
    <n v="587419.5"/>
    <n v="2.9267523694404511"/>
    <n v="3202405837084.2803"/>
    <m/>
    <m/>
    <m/>
  </r>
  <r>
    <x v="945"/>
    <n v="94.32"/>
    <n v="606948.17000000004"/>
    <n v="2.8292554914668124"/>
    <n v="3414850916542.6421"/>
    <m/>
    <m/>
    <m/>
  </r>
  <r>
    <x v="946"/>
    <n v="95.12"/>
    <n v="601795.66"/>
    <n v="2.8529516099090704"/>
    <n v="3356398507915.8311"/>
    <m/>
    <m/>
    <m/>
  </r>
  <r>
    <x v="947"/>
    <n v="93.15"/>
    <n v="614270.43999999994"/>
    <n v="2.7929810456990696"/>
    <n v="3494070422660.353"/>
    <m/>
    <m/>
    <m/>
  </r>
  <r>
    <x v="948"/>
    <n v="90.19"/>
    <n v="633771.55000000005"/>
    <n v="2.7036588618953257"/>
    <n v="3714872881028.8188"/>
    <m/>
    <m/>
    <m/>
  </r>
  <r>
    <x v="949"/>
    <n v="91.1"/>
    <n v="627392.17000000004"/>
    <n v="2.7306502093268294"/>
    <n v="3639573386406.729"/>
    <m/>
    <m/>
    <m/>
  </r>
  <r>
    <x v="950"/>
    <n v="87.58"/>
    <n v="651614.80000000005"/>
    <n v="2.6248641041213974"/>
    <n v="3920056671649.0571"/>
    <m/>
    <m/>
    <m/>
  </r>
  <r>
    <x v="951"/>
    <n v="88.99"/>
    <n v="641146.29"/>
    <n v="2.6662793862119227"/>
    <n v="3792495652039.5459"/>
    <m/>
    <m/>
    <m/>
  </r>
  <r>
    <x v="952"/>
    <n v="87.07"/>
    <n v="654971.54"/>
    <n v="2.6084780176639906"/>
    <n v="3955495151189.6758"/>
    <m/>
    <m/>
    <m/>
  </r>
  <r>
    <x v="953"/>
    <n v="86.74"/>
    <n v="657402.57999999996"/>
    <n v="2.598317647139162"/>
    <n v="3984295911004.6919"/>
    <m/>
    <m/>
    <m/>
  </r>
  <r>
    <x v="954"/>
    <n v="90.01"/>
    <n v="632676.76"/>
    <n v="2.6959868856047171"/>
    <n v="3684066274737.8354"/>
    <m/>
    <m/>
    <m/>
  </r>
  <r>
    <x v="955"/>
    <n v="86.09"/>
    <n v="660191.92000000004"/>
    <n v="2.5783027381782966"/>
    <n v="4003941895446.8413"/>
    <m/>
    <m/>
    <m/>
  </r>
  <r>
    <x v="956"/>
    <n v="88.92"/>
    <n v="638490.5"/>
    <n v="2.6622155839864341"/>
    <n v="3739128524252.4297"/>
    <m/>
    <m/>
    <m/>
  </r>
  <r>
    <x v="957"/>
    <n v="88.05"/>
    <n v="644784.28"/>
    <n v="2.6358902039354586"/>
    <n v="3812305825565.4399"/>
    <m/>
    <m/>
    <m/>
  </r>
  <r>
    <x v="958"/>
    <n v="88.67"/>
    <n v="640184.15"/>
    <n v="2.6541707128104552"/>
    <n v="3757378794970.9053"/>
    <m/>
    <m/>
    <m/>
  </r>
  <r>
    <x v="959"/>
    <n v="82.39"/>
    <n v="685578.8"/>
    <n v="2.4659305186097722"/>
    <n v="4289635434781.7534"/>
    <m/>
    <m/>
    <m/>
  </r>
  <r>
    <x v="960"/>
    <n v="81.48"/>
    <n v="693089.89"/>
    <n v="2.4384370105708428"/>
    <n v="4383010021249.0132"/>
    <m/>
    <m/>
    <m/>
  </r>
  <r>
    <x v="961"/>
    <n v="80.540000000000006"/>
    <n v="701095.89"/>
    <n v="2.4092890129843032"/>
    <n v="4481737508345.5781"/>
    <m/>
    <m/>
    <m/>
  </r>
  <r>
    <x v="962"/>
    <n v="82.53"/>
    <n v="683788.34"/>
    <n v="2.4685578452032924"/>
    <n v="4259860235160.1748"/>
    <m/>
    <m/>
    <m/>
  </r>
  <r>
    <x v="963"/>
    <n v="84.11"/>
    <n v="670715.62"/>
    <n v="2.5155519158995401"/>
    <n v="4096401472987.0415"/>
    <m/>
    <m/>
    <m/>
  </r>
  <r>
    <x v="964"/>
    <n v="82.67"/>
    <n v="682187.65"/>
    <n v="2.4722237701720124"/>
    <n v="4235934761332.7954"/>
    <m/>
    <m/>
    <m/>
  </r>
  <r>
    <x v="965"/>
    <n v="84.13"/>
    <n v="670144.15"/>
    <n v="2.5150886329610813"/>
    <n v="4084640933225.249"/>
    <m/>
    <m/>
    <m/>
  </r>
  <r>
    <x v="966"/>
    <n v="85.07"/>
    <n v="662669.63"/>
    <n v="2.5429219276258519"/>
    <n v="3992960558628.5171"/>
    <m/>
    <m/>
    <m/>
  </r>
  <r>
    <x v="967"/>
    <n v="84.27"/>
    <n v="668908.13"/>
    <n v="2.5187425347953187"/>
    <n v="4067567565758.8159"/>
    <m/>
    <m/>
    <m/>
  </r>
  <r>
    <x v="968"/>
    <n v="86.6"/>
    <n v="650402.66"/>
    <n v="2.5881107868498345"/>
    <n v="3841965350841.0659"/>
    <m/>
    <m/>
    <m/>
  </r>
  <r>
    <x v="969"/>
    <n v="87.55"/>
    <n v="643268.19999999995"/>
    <n v="2.6162263151808069"/>
    <n v="3757147839294.4487"/>
    <m/>
    <m/>
    <m/>
  </r>
  <r>
    <x v="970"/>
    <n v="84.7"/>
    <n v="664174.06999999995"/>
    <n v="2.530259912439131"/>
    <n v="3999664914518.4209"/>
    <m/>
    <m/>
    <m/>
  </r>
  <r>
    <x v="971"/>
    <n v="79.39"/>
    <n v="705799.31"/>
    <n v="2.3713830698627478"/>
    <n v="4500365318526.7451"/>
    <m/>
    <m/>
    <m/>
  </r>
  <r>
    <x v="972"/>
    <n v="77.680000000000007"/>
    <n v="721068.27"/>
    <n v="2.3200605441323341"/>
    <n v="4694420813432.9248"/>
    <m/>
    <m/>
    <m/>
  </r>
  <r>
    <x v="973"/>
    <n v="77.87"/>
    <n v="719305.44"/>
    <n v="2.3254899372457944"/>
    <n v="4670808339528.585"/>
    <m/>
    <m/>
    <m/>
  </r>
  <r>
    <x v="974"/>
    <n v="77.58"/>
    <n v="721934.18"/>
    <n v="2.3165850728699122"/>
    <n v="4704283925892.6875"/>
    <m/>
    <m/>
    <m/>
  </r>
  <r>
    <x v="975"/>
    <n v="78.23"/>
    <n v="715887.44"/>
    <n v="2.3352553402851242"/>
    <n v="4623522483953.6689"/>
    <m/>
    <m/>
    <m/>
  </r>
  <r>
    <x v="976"/>
    <n v="79.48"/>
    <n v="704493.25"/>
    <n v="2.3723190184931804"/>
    <n v="4475713301240.9404"/>
    <m/>
    <m/>
    <m/>
  </r>
  <r>
    <x v="977"/>
    <n v="83.11"/>
    <n v="672268.9"/>
    <n v="2.4804055980878714"/>
    <n v="4065690785037.3579"/>
    <m/>
    <m/>
    <m/>
  </r>
  <r>
    <x v="978"/>
    <n v="81.55"/>
    <n v="684936.63"/>
    <n v="2.4335909090226315"/>
    <n v="4218317158112.1357"/>
    <m/>
    <m/>
    <m/>
  </r>
  <r>
    <x v="979"/>
    <n v="82.55"/>
    <n v="676511.43"/>
    <n v="2.463172770860683"/>
    <n v="4113960105659.0156"/>
    <m/>
    <m/>
    <m/>
  </r>
  <r>
    <x v="980"/>
    <n v="82.61"/>
    <n v="675988.42"/>
    <n v="2.4639232369175215"/>
    <n v="4105281341724.7803"/>
    <m/>
    <m/>
    <m/>
  </r>
  <r>
    <x v="981"/>
    <n v="82.25"/>
    <n v="678989.22"/>
    <n v="2.4529271276451667"/>
    <n v="4141144710127.981"/>
    <m/>
    <m/>
    <m/>
  </r>
  <r>
    <x v="982"/>
    <n v="82.9"/>
    <n v="673559.8"/>
    <n v="2.4720511839774937"/>
    <n v="4074341859556.811"/>
    <m/>
    <m/>
    <m/>
  </r>
  <r>
    <x v="983"/>
    <n v="83.62"/>
    <n v="667769.99"/>
    <n v="2.493258335810173"/>
    <n v="4003732115708.3442"/>
    <m/>
    <m/>
    <m/>
  </r>
  <r>
    <x v="984"/>
    <n v="87.73"/>
    <n v="634931.29"/>
    <n v="2.6149766253886608"/>
    <n v="3608423910359.0854"/>
    <m/>
    <m/>
    <m/>
  </r>
  <r>
    <x v="985"/>
    <n v="89.39"/>
    <n v="622904.01"/>
    <n v="2.6641753611124352"/>
    <n v="3471227856533.0981"/>
    <m/>
    <m/>
    <m/>
  </r>
  <r>
    <x v="986"/>
    <n v="88.47"/>
    <n v="629321.85"/>
    <n v="2.6364776007782935"/>
    <n v="3542256777892.1377"/>
    <m/>
    <m/>
    <m/>
  </r>
  <r>
    <x v="987"/>
    <n v="86.11"/>
    <n v="646104.92000000004"/>
    <n v="2.5658770149244332"/>
    <n v="3730663674799.4692"/>
    <m/>
    <m/>
    <m/>
  </r>
  <r>
    <x v="988"/>
    <n v="80.19"/>
    <n v="690515.79"/>
    <n v="2.389222792006469"/>
    <n v="4242929062424.4678"/>
    <m/>
    <m/>
    <m/>
  </r>
  <r>
    <x v="989"/>
    <n v="80.84"/>
    <n v="684974.11"/>
    <n v="2.4078271422700155"/>
    <n v="4173059574215.2617"/>
    <m/>
    <m/>
    <m/>
  </r>
  <r>
    <x v="990"/>
    <n v="82.6"/>
    <n v="669985.54"/>
    <n v="2.459989405123042"/>
    <n v="3989867169585.6333"/>
    <m/>
    <m/>
    <m/>
  </r>
  <r>
    <x v="991"/>
    <n v="84.31"/>
    <n v="656163.1"/>
    <n v="2.5106516964593335"/>
    <n v="3824697922390.0825"/>
    <m/>
    <m/>
    <m/>
  </r>
  <r>
    <x v="992"/>
    <n v="79.069999999999993"/>
    <n v="696929.42"/>
    <n v="2.3543623550045512"/>
    <n v="4299335435425.1113"/>
    <m/>
    <m/>
    <m/>
  </r>
  <r>
    <x v="993"/>
    <n v="78.66"/>
    <n v="700532.17"/>
    <n v="2.3419072804849752"/>
    <n v="4343173045505.811"/>
    <m/>
    <m/>
    <m/>
  </r>
  <r>
    <x v="994"/>
    <n v="76.290000000000006"/>
    <n v="721673.78"/>
    <n v="2.2706277169495337"/>
    <n v="4603372278925.7256"/>
    <m/>
    <m/>
    <m/>
  </r>
  <r>
    <x v="995"/>
    <n v="80.19"/>
    <n v="684801.02"/>
    <n v="2.3864521005495209"/>
    <n v="4132385342384.0093"/>
    <m/>
    <m/>
    <m/>
  </r>
  <r>
    <x v="996"/>
    <n v="78.709999999999994"/>
    <n v="697412.61"/>
    <n v="2.3421602671455348"/>
    <n v="4283988374125.5806"/>
    <m/>
    <m/>
    <m/>
  </r>
  <r>
    <x v="997"/>
    <n v="78.55"/>
    <n v="698859.94"/>
    <n v="2.3371526263999094"/>
    <n v="4301162406652.4878"/>
    <m/>
    <m/>
    <m/>
  </r>
  <r>
    <x v="998"/>
    <n v="73.63"/>
    <n v="742631.42"/>
    <n v="2.1905333736219945"/>
    <n v="4839266277945.6475"/>
    <m/>
    <m/>
    <m/>
  </r>
  <r>
    <x v="999"/>
    <n v="73.989999999999995"/>
    <n v="738955.21"/>
    <n v="2.2005470890379191"/>
    <n v="4789327302216.7354"/>
    <m/>
    <m/>
    <m/>
  </r>
  <r>
    <x v="1000"/>
    <n v="79.319999999999993"/>
    <n v="685776.78"/>
    <n v="2.3588185422204995"/>
    <n v="4099427173500.4102"/>
    <m/>
    <m/>
    <m/>
  </r>
  <r>
    <x v="1001"/>
    <n v="76.180000000000007"/>
    <n v="712915.59"/>
    <n v="2.2652022495925479"/>
    <n v="4423263004969.0039"/>
    <m/>
    <m/>
    <m/>
  </r>
  <r>
    <x v="1002"/>
    <n v="77.349999999999994"/>
    <n v="701950.62"/>
    <n v="2.2997494433340924"/>
    <n v="4286594455790.9033"/>
    <m/>
    <m/>
    <m/>
  </r>
  <r>
    <x v="1003"/>
    <n v="78.73"/>
    <n v="689436.95"/>
    <n v="2.339791772820135"/>
    <n v="4131427729671.4873"/>
    <m/>
    <m/>
    <m/>
  </r>
  <r>
    <x v="1004"/>
    <n v="79.27"/>
    <n v="684675.93"/>
    <n v="2.3555916423102889"/>
    <n v="4073792348828.9194"/>
    <m/>
    <m/>
    <m/>
  </r>
  <r>
    <x v="1005"/>
    <n v="77.45"/>
    <n v="700395.92"/>
    <n v="2.3012656612248175"/>
    <n v="4260257688526.0483"/>
    <m/>
    <m/>
    <m/>
  </r>
  <r>
    <x v="1006"/>
    <n v="77.150000000000006"/>
    <n v="703078.9"/>
    <n v="2.292109989186613"/>
    <n v="4292291192456.1387"/>
    <m/>
    <m/>
    <m/>
  </r>
  <r>
    <x v="1007"/>
    <n v="77.39"/>
    <n v="700948.11"/>
    <n v="2.2989978152134176"/>
    <n v="4265672326076.873"/>
    <m/>
    <m/>
    <m/>
  </r>
  <r>
    <x v="1008"/>
    <n v="79.069999999999993"/>
    <n v="685708.9"/>
    <n v="2.3481617857052868"/>
    <n v="4078466761934.5586"/>
    <m/>
    <m/>
    <m/>
  </r>
  <r>
    <x v="1009"/>
    <n v="84.49"/>
    <n v="638673.92000000004"/>
    <n v="2.5088562356507556"/>
    <n v="3518459932968.0024"/>
    <m/>
    <m/>
    <m/>
  </r>
  <r>
    <x v="1010"/>
    <n v="82.42"/>
    <n v="654327.15"/>
    <n v="2.4471312570543682"/>
    <n v="3690406706580.355"/>
    <m/>
    <m/>
    <m/>
  </r>
  <r>
    <x v="1011"/>
    <n v="83.1"/>
    <n v="648930.89"/>
    <n v="2.4670608774289162"/>
    <n v="3629024754974.0171"/>
    <m/>
    <m/>
    <m/>
  </r>
  <r>
    <x v="1012"/>
    <n v="83.7"/>
    <n v="644302.06999999995"/>
    <n v="2.4846114882405304"/>
    <n v="3576748397271.1924"/>
    <m/>
    <m/>
    <m/>
  </r>
  <r>
    <x v="1013"/>
    <n v="86.44"/>
    <n v="623140.67000000004"/>
    <n v="2.5651357563193851"/>
    <n v="3340385240495.9448"/>
    <m/>
    <m/>
    <m/>
  </r>
  <r>
    <x v="1014"/>
    <n v="86.95"/>
    <n v="619520.79"/>
    <n v="2.5799980104986844"/>
    <n v="3301110207206.6914"/>
    <m/>
    <m/>
    <m/>
  </r>
  <r>
    <x v="1015"/>
    <n v="85"/>
    <n v="633403.11"/>
    <n v="2.5218711819021271"/>
    <n v="3448567160785.9883"/>
    <m/>
    <m/>
    <m/>
  </r>
  <r>
    <x v="1016"/>
    <n v="86.18"/>
    <n v="624600.53"/>
    <n v="2.5566109893475644"/>
    <n v="3352242703562.9277"/>
    <m/>
    <m/>
    <m/>
  </r>
  <r>
    <x v="1017"/>
    <n v="84.18"/>
    <n v="639086.59"/>
    <n v="2.4970156912147163"/>
    <n v="3507241685187.8979"/>
    <m/>
    <m/>
    <m/>
  </r>
  <r>
    <x v="1018"/>
    <n v="84.62"/>
    <n v="635732.84"/>
    <n v="2.5092731316180195"/>
    <n v="3468962829200.5801"/>
    <m/>
    <m/>
    <m/>
  </r>
  <r>
    <x v="1019"/>
    <n v="85.86"/>
    <n v="626401.75"/>
    <n v="2.5457748278721422"/>
    <n v="3366655013994.5278"/>
    <m/>
    <m/>
    <m/>
  </r>
  <r>
    <x v="1020"/>
    <n v="90.82"/>
    <n v="590233.59"/>
    <n v="2.6925562805871328"/>
    <n v="2977456504826.7368"/>
    <m/>
    <m/>
    <m/>
  </r>
  <r>
    <x v="1021"/>
    <n v="90.43"/>
    <n v="592767.04"/>
    <n v="2.6807110932280329"/>
    <n v="3002592967383.4512"/>
    <m/>
    <m/>
    <m/>
  </r>
  <r>
    <x v="1022"/>
    <n v="93.32"/>
    <n v="573826.05000000005"/>
    <n v="2.7660905900994979"/>
    <n v="2810309594556.2163"/>
    <m/>
    <m/>
    <m/>
  </r>
  <r>
    <x v="1023"/>
    <n v="95.59"/>
    <n v="559883.22"/>
    <n v="2.8324789828254349"/>
    <n v="2672608142688.395"/>
    <m/>
    <m/>
    <m/>
  </r>
  <r>
    <x v="1024"/>
    <n v="93.46"/>
    <n v="572368.02"/>
    <n v="2.7690716899952275"/>
    <n v="2791406866063.9375"/>
    <m/>
    <m/>
    <m/>
  </r>
  <r>
    <x v="1025"/>
    <n v="95.15"/>
    <n v="561996.63"/>
    <n v="2.8188463500469498"/>
    <n v="2689865903932.0273"/>
    <m/>
    <m/>
    <m/>
  </r>
  <r>
    <x v="1026"/>
    <n v="97.61"/>
    <n v="547480.98"/>
    <n v="2.8914195460937506"/>
    <n v="2550554428294.229"/>
    <m/>
    <m/>
    <m/>
  </r>
  <r>
    <x v="1027"/>
    <n v="98.92"/>
    <n v="540113.43000000005"/>
    <n v="2.9299155040347595"/>
    <n v="2481557702087.8984"/>
    <m/>
    <m/>
    <m/>
  </r>
  <r>
    <x v="1028"/>
    <n v="100.83"/>
    <n v="529694.15"/>
    <n v="2.9855429320988525"/>
    <n v="2384804942077.7681"/>
    <m/>
    <m/>
    <m/>
  </r>
  <r>
    <x v="1029"/>
    <n v="98.96"/>
    <n v="539498.79"/>
    <n v="2.929863777915461"/>
    <n v="2472741489694.0586"/>
    <m/>
    <m/>
    <m/>
  </r>
  <r>
    <x v="1030"/>
    <n v="98.35"/>
    <n v="542847.81999999995"/>
    <n v="2.9114966494755392"/>
    <n v="2503088186566.459"/>
    <m/>
    <m/>
    <m/>
  </r>
  <r>
    <x v="1031"/>
    <n v="102.36"/>
    <n v="520728.01"/>
    <n v="3.0298867510924601"/>
    <n v="2298773529138.4907"/>
    <m/>
    <m/>
    <m/>
  </r>
  <r>
    <x v="1032"/>
    <n v="104.23"/>
    <n v="511196.57"/>
    <n v="3.08491388352753"/>
    <n v="2214307249395.1245"/>
    <m/>
    <m/>
    <m/>
  </r>
  <r>
    <x v="1033"/>
    <n v="103.48"/>
    <n v="514871.92"/>
    <n v="3.0617469412859482"/>
    <n v="2245197026767.1831"/>
    <m/>
    <m/>
    <m/>
  </r>
  <r>
    <x v="1034"/>
    <n v="106.74"/>
    <n v="498668.25"/>
    <n v="3.1578700877611698"/>
    <n v="2103581802463.7668"/>
    <m/>
    <m/>
    <m/>
  </r>
  <r>
    <x v="1035"/>
    <n v="102.26"/>
    <n v="519611.41"/>
    <n v="3.0250115547075773"/>
    <n v="2279953288477.6084"/>
    <m/>
    <m/>
    <m/>
  </r>
  <r>
    <x v="1036"/>
    <n v="103.4"/>
    <n v="513820.36"/>
    <n v="3.0584119131657563"/>
    <n v="2228818776309.6572"/>
    <m/>
    <m/>
    <m/>
  </r>
  <r>
    <x v="1037"/>
    <n v="101.72"/>
    <n v="522172.08"/>
    <n v="3.0084027560407249"/>
    <n v="2300949244393.5264"/>
    <m/>
    <m/>
    <m/>
  </r>
  <r>
    <x v="1038"/>
    <n v="104.53"/>
    <n v="507709.9"/>
    <n v="3.0905312695655569"/>
    <n v="2172574280806.2656"/>
    <m/>
    <m/>
    <m/>
  </r>
  <r>
    <x v="1039"/>
    <n v="105.38"/>
    <n v="503592.02"/>
    <n v="3.1153337091680835"/>
    <n v="2137030538577.8772"/>
    <m/>
    <m/>
    <m/>
  </r>
  <r>
    <x v="1040"/>
    <n v="107.64"/>
    <n v="492771.12"/>
    <n v="3.1818101115333075"/>
    <n v="2044903367577.2781"/>
    <m/>
    <m/>
    <m/>
  </r>
  <r>
    <x v="1041"/>
    <n v="110.45"/>
    <n v="479919.73"/>
    <n v="3.2645285960354689"/>
    <n v="1937968400648.6904"/>
    <m/>
    <m/>
    <m/>
  </r>
  <r>
    <x v="1042"/>
    <n v="109.96"/>
    <n v="482044.13"/>
    <n v="3.2497030395478466"/>
    <n v="1954849659936.4309"/>
    <m/>
    <m/>
    <m/>
  </r>
  <r>
    <x v="1043"/>
    <n v="110.92"/>
    <n v="477839.41"/>
    <n v="3.2770372020513894"/>
    <n v="1919933663405.7473"/>
    <m/>
    <m/>
    <m/>
  </r>
  <r>
    <x v="1044"/>
    <n v="104.96"/>
    <n v="503519.1"/>
    <n v="3.1006269765996359"/>
    <n v="2125992944744.3313"/>
    <m/>
    <m/>
    <m/>
  </r>
  <r>
    <x v="1045"/>
    <n v="98.95"/>
    <n v="532332.78"/>
    <n v="2.9227770340714412"/>
    <n v="2368976844096.1299"/>
    <m/>
    <m/>
    <m/>
  </r>
  <r>
    <x v="1046"/>
    <n v="100.64"/>
    <n v="523263.65"/>
    <n v="2.9723825579532877"/>
    <n v="2287935453144.7412"/>
    <m/>
    <m/>
    <m/>
  </r>
  <r>
    <x v="1047"/>
    <n v="98.46"/>
    <n v="534589.05000000005"/>
    <n v="2.9076899538619463"/>
    <n v="2386637774991.2427"/>
    <m/>
    <m/>
    <m/>
  </r>
  <r>
    <x v="1048"/>
    <n v="101.21"/>
    <n v="519690.79"/>
    <n v="2.9876412230507712"/>
    <n v="2252341531354.3198"/>
    <m/>
    <m/>
    <m/>
  </r>
  <r>
    <x v="1049"/>
    <n v="102.81"/>
    <n v="511437.98"/>
    <n v="3.0345518737008423"/>
    <n v="2180498419167.5476"/>
    <m/>
    <m/>
    <m/>
  </r>
  <r>
    <x v="1050"/>
    <n v="108.08"/>
    <n v="485255.11"/>
    <n v="3.1897653142021163"/>
    <n v="1956962710765.8333"/>
    <m/>
    <m/>
    <m/>
  </r>
  <r>
    <x v="1051"/>
    <n v="112.63"/>
    <n v="464793.8"/>
    <n v="3.3236988568282944"/>
    <n v="1791674950713.8464"/>
    <m/>
    <m/>
    <m/>
  </r>
  <r>
    <x v="1052"/>
    <n v="104.12"/>
    <n v="499933.44"/>
    <n v="3.0715975206464088"/>
    <n v="2061712732229.8577"/>
    <m/>
    <m/>
    <m/>
  </r>
  <r>
    <x v="1053"/>
    <n v="103.31"/>
    <n v="503835.94"/>
    <n v="3.0473806032206872"/>
    <n v="2093604912061.3062"/>
    <m/>
    <m/>
    <m/>
  </r>
  <r>
    <x v="1054"/>
    <n v="101.75"/>
    <n v="511430.61"/>
    <n v="3.001048013367714"/>
    <n v="2156417337194.6294"/>
    <m/>
    <m/>
    <m/>
  </r>
  <r>
    <x v="1055"/>
    <n v="107.25"/>
    <n v="483769.11"/>
    <n v="3.1629331652497101"/>
    <n v="1922879785760.4517"/>
    <m/>
    <m/>
    <m/>
  </r>
  <r>
    <x v="1056"/>
    <n v="95.42"/>
    <n v="537124.68000000005"/>
    <n v="2.8137552278081635"/>
    <n v="2346702816891.2681"/>
    <m/>
    <m/>
    <m/>
  </r>
  <r>
    <x v="1057"/>
    <n v="97.26"/>
    <n v="526767.1"/>
    <n v="2.8671058920998926"/>
    <n v="2255243200456.8364"/>
    <m/>
    <m/>
    <m/>
  </r>
  <r>
    <x v="1058"/>
    <n v="97.53"/>
    <n v="525335.93000000005"/>
    <n v="2.8747619017060231"/>
    <n v="2242672213727.8457"/>
    <m/>
    <m/>
    <m/>
  </r>
  <r>
    <x v="1059"/>
    <n v="94.46"/>
    <n v="541837.88"/>
    <n v="2.7839779174507471"/>
    <n v="2383230376157.106"/>
    <m/>
    <m/>
    <m/>
  </r>
  <r>
    <x v="1060"/>
    <n v="95.36"/>
    <n v="536710.93999999994"/>
    <n v="2.8102067701568449"/>
    <n v="2337799608455.8633"/>
    <m/>
    <m/>
    <m/>
  </r>
  <r>
    <x v="1061"/>
    <n v="98.6"/>
    <n v="518486.56"/>
    <n v="2.9053812984179492"/>
    <n v="2178729047500.8726"/>
    <m/>
    <m/>
    <m/>
  </r>
  <r>
    <x v="1062"/>
    <n v="100.85"/>
    <n v="506649.23"/>
    <n v="2.9707403128687897"/>
    <n v="2078365915612.1501"/>
    <m/>
    <m/>
    <m/>
  </r>
  <r>
    <x v="1063"/>
    <n v="100.84"/>
    <n v="506672.79"/>
    <n v="2.9701324216947764"/>
    <n v="2078265934131.8887"/>
    <m/>
    <m/>
    <m/>
  </r>
  <r>
    <x v="1064"/>
    <n v="98.31"/>
    <n v="519378.62"/>
    <n v="2.8953085981693341"/>
    <n v="2182191312954.3457"/>
    <m/>
    <m/>
    <m/>
  </r>
  <r>
    <x v="1065"/>
    <n v="100.3"/>
    <n v="508855.67"/>
    <n v="2.9536041218723268"/>
    <n v="2093470649185.1567"/>
    <m/>
    <m/>
    <m/>
  </r>
  <r>
    <x v="1066"/>
    <n v="96.44"/>
    <n v="528485.68000000005"/>
    <n v="2.8396364522184343"/>
    <n v="2254671166192.6528"/>
    <m/>
    <m/>
    <m/>
  </r>
  <r>
    <x v="1067"/>
    <n v="96.88"/>
    <n v="526069.02"/>
    <n v="2.8516894983606913"/>
    <n v="2233105326994.814"/>
    <m/>
    <m/>
    <m/>
  </r>
  <r>
    <x v="1068"/>
    <n v="97.03"/>
    <n v="525224.38"/>
    <n v="2.8558035293297266"/>
    <n v="2225620448345.4434"/>
    <m/>
    <m/>
    <m/>
  </r>
  <r>
    <x v="1069"/>
    <n v="100.48"/>
    <n v="506572.78"/>
    <n v="2.9570325793896948"/>
    <n v="2067257684233.3699"/>
    <m/>
    <m/>
    <m/>
  </r>
  <r>
    <x v="1070"/>
    <n v="92.61"/>
    <n v="546227.4"/>
    <n v="2.7251383513764273"/>
    <n v="2390571038806.0156"/>
    <m/>
    <m/>
    <m/>
  </r>
  <r>
    <x v="1071"/>
    <n v="92.82"/>
    <n v="545030.35"/>
    <n v="2.7310297055150725"/>
    <n v="2379757408878.6948"/>
    <m/>
    <m/>
    <m/>
  </r>
  <r>
    <x v="1072"/>
    <n v="94.38"/>
    <n v="535812.05000000005"/>
    <n v="2.7760507301524071"/>
    <n v="2298284863251.9209"/>
    <m/>
    <m/>
    <m/>
  </r>
  <r>
    <x v="1073"/>
    <n v="93.95"/>
    <n v="538255.94999999995"/>
    <n v="2.7631114219697421"/>
    <n v="2318923106441.2866"/>
    <m/>
    <m/>
    <m/>
  </r>
  <r>
    <x v="1074"/>
    <n v="89.72"/>
    <n v="562507.31999999995"/>
    <n v="2.6384269052948515"/>
    <n v="2527526731966.5151"/>
    <m/>
    <m/>
    <m/>
  </r>
  <r>
    <x v="1075"/>
    <n v="90.25"/>
    <n v="559176.51"/>
    <n v="2.653732853808751"/>
    <n v="2497241525469.7964"/>
    <m/>
    <m/>
    <m/>
  </r>
  <r>
    <x v="1076"/>
    <n v="90.43"/>
    <n v="558104.05000000005"/>
    <n v="2.6579039046268789"/>
    <n v="2486258770445.2734"/>
    <m/>
    <m/>
    <m/>
  </r>
  <r>
    <x v="1077"/>
    <n v="94.22"/>
    <n v="534702.12"/>
    <n v="2.7690068662694625"/>
    <n v="2277434140020.2427"/>
    <m/>
    <m/>
    <m/>
  </r>
  <r>
    <x v="1078"/>
    <n v="90.72"/>
    <n v="554527.79"/>
    <n v="2.6658650606637777"/>
    <n v="2445974250964.1772"/>
    <m/>
    <m/>
    <m/>
  </r>
  <r>
    <x v="1079"/>
    <n v="89.07"/>
    <n v="564661.34"/>
    <n v="2.6171026786265759"/>
    <n v="2535012950544.229"/>
    <m/>
    <m/>
    <m/>
  </r>
  <r>
    <x v="1080"/>
    <n v="87.67"/>
    <n v="573495.29"/>
    <n v="2.5756954135275905"/>
    <n v="2613963048029.3545"/>
    <m/>
    <m/>
    <m/>
  </r>
  <r>
    <x v="1081"/>
    <n v="85.32"/>
    <n v="588898.64"/>
    <n v="2.5058606142512403"/>
    <n v="2753212726605.5903"/>
    <m/>
    <m/>
    <m/>
  </r>
  <r>
    <x v="1082"/>
    <n v="85.15"/>
    <n v="590034.24"/>
    <n v="2.5006038997607658"/>
    <n v="2763441051754.6362"/>
    <m/>
    <m/>
    <m/>
  </r>
  <r>
    <x v="1083"/>
    <n v="89.1"/>
    <n v="562686.18999999994"/>
    <n v="2.6163277304187518"/>
    <n v="2506916647511.3257"/>
    <m/>
    <m/>
    <m/>
  </r>
  <r>
    <x v="1084"/>
    <n v="91.8"/>
    <n v="545633.71"/>
    <n v="2.6953260574095137"/>
    <n v="2354637702415.9175"/>
    <m/>
    <m/>
    <m/>
  </r>
  <r>
    <x v="1085"/>
    <n v="91.18"/>
    <n v="549346.06999999995"/>
    <n v="2.6768399488279195"/>
    <n v="2386341724522.2876"/>
    <m/>
    <m/>
    <m/>
  </r>
  <r>
    <x v="1086"/>
    <n v="93.39"/>
    <n v="535996.34"/>
    <n v="2.7408530896466976"/>
    <n v="2269399245993.3799"/>
    <m/>
    <m/>
    <m/>
  </r>
  <r>
    <x v="1087"/>
    <n v="97.36"/>
    <n v="513213.42"/>
    <n v="2.8570650998342142"/>
    <n v="2076181284447.2446"/>
    <m/>
    <m/>
    <m/>
  </r>
  <r>
    <x v="1088"/>
    <n v="97.34"/>
    <n v="513304.6"/>
    <n v="2.8561768927050095"/>
    <n v="2076625968701.7598"/>
    <m/>
    <m/>
    <m/>
  </r>
  <r>
    <x v="1089"/>
    <n v="92.57"/>
    <n v="538473.65"/>
    <n v="2.7159277437989036"/>
    <n v="2279952134984.311"/>
    <m/>
    <m/>
    <m/>
  </r>
  <r>
    <x v="1090"/>
    <n v="93.71"/>
    <n v="531840.9"/>
    <n v="2.7490844046604566"/>
    <n v="2223470893530.8003"/>
    <m/>
    <m/>
    <m/>
  </r>
  <r>
    <x v="1091"/>
    <n v="90.09"/>
    <n v="552402.09"/>
    <n v="2.6420515587680597"/>
    <n v="2394377712631.2603"/>
    <m/>
    <m/>
    <m/>
  </r>
  <r>
    <x v="1092"/>
    <n v="95.46"/>
    <n v="519433.87"/>
    <n v="2.7992411899421832"/>
    <n v="2108279793610.5754"/>
    <m/>
    <m/>
    <m/>
  </r>
  <r>
    <x v="1093"/>
    <n v="99.71"/>
    <n v="496323.65"/>
    <n v="2.9235585421385966"/>
    <n v="1920409129110.9927"/>
    <m/>
    <m/>
    <m/>
  </r>
  <r>
    <x v="1094"/>
    <n v="95.4"/>
    <n v="517808.9"/>
    <n v="2.7968916448835501"/>
    <n v="2086379081075.6475"/>
    <m/>
    <m/>
    <m/>
  </r>
  <r>
    <x v="1095"/>
    <n v="94.9"/>
    <n v="520507.76"/>
    <n v="2.781939415241967"/>
    <n v="2107830370891.0454"/>
    <m/>
    <m/>
    <m/>
  </r>
  <r>
    <x v="1096"/>
    <n v="94.58"/>
    <n v="522242.94"/>
    <n v="2.7716815462043947"/>
    <n v="2120985781170.0024"/>
    <m/>
    <m/>
    <m/>
  </r>
  <r>
    <x v="1097"/>
    <n v="98.99"/>
    <n v="497923.42"/>
    <n v="2.9006112919507494"/>
    <n v="1923176608146.4436"/>
    <m/>
    <m/>
    <m/>
  </r>
  <r>
    <x v="1098"/>
    <n v="102.26"/>
    <n v="481462.02"/>
    <n v="2.9961129787641485"/>
    <n v="1795762360730.9753"/>
    <m/>
    <m/>
    <m/>
  </r>
  <r>
    <x v="1099"/>
    <n v="98.19"/>
    <n v="500617.66"/>
    <n v="2.8765627083966887"/>
    <n v="1938382659663.4961"/>
    <m/>
    <m/>
    <m/>
  </r>
  <r>
    <x v="1100"/>
    <n v="101.29"/>
    <n v="484840.07"/>
    <n v="2.967066946716765"/>
    <n v="1815945306367.3325"/>
    <m/>
    <m/>
    <m/>
  </r>
  <r>
    <x v="1101"/>
    <n v="101.93"/>
    <n v="481774.09"/>
    <n v="2.9848696073579486"/>
    <n v="1792219504752.4336"/>
    <m/>
    <m/>
    <m/>
  </r>
  <r>
    <x v="1102"/>
    <n v="97.7"/>
    <n v="501761.47"/>
    <n v="2.8606985238433449"/>
    <n v="1940653405442.5623"/>
    <m/>
    <m/>
    <m/>
  </r>
  <r>
    <x v="1103"/>
    <n v="96.58"/>
    <n v="507503.06"/>
    <n v="2.8276061505538701"/>
    <n v="1984786600117.1345"/>
    <m/>
    <m/>
    <m/>
  </r>
  <r>
    <x v="1104"/>
    <n v="99.43"/>
    <n v="492522.55"/>
    <n v="2.9107395332347341"/>
    <n v="1867348954729.304"/>
    <m/>
    <m/>
    <m/>
  </r>
  <r>
    <x v="1105"/>
    <n v="100.69"/>
    <n v="486301.75"/>
    <n v="2.9473141851984894"/>
    <n v="1819921079173.249"/>
    <m/>
    <m/>
    <m/>
  </r>
  <r>
    <x v="1106"/>
    <n v="98.69"/>
    <n v="495964.08"/>
    <n v="2.8878578218549555"/>
    <n v="1891440257654.3279"/>
    <m/>
    <m/>
    <m/>
  </r>
  <r>
    <x v="1107"/>
    <n v="95.93"/>
    <n v="509805.69"/>
    <n v="2.8067988615442157"/>
    <n v="1996732981042.1321"/>
    <m/>
    <m/>
    <m/>
  </r>
  <r>
    <x v="1108"/>
    <n v="98.18"/>
    <n v="497862.3"/>
    <n v="2.8723282090513873"/>
    <n v="1902908175420.9319"/>
    <m/>
    <m/>
    <m/>
  </r>
  <r>
    <x v="1109"/>
    <n v="99.06"/>
    <n v="493399.56"/>
    <n v="2.8977675699875585"/>
    <n v="1868529905079.6514"/>
    <m/>
    <m/>
    <m/>
  </r>
  <r>
    <x v="1110"/>
    <n v="101.54"/>
    <n v="481041.1"/>
    <n v="2.9700008364061143"/>
    <n v="1774675203306.4736"/>
    <m/>
    <m/>
    <m/>
  </r>
  <r>
    <x v="1111"/>
    <n v="97.02"/>
    <n v="502437.4"/>
    <n v="2.836894910551691"/>
    <n v="1931729389998.7864"/>
    <m/>
    <m/>
    <m/>
  </r>
  <r>
    <x v="1112"/>
    <n v="98.17"/>
    <n v="496482.93"/>
    <n v="2.8702184864484668"/>
    <n v="1885676792428.0701"/>
    <m/>
    <m/>
    <m/>
  </r>
  <r>
    <x v="1113"/>
    <n v="99.77"/>
    <n v="488385.22"/>
    <n v="2.9166903648561431"/>
    <n v="1823908075564.0269"/>
    <m/>
    <m/>
    <m/>
  </r>
  <r>
    <x v="1114"/>
    <n v="102.9"/>
    <n v="473088.7"/>
    <n v="3.0078759272921012"/>
    <n v="1709415045516.6187"/>
    <m/>
    <m/>
    <m/>
  </r>
  <r>
    <x v="1115"/>
    <n v="100.61"/>
    <n v="483603.57"/>
    <n v="2.9406265947545047"/>
    <n v="1785150054241.7305"/>
    <m/>
    <m/>
    <m/>
  </r>
  <r>
    <x v="1116"/>
    <n v="99.06"/>
    <n v="491049.07"/>
    <n v="2.8941018378748113"/>
    <n v="1839079635045.3467"/>
    <m/>
    <m/>
    <m/>
  </r>
  <r>
    <x v="1117"/>
    <n v="99.41"/>
    <n v="489306.14"/>
    <n v="2.9040209669272445"/>
    <n v="1825766728769.2905"/>
    <m/>
    <m/>
    <m/>
  </r>
  <r>
    <x v="1118"/>
    <n v="94"/>
    <n v="515952.82"/>
    <n v="2.7456913522217925"/>
    <n v="2024336616899.907"/>
    <m/>
    <m/>
    <m/>
  </r>
  <r>
    <x v="1119"/>
    <n v="95.36"/>
    <n v="508490.2"/>
    <n v="2.7851224442019733"/>
    <n v="1965500198213.6467"/>
    <m/>
    <m/>
    <m/>
  </r>
  <r>
    <x v="1120"/>
    <n v="98.1"/>
    <n v="493880.43"/>
    <n v="2.864241437140945"/>
    <n v="1851771958860.8025"/>
    <m/>
    <m/>
    <m/>
  </r>
  <r>
    <x v="1121"/>
    <n v="91.9"/>
    <n v="525081.55000000005"/>
    <n v="2.6829360180664539"/>
    <n v="2085450734318.6194"/>
    <m/>
    <m/>
    <m/>
  </r>
  <r>
    <x v="1122"/>
    <n v="93.29"/>
    <n v="517181.43"/>
    <n v="2.7232285153124982"/>
    <n v="2022411997980.7078"/>
    <m/>
    <m/>
    <m/>
  </r>
  <r>
    <x v="1123"/>
    <n v="92.26"/>
    <n v="522847.94"/>
    <n v="2.6928777106996793"/>
    <n v="2066437596304.2139"/>
    <m/>
    <m/>
    <m/>
  </r>
  <r>
    <x v="1124"/>
    <n v="91.07"/>
    <n v="529587.99"/>
    <n v="2.6578637035903108"/>
    <n v="2119415543390.835"/>
    <m/>
    <m/>
    <m/>
  </r>
  <r>
    <x v="1125"/>
    <n v="87.64"/>
    <n v="549575.62"/>
    <n v="2.5569504022550551"/>
    <n v="2278432162135.6655"/>
    <m/>
    <m/>
    <m/>
  </r>
  <r>
    <x v="1126"/>
    <n v="88.04"/>
    <n v="547032.13"/>
    <n v="2.5683497092913989"/>
    <n v="2257024044285.6807"/>
    <m/>
    <m/>
    <m/>
  </r>
  <r>
    <x v="1127"/>
    <n v="83.44"/>
    <n v="575652.12"/>
    <n v="2.4338993090611059"/>
    <n v="2492841228518.6313"/>
    <m/>
    <m/>
    <m/>
  </r>
  <r>
    <x v="1128"/>
    <n v="87.55"/>
    <n v="547283.16"/>
    <n v="2.5535163963926459"/>
    <n v="2246822602359.8569"/>
    <m/>
    <m/>
    <m/>
  </r>
  <r>
    <x v="1129"/>
    <n v="89.64"/>
    <n v="534233.16"/>
    <n v="2.6141983531738786"/>
    <n v="2139369462251.3752"/>
    <m/>
    <m/>
    <m/>
  </r>
  <r>
    <x v="1130"/>
    <n v="82.17"/>
    <n v="578714.19999999995"/>
    <n v="2.3955902738141823"/>
    <n v="2494567351426.2915"/>
    <m/>
    <m/>
    <m/>
  </r>
  <r>
    <x v="1131"/>
    <n v="76.37"/>
    <n v="619555.18000000005"/>
    <n v="2.2262617940340657"/>
    <n v="2846258581511.4063"/>
    <m/>
    <m/>
    <m/>
  </r>
  <r>
    <x v="1132"/>
    <n v="75.930000000000007"/>
    <n v="623134.66"/>
    <n v="2.2132018825233892"/>
    <n v="2878740863115.3066"/>
    <m/>
    <m/>
    <m/>
  </r>
  <r>
    <x v="1133"/>
    <n v="79.010000000000005"/>
    <n v="597846.77"/>
    <n v="2.3027345721753352"/>
    <n v="2644719013520.1812"/>
    <m/>
    <m/>
    <m/>
  </r>
  <r>
    <x v="1134"/>
    <n v="77.260000000000005"/>
    <n v="611077.81999999995"/>
    <n v="2.2514935738973549"/>
    <n v="2761390803089.2354"/>
    <m/>
    <m/>
    <m/>
  </r>
  <r>
    <x v="1135"/>
    <n v="66.91"/>
    <n v="692949.51"/>
    <n v="1.9492592470989609"/>
    <n v="3499846556222.8809"/>
    <m/>
    <m/>
    <m/>
  </r>
  <r>
    <x v="1136"/>
    <n v="70.819999999999993"/>
    <n v="652450.32999999996"/>
    <n v="2.0629499149030619"/>
    <n v="3090315966714.022"/>
    <m/>
    <m/>
    <m/>
  </r>
  <r>
    <x v="1137"/>
    <n v="68.03"/>
    <n v="678165.28"/>
    <n v="1.9814696337571163"/>
    <n v="3333442102642.73"/>
    <m/>
    <m/>
    <m/>
  </r>
  <r>
    <x v="1138"/>
    <n v="63.03"/>
    <n v="728020.04"/>
    <n v="1.8356439434472072"/>
    <n v="3823013096711.5317"/>
    <m/>
    <m/>
    <m/>
  </r>
  <r>
    <x v="1139"/>
    <n v="61.32"/>
    <n v="747762.2"/>
    <n v="1.7856546670975175"/>
    <n v="4029786349608.6187"/>
    <m/>
    <m/>
    <m/>
  </r>
  <r>
    <x v="1140"/>
    <n v="58.86"/>
    <n v="777733.4"/>
    <n v="1.7134764904155604"/>
    <n v="4350981390458.4292"/>
    <m/>
    <m/>
    <m/>
  </r>
  <r>
    <x v="1141"/>
    <n v="54.24"/>
    <n v="838865.28"/>
    <n v="1.5788168822469268"/>
    <n v="5034268016951.3428"/>
    <m/>
    <m/>
    <m/>
  </r>
  <r>
    <x v="1142"/>
    <n v="51.87"/>
    <n v="875406.94"/>
    <n v="1.5096717114480689"/>
    <n v="5472089510897.1514"/>
    <m/>
    <m/>
    <m/>
  </r>
  <r>
    <x v="1143"/>
    <n v="45.06"/>
    <n v="990478.17"/>
    <n v="1.3113289375933781"/>
    <n v="6909714118338.9551"/>
    <m/>
    <m/>
    <m/>
  </r>
  <r>
    <x v="1144"/>
    <n v="43.97"/>
    <n v="1014364.04"/>
    <n v="1.2794729589921288"/>
    <n v="7241954497749.0068"/>
    <m/>
    <m/>
    <m/>
  </r>
  <r>
    <x v="1145"/>
    <n v="46.18"/>
    <n v="963297.14"/>
    <n v="1.3433560637310356"/>
    <n v="6510023665759.2842"/>
    <m/>
    <m/>
    <m/>
  </r>
  <r>
    <x v="1146"/>
    <n v="45.68"/>
    <n v="973878.61"/>
    <n v="1.3286711194645218"/>
    <n v="6652105450256.1484"/>
    <m/>
    <m/>
    <m/>
  </r>
  <r>
    <x v="1147"/>
    <n v="39.93"/>
    <n v="1096279.72"/>
    <n v="1.1613012633642248"/>
    <n v="8323059437699.0723"/>
    <m/>
    <m/>
    <m/>
  </r>
  <r>
    <x v="1148"/>
    <n v="38.200000000000003"/>
    <n v="1143888.5900000001"/>
    <n v="1.1108697473537155"/>
    <n v="9044685187665.5645"/>
    <m/>
    <m/>
    <m/>
  </r>
  <r>
    <x v="1149"/>
    <n v="35.909999999999997"/>
    <n v="1212509.33"/>
    <n v="1.0441655736011686"/>
    <n v="10128419263730.943"/>
    <m/>
    <m/>
    <m/>
  </r>
  <r>
    <x v="1150"/>
    <n v="37.67"/>
    <n v="1153071.6000000001"/>
    <n v="1.0949950368582975"/>
    <n v="9131553942342.4844"/>
    <m/>
    <m/>
    <m/>
  </r>
  <r>
    <x v="1151"/>
    <n v="37.39"/>
    <n v="1161652.32"/>
    <n v="1.086741330042627"/>
    <n v="9266153439801.7988"/>
    <m/>
    <m/>
    <m/>
  </r>
  <r>
    <x v="1152"/>
    <n v="34.9"/>
    <n v="1238975.93"/>
    <n v="1.0142624196462968"/>
    <n v="10498246634653.133"/>
    <m/>
    <m/>
    <m/>
  </r>
  <r>
    <x v="1153"/>
    <n v="33.19"/>
    <n v="1299737.8500000001"/>
    <n v="0.96446472533723404"/>
    <n v="11526331168272.783"/>
    <m/>
    <m/>
    <m/>
  </r>
  <r>
    <x v="1154"/>
    <n v="30.35"/>
    <n v="1410789"/>
    <n v="0.88184443723225814"/>
    <n v="13494073868901.105"/>
    <m/>
    <m/>
    <m/>
  </r>
  <r>
    <x v="1155"/>
    <n v="29.6"/>
    <n v="1445690.73"/>
    <n v="0.85978043989879072"/>
    <n v="14155744238829.123"/>
    <m/>
    <m/>
    <m/>
  </r>
  <r>
    <x v="1156"/>
    <n v="30.67"/>
    <n v="1393726.35"/>
    <n v="0.8907663734750535"/>
    <n v="13136253112905.846"/>
    <m/>
    <m/>
    <m/>
  </r>
  <r>
    <x v="1157"/>
    <n v="30.7"/>
    <n v="1392239.06"/>
    <n v="0.89154363120085967"/>
    <n v="13106367365020.752"/>
    <m/>
    <m/>
    <m/>
  </r>
  <r>
    <x v="1158"/>
    <n v="29.55"/>
    <n v="1444264.95"/>
    <n v="0.85805652878711758"/>
    <n v="14083910568689.58"/>
    <m/>
    <m/>
    <m/>
  </r>
  <r>
    <x v="1159"/>
    <n v="29.85"/>
    <n v="1429639.17"/>
    <n v="0.86667633639325481"/>
    <n v="13796713788047.234"/>
    <m/>
    <m/>
    <m/>
  </r>
  <r>
    <x v="1160"/>
    <n v="30.89"/>
    <n v="1379725.88"/>
    <n v="0.89658832005028932"/>
    <n v="12827907278367.168"/>
    <m/>
    <m/>
    <m/>
  </r>
  <r>
    <x v="1161"/>
    <n v="33.96"/>
    <n v="1242849.6499999999"/>
    <n v="0.98559170268220175"/>
    <n v="10281261601701.633"/>
    <m/>
    <m/>
    <m/>
  </r>
  <r>
    <x v="1162"/>
    <n v="31.43"/>
    <n v="1335540.58"/>
    <n v="0.91206948653672282"/>
    <n v="11813134377899.359"/>
    <m/>
    <m/>
    <m/>
  </r>
  <r>
    <x v="1163"/>
    <n v="27.39"/>
    <n v="1506952.64"/>
    <n v="0.7947485902809297"/>
    <n v="14843390429661.781"/>
    <m/>
    <m/>
    <m/>
  </r>
  <r>
    <x v="1164"/>
    <n v="28.12"/>
    <n v="1466640.13"/>
    <n v="0.81584421573783017"/>
    <n v="14047256672446.502"/>
    <m/>
    <m/>
    <m/>
  </r>
  <r>
    <x v="1165"/>
    <n v="27.57"/>
    <n v="1495809.52"/>
    <n v="0.79963400377126714"/>
    <n v="14599834982673.018"/>
    <m/>
    <m/>
    <m/>
  </r>
  <r>
    <x v="1166"/>
    <n v="27.22"/>
    <n v="1514813.92"/>
    <n v="0.78939940924687224"/>
    <n v="14968707202354.117"/>
    <m/>
    <m/>
    <m/>
  </r>
  <r>
    <x v="1167"/>
    <n v="24.82"/>
    <n v="1648006.99"/>
    <n v="0.71972177405782378"/>
    <n v="17598531330722.637"/>
    <m/>
    <m/>
    <m/>
  </r>
  <r>
    <x v="1168"/>
    <n v="26.59"/>
    <n v="1530728.86"/>
    <n v="0.77096629208395473"/>
    <n v="15091651549648.986"/>
    <m/>
    <m/>
    <m/>
  </r>
  <r>
    <x v="1169"/>
    <n v="25.2"/>
    <n v="1610814.27"/>
    <n v="0.73058673443942101"/>
    <n v="16668443962635.621"/>
    <m/>
    <m/>
    <m/>
  </r>
  <r>
    <x v="1170"/>
    <n v="23.33"/>
    <n v="1730457.7"/>
    <n v="0.67615855245200762"/>
    <n v="19136442947677.402"/>
    <m/>
    <m/>
    <m/>
  </r>
  <r>
    <x v="1171"/>
    <n v="22.44"/>
    <n v="1796110.4"/>
    <n v="0.65029564841477661"/>
    <n v="20585592151782.434"/>
    <m/>
    <m/>
    <m/>
  </r>
  <r>
    <x v="1172"/>
    <n v="20.63"/>
    <n v="1940943.13"/>
    <n v="0.5977800426355353"/>
    <n v="23902134829494.746"/>
    <m/>
    <m/>
    <m/>
  </r>
  <r>
    <x v="1173"/>
    <n v="19.27"/>
    <n v="2069216.05"/>
    <n v="0.55831344548827522"/>
    <n v="27057601956171.863"/>
    <m/>
    <m/>
    <m/>
  </r>
  <r>
    <x v="1174"/>
    <n v="20.21"/>
    <n v="1968256.72"/>
    <n v="0.58548648439889572"/>
    <n v="24413816382525.02"/>
    <m/>
    <m/>
    <m/>
  </r>
  <r>
    <x v="1175"/>
    <n v="22.02"/>
    <n v="1791342.35"/>
    <n v="0.63772059193397512"/>
    <n v="20016528643030.695"/>
    <m/>
    <m/>
    <m/>
  </r>
  <r>
    <x v="1176"/>
    <n v="22.35"/>
    <n v="1764847.99"/>
    <n v="0.64720943802309761"/>
    <n v="19421689930732.875"/>
    <m/>
    <m/>
    <m/>
  </r>
  <r>
    <x v="1177"/>
    <n v="23.37"/>
    <n v="1683974.34"/>
    <n v="0.67667513019559433"/>
    <n v="17639214082695.383"/>
    <m/>
    <m/>
    <m/>
  </r>
  <r>
    <x v="1178"/>
    <n v="23.69"/>
    <n v="1660900.49"/>
    <n v="0.68579598844385026"/>
    <n v="17150987463993.564"/>
    <m/>
    <m/>
    <m/>
  </r>
  <r>
    <x v="1179"/>
    <n v="20.91"/>
    <n v="1856376.17"/>
    <n v="0.6051269258258557"/>
    <n v="21179108341262.629"/>
    <m/>
    <m/>
    <m/>
  </r>
  <r>
    <x v="1180"/>
    <n v="21.11"/>
    <n v="1837876.58"/>
    <n v="0.6108504058089832"/>
    <n v="20754061698373.18"/>
    <m/>
    <m/>
    <m/>
  </r>
  <r>
    <x v="1181"/>
    <n v="21.4"/>
    <n v="1813292.92"/>
    <n v="0.61917668573935891"/>
    <n v="20195994032549.836"/>
    <m/>
    <m/>
    <m/>
  </r>
  <r>
    <x v="1182"/>
    <n v="20.5"/>
    <n v="1889157.14"/>
    <n v="0.59307398103258657"/>
    <n v="21882818684923.902"/>
    <m/>
    <m/>
    <m/>
  </r>
  <r>
    <x v="1183"/>
    <n v="20.94"/>
    <n v="1848366.58"/>
    <n v="0.60573947398829198"/>
    <n v="20934879602934.344"/>
    <m/>
    <m/>
    <m/>
  </r>
  <r>
    <x v="1184"/>
    <n v="21.85"/>
    <n v="1768613.61"/>
    <n v="0.63186340772694038"/>
    <n v="19120195560604.234"/>
    <m/>
    <m/>
    <m/>
  </r>
  <r>
    <x v="1185"/>
    <n v="21.52"/>
    <n v="1795111.72"/>
    <n v="0.6222547485712675"/>
    <n v="19690350500185.531"/>
    <m/>
    <m/>
    <m/>
  </r>
  <r>
    <x v="1186"/>
    <n v="21.98"/>
    <n v="1756712.25"/>
    <n v="0.63548869490334892"/>
    <n v="18845293396706.68"/>
    <m/>
    <m/>
    <m/>
  </r>
  <r>
    <x v="1187"/>
    <n v="21.82"/>
    <n v="1769404.42"/>
    <n v="0.63079621048161028"/>
    <n v="19114908839883.758"/>
    <m/>
    <m/>
    <m/>
  </r>
  <r>
    <x v="1188"/>
    <n v="21.81"/>
    <n v="1770320.63"/>
    <n v="0.63044061409721286"/>
    <n v="19132004679035.555"/>
    <m/>
    <m/>
    <m/>
  </r>
  <r>
    <x v="1189"/>
    <n v="21.54"/>
    <n v="1792463.65"/>
    <n v="0.62243897963570649"/>
    <n v="19602307899175.297"/>
    <m/>
    <m/>
    <m/>
  </r>
  <r>
    <x v="1190"/>
    <n v="22.66"/>
    <n v="1699259.69"/>
    <n v="0.65473442651184044"/>
    <n v="17561280467576.832"/>
    <m/>
    <m/>
    <m/>
  </r>
  <r>
    <x v="1191"/>
    <n v="23.07"/>
    <n v="1668569.63"/>
    <n v="0.66651059054278516"/>
    <n v="16924549138660.762"/>
    <m/>
    <m/>
    <m/>
  </r>
  <r>
    <x v="1192"/>
    <n v="23.53"/>
    <n v="1634745.89"/>
    <n v="0.67972865027470386"/>
    <n v="16236099549430.76"/>
    <m/>
    <m/>
    <m/>
  </r>
  <r>
    <x v="1193"/>
    <n v="25.08"/>
    <n v="1527605.91"/>
    <n v="0.72442823535731848"/>
    <n v="14105906194417.877"/>
    <m/>
    <m/>
    <m/>
  </r>
  <r>
    <x v="1194"/>
    <n v="25.76"/>
    <n v="1485913.53"/>
    <n v="0.74383440285590596"/>
    <n v="13330287551555.953"/>
    <m/>
    <m/>
    <m/>
  </r>
  <r>
    <x v="1195"/>
    <n v="25.67"/>
    <n v="1491278.58"/>
    <n v="0.74115741741017016"/>
    <n v="13424653983561.004"/>
    <m/>
    <m/>
    <m/>
  </r>
  <r>
    <x v="1196"/>
    <n v="25.88"/>
    <n v="1479093.27"/>
    <n v="0.74714182878712321"/>
    <n v="13203403769941.486"/>
    <m/>
    <m/>
    <m/>
  </r>
  <r>
    <x v="1197"/>
    <n v="25.95"/>
    <n v="1474881.26"/>
    <n v="0.74900465733357924"/>
    <n v="13124500763587.188"/>
    <m/>
    <m/>
    <m/>
  </r>
  <r>
    <x v="1198"/>
    <n v="25.2"/>
    <n v="1517334.47"/>
    <n v="0.72712698446869206"/>
    <n v="13874181650323.494"/>
    <m/>
    <m/>
    <m/>
  </r>
  <r>
    <x v="1199"/>
    <n v="26.34"/>
    <n v="1449031.17"/>
    <n v="0.75994065766218455"/>
    <n v="12623298789853.713"/>
    <m/>
    <m/>
    <m/>
  </r>
  <r>
    <x v="1200"/>
    <n v="27.99"/>
    <n v="1358164.23"/>
    <n v="0.8074599613541833"/>
    <n v="11038558383555.498"/>
    <m/>
    <m/>
    <m/>
  </r>
  <r>
    <x v="1201"/>
    <n v="30.16"/>
    <n v="1252786.1299999999"/>
    <n v="0.8698769283599761"/>
    <n v="9322993741347.4883"/>
    <m/>
    <m/>
    <m/>
  </r>
  <r>
    <x v="1202"/>
    <n v="29.11"/>
    <n v="1296514.24"/>
    <n v="0.83932710015001932"/>
    <n v="9969604929804.3008"/>
    <m/>
    <m/>
    <m/>
  </r>
  <r>
    <x v="1203"/>
    <n v="29.71"/>
    <n v="1269766.26"/>
    <n v="0.85653651208483961"/>
    <n v="9556896694977.4121"/>
    <m/>
    <m/>
    <m/>
  </r>
  <r>
    <x v="1204"/>
    <n v="27.2"/>
    <n v="1377144.4"/>
    <n v="0.78409073343165037"/>
    <n v="11171683494157.973"/>
    <m/>
    <m/>
    <m/>
  </r>
  <r>
    <x v="1205"/>
    <n v="26.82"/>
    <n v="1396081.38"/>
    <n v="0.77305497463878281"/>
    <n v="11477305352394.826"/>
    <m/>
    <m/>
    <m/>
  </r>
  <r>
    <x v="1206"/>
    <n v="26.4"/>
    <n v="1418219.73"/>
    <n v="0.76086870384430849"/>
    <n v="11839637159392.48"/>
    <m/>
    <m/>
    <m/>
  </r>
  <r>
    <x v="1207"/>
    <n v="23.97"/>
    <n v="1548483.88"/>
    <n v="0.69061561476918043"/>
    <n v="14008658289423.994"/>
    <m/>
    <m/>
    <m/>
  </r>
  <r>
    <x v="1208"/>
    <n v="24.56"/>
    <n v="1510527.9"/>
    <n v="0.70753985844590439"/>
    <n v="13320026425504.32"/>
    <m/>
    <m/>
    <m/>
  </r>
  <r>
    <x v="1209"/>
    <n v="22.46"/>
    <n v="1639699.62"/>
    <n v="0.6469734939050783"/>
    <n v="15595930782590.498"/>
    <m/>
    <m/>
    <m/>
  </r>
  <r>
    <x v="1210"/>
    <n v="22.4"/>
    <n v="1644211.84"/>
    <n v="0.64517709855289473"/>
    <n v="15679553713754.82"/>
    <m/>
    <m/>
    <m/>
  </r>
  <r>
    <x v="1211"/>
    <n v="23.35"/>
    <n v="1574301.86"/>
    <n v="0.67246858104323781"/>
    <n v="14344176655400.619"/>
    <m/>
    <m/>
    <m/>
  </r>
  <r>
    <x v="1212"/>
    <n v="20.39"/>
    <n v="1773767.21"/>
    <n v="0.58697430835180675"/>
    <n v="17968869875666.145"/>
    <m/>
    <m/>
    <m/>
  </r>
  <r>
    <x v="1213"/>
    <n v="21.55"/>
    <n v="1672781.38"/>
    <n v="0.62030221207131375"/>
    <n v="15920581079453.975"/>
    <m/>
    <m/>
    <m/>
  </r>
  <r>
    <x v="1214"/>
    <n v="21.77"/>
    <n v="1655723.25"/>
    <n v="0.62656866656475563"/>
    <n v="15593681419844.891"/>
    <m/>
    <m/>
    <m/>
  </r>
  <r>
    <x v="1215"/>
    <n v="22.23"/>
    <n v="1621099.14"/>
    <n v="0.63974057300759202"/>
    <n v="14939390160205.42"/>
    <m/>
    <m/>
    <m/>
  </r>
  <r>
    <x v="1216"/>
    <n v="23.24"/>
    <n v="1547488.39"/>
    <n v="0.66859499519675836"/>
    <n v="13576908150580.877"/>
    <m/>
    <m/>
    <m/>
  </r>
  <r>
    <x v="1217"/>
    <n v="24.48"/>
    <n v="1465051.18"/>
    <n v="0.70419445260545155"/>
    <n v="12128668881034.705"/>
    <m/>
    <m/>
    <m/>
  </r>
  <r>
    <x v="1218"/>
    <n v="25.88"/>
    <n v="1380826.08"/>
    <n v="0.74438848519707779"/>
    <n v="10732611455301.047"/>
    <m/>
    <m/>
    <m/>
  </r>
  <r>
    <x v="1219"/>
    <n v="25.01"/>
    <n v="1427708.39"/>
    <n v="0.71928872825980139"/>
    <n v="11459789364381.238"/>
    <m/>
    <m/>
    <m/>
  </r>
  <r>
    <x v="1220"/>
    <n v="24.26"/>
    <n v="1470121.97"/>
    <n v="0.69764509943996467"/>
    <n v="12138958675073.318"/>
    <m/>
    <m/>
    <m/>
  </r>
  <r>
    <x v="1221"/>
    <n v="24.28"/>
    <n v="1469105.61"/>
    <n v="0.69799931930965098"/>
    <n v="12117043839664.244"/>
    <m/>
    <m/>
    <m/>
  </r>
  <r>
    <x v="1222"/>
    <n v="25.4"/>
    <n v="1401579.32"/>
    <n v="0.73011996070788532"/>
    <n v="11001590460915.68"/>
    <m/>
    <m/>
    <m/>
  </r>
  <r>
    <x v="1223"/>
    <n v="25.23"/>
    <n v="1410800.24"/>
    <n v="0.72515683383523333"/>
    <n v="11144775579908.9"/>
    <m/>
    <m/>
    <m/>
  </r>
  <r>
    <x v="1224"/>
    <n v="25.47"/>
    <n v="1397267.85"/>
    <n v="0.73197766069155146"/>
    <n v="10929431982880.523"/>
    <m/>
    <m/>
    <m/>
  </r>
  <r>
    <x v="1225"/>
    <n v="25.91"/>
    <n v="1373384.45"/>
    <n v="0.74454419762958812"/>
    <n v="10554310595506.252"/>
    <m/>
    <m/>
    <m/>
  </r>
  <r>
    <x v="1226"/>
    <n v="25.47"/>
    <n v="1396415.98"/>
    <n v="0.73166887514137779"/>
    <n v="10903683519897.994"/>
    <m/>
    <m/>
    <m/>
  </r>
  <r>
    <x v="1227"/>
    <n v="24.08"/>
    <n v="1472676.26"/>
    <n v="0.69166580740294326"/>
    <n v="12092908618828.959"/>
    <m/>
    <m/>
    <m/>
  </r>
  <r>
    <x v="1228"/>
    <n v="24.31"/>
    <n v="1458531.58"/>
    <n v="0.69819859654120675"/>
    <n v="11858936527408.699"/>
    <m/>
    <m/>
    <m/>
  </r>
  <r>
    <x v="1229"/>
    <n v="24.41"/>
    <n v="1452625.65"/>
    <n v="0.70099671132633978"/>
    <n v="11761237705046.658"/>
    <m/>
    <m/>
    <m/>
  </r>
  <r>
    <x v="1230"/>
    <n v="24.72"/>
    <n v="1434019.99"/>
    <n v="0.70982428876164538"/>
    <n v="11458337913509.156"/>
    <m/>
    <m/>
    <m/>
  </r>
  <r>
    <x v="1231"/>
    <n v="23.5"/>
    <n v="1504737.11"/>
    <n v="0.67450784558733345"/>
    <n v="12581345389457.523"/>
    <m/>
    <m/>
    <m/>
  </r>
  <r>
    <x v="1232"/>
    <n v="23.22"/>
    <n v="1522605.64"/>
    <n v="0.66640085735093058"/>
    <n v="12878331274312.748"/>
    <m/>
    <m/>
    <m/>
  </r>
  <r>
    <x v="1233"/>
    <n v="23.17"/>
    <n v="1526119.23"/>
    <n v="0.66489574541395491"/>
    <n v="12935942309658.539"/>
    <m/>
    <m/>
    <m/>
  </r>
  <r>
    <x v="1234"/>
    <n v="22.11"/>
    <n v="1596289.6"/>
    <n v="0.63441062986769392"/>
    <n v="14123528472089.932"/>
    <m/>
    <m/>
    <m/>
  </r>
  <r>
    <x v="1235"/>
    <n v="21"/>
    <n v="1676196.53"/>
    <n v="0.60237032487070263"/>
    <n v="15530941351734.396"/>
    <m/>
    <m/>
    <m/>
  </r>
  <r>
    <x v="1236"/>
    <n v="22.86"/>
    <n v="1527926.13"/>
    <n v="0.65565395975760388"/>
    <n v="12781513702854.709"/>
    <m/>
    <m/>
    <m/>
  </r>
  <r>
    <x v="1237"/>
    <n v="23.23"/>
    <n v="1503152.23"/>
    <n v="0.6661957543462359"/>
    <n v="12365288070075.17"/>
    <m/>
    <m/>
    <m/>
  </r>
  <r>
    <x v="1238"/>
    <n v="22.93"/>
    <n v="1522083.35"/>
    <n v="0.65752291678452979"/>
    <n v="12674963231846.67"/>
    <m/>
    <m/>
    <m/>
  </r>
  <r>
    <x v="1239"/>
    <n v="22.86"/>
    <n v="1527216.44"/>
    <n v="0.65544650757984657"/>
    <n v="12758653144606.969"/>
    <m/>
    <m/>
    <m/>
  </r>
  <r>
    <x v="1240"/>
    <n v="21.03"/>
    <n v="1649354.9"/>
    <n v="0.60278559560332667"/>
    <n v="14793124925629.324"/>
    <m/>
    <m/>
    <m/>
  </r>
  <r>
    <x v="1241"/>
    <n v="21.27"/>
    <n v="1630095.71"/>
    <n v="0.60960043937700159"/>
    <n v="14445613650522.197"/>
    <m/>
    <m/>
    <m/>
  </r>
  <r>
    <x v="1242"/>
    <n v="22.95"/>
    <n v="1502050.36"/>
    <n v="0.65768003720502544"/>
    <n v="12174466128959.008"/>
    <m/>
    <m/>
    <m/>
  </r>
  <r>
    <x v="1243"/>
    <n v="21.32"/>
    <n v="1608427.42"/>
    <n v="0.61090454849361975"/>
    <n v="13896926481720.652"/>
    <m/>
    <m/>
    <m/>
  </r>
  <r>
    <x v="1244"/>
    <n v="21.43"/>
    <n v="1599816.84"/>
    <n v="0.61399172469575314"/>
    <n v="13746194638043.859"/>
    <m/>
    <m/>
    <m/>
  </r>
  <r>
    <x v="1245"/>
    <n v="21.39"/>
    <n v="1602992.51"/>
    <n v="0.6126517757865293"/>
    <n v="13794926737110.777"/>
    <m/>
    <m/>
    <m/>
  </r>
  <r>
    <x v="1246"/>
    <n v="22.97"/>
    <n v="1484665.18"/>
    <n v="0.65783669558152158"/>
    <n v="11756680690100.123"/>
    <m/>
    <m/>
    <m/>
  </r>
  <r>
    <x v="1247"/>
    <n v="23.26"/>
    <n v="1465828.49"/>
    <n v="0.66607172696707451"/>
    <n v="11456738182426.203"/>
    <m/>
    <m/>
    <m/>
  </r>
  <r>
    <x v="1248"/>
    <n v="23.66"/>
    <n v="1440649.22"/>
    <n v="0.67745463380229998"/>
    <n v="11061580960909.793"/>
    <m/>
    <m/>
    <m/>
  </r>
  <r>
    <x v="1249"/>
    <n v="23.21"/>
    <n v="1467877.53"/>
    <n v="0.66449972616082964"/>
    <n v="11478089591715.785"/>
    <m/>
    <m/>
    <m/>
  </r>
  <r>
    <x v="1250"/>
    <n v="22.48"/>
    <n v="1514043.2"/>
    <n v="0.64339626889764079"/>
    <n v="12194912428151.561"/>
    <m/>
    <m/>
    <m/>
  </r>
  <r>
    <x v="1251"/>
    <n v="23.15"/>
    <n v="1469164.09"/>
    <n v="0.66250233755524279"/>
    <n v="11470333148349.385"/>
    <m/>
    <m/>
    <m/>
  </r>
  <r>
    <x v="1252"/>
    <n v="23.18"/>
    <n v="1467400.81"/>
    <n v="0.66329090096068399"/>
    <n v="11441185396330.852"/>
    <m/>
    <m/>
    <m/>
  </r>
  <r>
    <x v="1253"/>
    <n v="22.12"/>
    <n v="1534276.77"/>
    <n v="0.6328924562245789"/>
    <n v="12482275026227.486"/>
    <m/>
    <m/>
    <m/>
  </r>
  <r>
    <x v="1254"/>
    <n v="20.68"/>
    <n v="1634176.92"/>
    <n v="0.5916290893703795"/>
    <n v="14105781482862.123"/>
    <m/>
    <m/>
    <m/>
  </r>
  <r>
    <x v="1255"/>
    <n v="22.06"/>
    <n v="1525634.43"/>
    <n v="0.63090948758550747"/>
    <n v="12226784639193.334"/>
    <m/>
    <m/>
    <m/>
  </r>
  <r>
    <x v="1256"/>
    <n v="21.83"/>
    <n v="1541580.72"/>
    <n v="0.62426570133428827"/>
    <n v="12480617886115.014"/>
    <m/>
    <m/>
    <m/>
  </r>
  <r>
    <x v="1257"/>
    <n v="21.92"/>
    <n v="1535009.77"/>
    <n v="0.62677328458696457"/>
    <n v="12372475279237.439"/>
    <m/>
    <m/>
    <m/>
  </r>
  <r>
    <x v="1258"/>
    <n v="22.85"/>
    <n v="1469750.26"/>
    <n v="0.65329648268281271"/>
    <n v="11318869493047.916"/>
    <m/>
    <m/>
    <m/>
  </r>
  <r>
    <x v="1259"/>
    <n v="22.26"/>
    <n v="1507547.77"/>
    <n v="0.63636086574514683"/>
    <n v="11899364153585.23"/>
    <m/>
    <m/>
    <m/>
  </r>
  <r>
    <x v="1260"/>
    <n v="20.46"/>
    <n v="1629951.71"/>
    <n v="0.58471804754031453"/>
    <n v="13825825825362.463"/>
    <m/>
    <m/>
    <m/>
  </r>
  <r>
    <x v="1261"/>
    <n v="20.9"/>
    <n v="1594448.89"/>
    <n v="0.59722962710860295"/>
    <n v="13221665133922.783"/>
    <m/>
    <m/>
    <m/>
  </r>
  <r>
    <x v="1262"/>
    <n v="21.37"/>
    <n v="1558705.63"/>
    <n v="0.61059573772549047"/>
    <n v="12627094837114.977"/>
    <m/>
    <m/>
    <m/>
  </r>
  <r>
    <x v="1263"/>
    <n v="21.64"/>
    <n v="1539034.91"/>
    <n v="0.61824511153975048"/>
    <n v="12306652650390.115"/>
    <m/>
    <m/>
    <m/>
  </r>
  <r>
    <x v="1264"/>
    <n v="22.03"/>
    <n v="1511313.43"/>
    <n v="0.62932084951168299"/>
    <n v="11861637802374.244"/>
    <m/>
    <m/>
    <m/>
  </r>
  <r>
    <x v="1265"/>
    <n v="21.92"/>
    <n v="1518896.16"/>
    <n v="0.62598040423985901"/>
    <n v="11975594309693.137"/>
    <m/>
    <m/>
    <m/>
  </r>
  <r>
    <x v="1266"/>
    <n v="22.02"/>
    <n v="1511977.18"/>
    <n v="0.62876982496621803"/>
    <n v="11864815898992.619"/>
    <m/>
    <m/>
    <m/>
  </r>
  <r>
    <x v="1267"/>
    <n v="22.33"/>
    <n v="1490690.8"/>
    <n v="0.63755446024579643"/>
    <n v="11529111192451.885"/>
    <m/>
    <m/>
    <m/>
  </r>
  <r>
    <x v="1268"/>
    <n v="23.16"/>
    <n v="1434825.82"/>
    <n v="0.66118243685094613"/>
    <n v="10663478760800.119"/>
    <m/>
    <m/>
    <m/>
  </r>
  <r>
    <x v="1269"/>
    <n v="23.53"/>
    <n v="1411925.85"/>
    <n v="0.67146199220635883"/>
    <n v="10317273336462.377"/>
    <m/>
    <m/>
    <m/>
  </r>
  <r>
    <x v="1270"/>
    <n v="23.39"/>
    <n v="1420472.14"/>
    <n v="0.66739648918804273"/>
    <n v="10440699479711.994"/>
    <m/>
    <m/>
    <m/>
  </r>
  <r>
    <x v="1271"/>
    <n v="24.03"/>
    <n v="1381936.35"/>
    <n v="0.68558554957274898"/>
    <n v="9872817717507.9922"/>
    <m/>
    <m/>
    <m/>
  </r>
  <r>
    <x v="1272"/>
    <n v="24.86"/>
    <n v="1333912.8"/>
    <n v="0.70919096990437924"/>
    <n v="9185342659534.7363"/>
    <m/>
    <m/>
    <m/>
  </r>
  <r>
    <x v="1273"/>
    <n v="25.37"/>
    <n v="1306759.1100000001"/>
    <n v="0.72366360023023724"/>
    <n v="8810138012791.7441"/>
    <m/>
    <m/>
    <m/>
  </r>
  <r>
    <x v="1274"/>
    <n v="23.47"/>
    <n v="1404340.84"/>
    <n v="0.6692554494879811"/>
    <n v="10121639720248.391"/>
    <m/>
    <m/>
    <m/>
  </r>
  <r>
    <x v="1275"/>
    <n v="24.3"/>
    <n v="1355113.82"/>
    <n v="0.69285010737086461"/>
    <n v="9410714524019.3008"/>
    <m/>
    <m/>
    <m/>
  </r>
  <r>
    <x v="1276"/>
    <n v="24.41"/>
    <n v="1348973.36"/>
    <n v="0.69591305361053812"/>
    <n v="9324112748097.1094"/>
    <m/>
    <m/>
    <m/>
  </r>
  <r>
    <x v="1277"/>
    <n v="24.36"/>
    <n v="1351487.11"/>
    <n v="0.69441433230893246"/>
    <n v="9357542364117.498"/>
    <m/>
    <m/>
    <m/>
  </r>
  <r>
    <x v="1278"/>
    <n v="24.47"/>
    <n v="1345587.04"/>
    <n v="0.6974764520169433"/>
    <n v="9274530759892.8633"/>
    <m/>
    <m/>
    <m/>
  </r>
  <r>
    <x v="1279"/>
    <n v="23.85"/>
    <n v="1379689.25"/>
    <n v="0.67958929476158036"/>
    <n v="9740509177428.5898"/>
    <m/>
    <m/>
    <m/>
  </r>
  <r>
    <x v="1280"/>
    <n v="24.13"/>
    <n v="1363099.71"/>
    <n v="0.6874951773119784"/>
    <n v="9504925908329.2402"/>
    <m/>
    <m/>
    <m/>
  </r>
  <r>
    <x v="1281"/>
    <n v="24.98"/>
    <n v="1315364.43"/>
    <n v="0.71163771505265982"/>
    <n v="8837960302221.3262"/>
    <m/>
    <m/>
    <m/>
  </r>
  <r>
    <x v="1282"/>
    <n v="24.91"/>
    <n v="1318923.1000000001"/>
    <n v="0.70956868129462314"/>
    <n v="8884528106834.3965"/>
    <m/>
    <m/>
    <m/>
  </r>
  <r>
    <x v="1283"/>
    <n v="25.19"/>
    <n v="1304046.8999999999"/>
    <n v="0.71746887749438448"/>
    <n v="8682884735601.3379"/>
    <m/>
    <m/>
    <m/>
  </r>
  <r>
    <x v="1284"/>
    <n v="26.52"/>
    <n v="1235566.25"/>
    <n v="0.75511132618934862"/>
    <n v="7767650756357.4697"/>
    <m/>
    <m/>
    <m/>
  </r>
  <r>
    <x v="1285"/>
    <n v="26.31"/>
    <n v="1245024.01"/>
    <n v="0.74905291983347277"/>
    <n v="7885454444980.917"/>
    <m/>
    <m/>
    <m/>
  </r>
  <r>
    <x v="1286"/>
    <n v="27.26"/>
    <n v="1199956.8899999999"/>
    <n v="0.77601781795777192"/>
    <n v="7313550309706.2656"/>
    <m/>
    <m/>
    <m/>
  </r>
  <r>
    <x v="1287"/>
    <n v="26.76"/>
    <n v="1222295.4099999999"/>
    <n v="0.7617038296870936"/>
    <n v="7584779576262.6201"/>
    <m/>
    <m/>
    <m/>
  </r>
  <r>
    <x v="1288"/>
    <n v="28.07"/>
    <n v="1162478.43"/>
    <n v="0.79890774440796708"/>
    <n v="6841442690116.6436"/>
    <m/>
    <m/>
    <m/>
  </r>
  <r>
    <x v="1289"/>
    <n v="27.87"/>
    <n v="1170818.2"/>
    <n v="0.79296451382118638"/>
    <n v="6936668437380.7813"/>
    <m/>
    <m/>
    <m/>
  </r>
  <r>
    <x v="1290"/>
    <n v="27.93"/>
    <n v="1168096.83"/>
    <n v="0.79458782795050009"/>
    <n v="6903448013407.9424"/>
    <m/>
    <m/>
    <m/>
  </r>
  <r>
    <x v="1291"/>
    <n v="27.04"/>
    <n v="1205389.3799999999"/>
    <n v="0.76918684470744825"/>
    <n v="7343209440032.8965"/>
    <m/>
    <m/>
    <m/>
  </r>
  <r>
    <x v="1292"/>
    <n v="28.24"/>
    <n v="1151906.92"/>
    <n v="0.80323762156535761"/>
    <n v="6690637003874.1631"/>
    <m/>
    <m/>
    <m/>
  </r>
  <r>
    <x v="1293"/>
    <n v="27.61"/>
    <n v="1177544.02"/>
    <n v="0.78523553372511234"/>
    <n v="6987467611642.5088"/>
    <m/>
    <m/>
    <m/>
  </r>
  <r>
    <x v="1294"/>
    <n v="29.56"/>
    <n v="1094200.08"/>
    <n v="0.84042803777595521"/>
    <n v="5995814187834.9609"/>
    <m/>
    <m/>
    <m/>
  </r>
  <r>
    <x v="1295"/>
    <n v="30.16"/>
    <n v="1072025.04"/>
    <n v="0.85739634638001017"/>
    <n v="5751980358123.8955"/>
    <m/>
    <m/>
    <m/>
  </r>
  <r>
    <x v="1296"/>
    <n v="29.85"/>
    <n v="1083000.2"/>
    <n v="0.84849407739368454"/>
    <n v="5868927216107.124"/>
    <m/>
    <m/>
    <m/>
  </r>
  <r>
    <x v="1297"/>
    <n v="27.77"/>
    <n v="1158493.8799999999"/>
    <n v="0.78928626970155624"/>
    <n v="6686204982176.3604"/>
    <m/>
    <m/>
    <m/>
  </r>
  <r>
    <x v="1298"/>
    <n v="27.58"/>
    <n v="1166581.8400000001"/>
    <n v="0.78380335568243042"/>
    <n v="6778607143205.7139"/>
    <m/>
    <m/>
    <m/>
  </r>
  <r>
    <x v="1299"/>
    <n v="28.92"/>
    <n v="1109733.8799999999"/>
    <n v="0.8215384589644682"/>
    <n v="6114506984609.7324"/>
    <m/>
    <m/>
    <m/>
  </r>
  <r>
    <x v="1300"/>
    <n v="28.23"/>
    <n v="1136426.5900000001"/>
    <n v="0.80185284971912263"/>
    <n v="6407750319174.2266"/>
    <m/>
    <m/>
    <m/>
  </r>
  <r>
    <x v="1301"/>
    <n v="28.5"/>
    <n v="1125562.7"/>
    <n v="0.80943661762370933"/>
    <n v="6284351238472.5518"/>
    <m/>
    <m/>
    <m/>
  </r>
  <r>
    <x v="1302"/>
    <n v="29"/>
    <n v="1105569.81"/>
    <n v="0.82355038323127971"/>
    <n v="6060243542897.6797"/>
    <m/>
    <m/>
    <m/>
  </r>
  <r>
    <x v="1303"/>
    <n v="30.44"/>
    <n v="1050755.3400000001"/>
    <n v="0.86417040514136478"/>
    <n v="5456995766909.6748"/>
    <m/>
    <m/>
    <m/>
  </r>
  <r>
    <x v="1304"/>
    <n v="30.08"/>
    <n v="1063169.69"/>
    <n v="0.8538601815982293"/>
    <n v="5585153054654.8555"/>
    <m/>
    <m/>
    <m/>
  </r>
  <r>
    <x v="1305"/>
    <n v="28.54"/>
    <n v="1117485.51"/>
    <n v="0.81005981170740826"/>
    <n v="6154959467351.3252"/>
    <m/>
    <m/>
    <m/>
  </r>
  <r>
    <x v="1306"/>
    <n v="29.07"/>
    <n v="1096837.22"/>
    <n v="0.82501593727823264"/>
    <n v="5926667128239.0566"/>
    <m/>
    <m/>
    <m/>
  </r>
  <r>
    <x v="1307"/>
    <n v="29.06"/>
    <n v="1097331.6000000001"/>
    <n v="0.82464514177264137"/>
    <n v="5931172827046.1602"/>
    <m/>
    <m/>
    <m/>
  </r>
  <r>
    <x v="1308"/>
    <n v="29.24"/>
    <n v="1090410.6200000001"/>
    <n v="0.82949052275101998"/>
    <n v="5853877254752.6787"/>
    <m/>
    <m/>
    <m/>
  </r>
  <r>
    <x v="1309"/>
    <n v="30.47"/>
    <n v="1044635.3"/>
    <n v="0.8642924172288684"/>
    <n v="5361630374793.8232"/>
    <m/>
    <m/>
    <m/>
  </r>
  <r>
    <x v="1310"/>
    <n v="29.91"/>
    <n v="1063915.51"/>
    <n v="0.8483183279112595"/>
    <n v="5558758767094.0625"/>
    <m/>
    <m/>
    <m/>
  </r>
  <r>
    <x v="1311"/>
    <n v="30.86"/>
    <n v="1029937.09"/>
    <n v="0.87517025215107069"/>
    <n v="5202962818162.0869"/>
    <m/>
    <m/>
    <m/>
  </r>
  <r>
    <x v="1312"/>
    <n v="31.21"/>
    <n v="1018244.52"/>
    <n v="0.88500267327207394"/>
    <n v="5084109985621.7568"/>
    <m/>
    <m/>
    <m/>
  </r>
  <r>
    <x v="1313"/>
    <n v="29.92"/>
    <n v="1060425.96"/>
    <n v="0.84815449561862788"/>
    <n v="5503005084603.2207"/>
    <m/>
    <m/>
    <m/>
  </r>
  <r>
    <x v="1314"/>
    <n v="28.89"/>
    <n v="1097090.01"/>
    <n v="0.81887028061717271"/>
    <n v="5882705900504.1143"/>
    <m/>
    <m/>
    <m/>
  </r>
  <r>
    <x v="1315"/>
    <n v="28.64"/>
    <n v="1106266.4099999999"/>
    <n v="0.81169854918120765"/>
    <n v="5980271531179.1709"/>
    <m/>
    <m/>
    <m/>
  </r>
  <r>
    <x v="1316"/>
    <n v="28.65"/>
    <n v="1106096.33"/>
    <n v="0.81189631606651991"/>
    <n v="5977589156871.9971"/>
    <m/>
    <m/>
    <m/>
  </r>
  <r>
    <x v="1317"/>
    <n v="29.54"/>
    <n v="1071660.24"/>
    <n v="0.83702922928107537"/>
    <n v="5604597769237.0605"/>
    <m/>
    <m/>
    <m/>
  </r>
  <r>
    <x v="1318"/>
    <n v="28.29"/>
    <n v="1116837.4099999999"/>
    <n v="0.8013562818769483"/>
    <n v="6074563331983.2354"/>
    <m/>
    <m/>
    <m/>
  </r>
  <r>
    <x v="1319"/>
    <n v="28.94"/>
    <n v="1091191.68"/>
    <n v="0.81968202888272534"/>
    <n v="5794767459772.499"/>
    <m/>
    <m/>
    <m/>
  </r>
  <r>
    <x v="1320"/>
    <n v="29.93"/>
    <n v="1053875.92"/>
    <n v="0.84763287450914959"/>
    <n v="5397675482928.7598"/>
    <m/>
    <m/>
    <m/>
  </r>
  <r>
    <x v="1321"/>
    <n v="31.35"/>
    <n v="1004043.65"/>
    <n v="0.8877543494730501"/>
    <n v="4886530336205.4756"/>
    <m/>
    <m/>
    <m/>
  </r>
  <r>
    <x v="1322"/>
    <n v="32.08"/>
    <n v="980524.97"/>
    <n v="0.90833032105113631"/>
    <n v="4656949368208.1289"/>
    <m/>
    <m/>
    <m/>
  </r>
  <r>
    <x v="1323"/>
    <n v="33.18"/>
    <n v="947185.32"/>
    <n v="0.93917905587977324"/>
    <n v="4338422784262.9854"/>
    <m/>
    <m/>
    <m/>
  </r>
  <r>
    <x v="1324"/>
    <n v="32.65"/>
    <n v="962115.94"/>
    <n v="0.92407961819965079"/>
    <n v="4474565731378.2031"/>
    <m/>
    <m/>
    <m/>
  </r>
  <r>
    <x v="1325"/>
    <n v="32.869999999999997"/>
    <n v="955641.22"/>
    <n v="0.93020806018123192"/>
    <n v="4413718210304.4414"/>
    <m/>
    <m/>
    <m/>
  </r>
  <r>
    <x v="1326"/>
    <n v="31.12"/>
    <n v="1006649.95"/>
    <n v="0.88059085505836732"/>
    <n v="4884206136824.2246"/>
    <m/>
    <m/>
    <m/>
  </r>
  <r>
    <x v="1327"/>
    <n v="31.34"/>
    <n v="999585.74"/>
    <n v="0.88644200743131718"/>
    <n v="4812938575109.5195"/>
    <m/>
    <m/>
    <m/>
  </r>
  <r>
    <x v="1328"/>
    <n v="30.22"/>
    <n v="1035076.88"/>
    <n v="0.85467300101295307"/>
    <n v="5153986203463.4092"/>
    <m/>
    <m/>
    <m/>
  </r>
  <r>
    <x v="1329"/>
    <n v="29.66"/>
    <n v="1054295.67"/>
    <n v="0.83874676863000486"/>
    <n v="5344625270356.2383"/>
    <m/>
    <m/>
    <m/>
  </r>
  <r>
    <x v="1330"/>
    <n v="30.29"/>
    <n v="1031830.91"/>
    <n v="0.85647201108754012"/>
    <n v="5116138497100.5127"/>
    <m/>
    <m/>
    <m/>
  </r>
  <r>
    <x v="1331"/>
    <n v="30.19"/>
    <n v="1035390.87"/>
    <n v="0.85355439564682212"/>
    <n v="5150714427188.8701"/>
    <m/>
    <m/>
    <m/>
  </r>
  <r>
    <x v="1332"/>
    <n v="31.37"/>
    <n v="995023.59"/>
    <n v="0.88663561878989605"/>
    <n v="4747077737433.6963"/>
    <m/>
    <m/>
    <m/>
  </r>
  <r>
    <x v="1333"/>
    <n v="32"/>
    <n v="974967.31"/>
    <n v="0.90434641703605123"/>
    <n v="4555065170732.6602"/>
    <m/>
    <m/>
    <m/>
  </r>
  <r>
    <x v="1334"/>
    <n v="32.79"/>
    <n v="950726.5"/>
    <n v="0.92657472430234256"/>
    <n v="4327947410302.269"/>
    <m/>
    <m/>
    <m/>
  </r>
  <r>
    <x v="1335"/>
    <n v="33.35"/>
    <n v="934518.76"/>
    <n v="0.94229971353358688"/>
    <n v="4179794114395.772"/>
    <m/>
    <m/>
    <m/>
  </r>
  <r>
    <x v="1336"/>
    <n v="33.369999999999997"/>
    <n v="933946.46"/>
    <n v="0.94276535794946092"/>
    <n v="4174085666757.5225"/>
    <m/>
    <m/>
    <m/>
  </r>
  <r>
    <x v="1337"/>
    <n v="33.9"/>
    <n v="919249.75"/>
    <n v="0.95743582294939888"/>
    <n v="4041006702873.3301"/>
    <m/>
    <m/>
    <m/>
  </r>
  <r>
    <x v="1338"/>
    <n v="34.409999999999997"/>
    <n v="905446.91"/>
    <n v="0.97173721558893689"/>
    <n v="3919099543130.8706"/>
    <m/>
    <m/>
    <m/>
  </r>
  <r>
    <x v="1339"/>
    <n v="35.799999999999997"/>
    <n v="868778.73"/>
    <n v="1.0108841289921608"/>
    <n v="3601165246821.6885"/>
    <m/>
    <m/>
    <m/>
  </r>
  <r>
    <x v="1340"/>
    <n v="36.83"/>
    <n v="843890.08"/>
    <n v="1.0398585301622443"/>
    <n v="3394354905892.2417"/>
    <m/>
    <m/>
    <m/>
  </r>
  <r>
    <x v="1341"/>
    <n v="36.99"/>
    <n v="840251.11"/>
    <n v="1.0442658113044634"/>
    <n v="3364606257109.73"/>
    <m/>
    <m/>
    <m/>
  </r>
  <r>
    <x v="1342"/>
    <n v="36.47"/>
    <n v="852023.43"/>
    <n v="1.0292599095066701"/>
    <n v="3457421846349.0132"/>
    <m/>
    <m/>
    <m/>
  </r>
  <r>
    <x v="1343"/>
    <n v="35.04"/>
    <n v="885421.23"/>
    <n v="0.98879800067146117"/>
    <n v="3727945323640.4971"/>
    <m/>
    <m/>
    <m/>
  </r>
  <r>
    <x v="1344"/>
    <n v="34.72"/>
    <n v="893532.08"/>
    <n v="0.97966453656453967"/>
    <n v="3795708944454.7754"/>
    <m/>
    <m/>
    <m/>
  </r>
  <r>
    <x v="1345"/>
    <n v="35.57"/>
    <n v="871665.15"/>
    <n v="1.0035423951094447"/>
    <n v="3609418911526.4434"/>
    <m/>
    <m/>
    <m/>
  </r>
  <r>
    <x v="1346"/>
    <n v="35.4"/>
    <n v="875680.1"/>
    <n v="0.99864080930743093"/>
    <n v="3642155412402.5654"/>
    <m/>
    <m/>
    <m/>
  </r>
  <r>
    <x v="1347"/>
    <n v="35.92"/>
    <n v="862861.93"/>
    <n v="1.0129894929666914"/>
    <n v="3534031629970.2744"/>
    <m/>
    <m/>
    <m/>
  </r>
  <r>
    <x v="1348"/>
    <n v="36.33"/>
    <n v="853089.42"/>
    <n v="1.0244439430501113"/>
    <n v="3453493567306.1592"/>
    <m/>
    <m/>
    <m/>
  </r>
  <r>
    <x v="1349"/>
    <n v="36.46"/>
    <n v="850005.78"/>
    <n v="1.0280012765410886"/>
    <n v="3428043310597.063"/>
    <m/>
    <m/>
    <m/>
  </r>
  <r>
    <x v="1350"/>
    <n v="36.119999999999997"/>
    <n v="857819.2"/>
    <n v="1.0183074467442059"/>
    <n v="3490573229744.4463"/>
    <m/>
    <m/>
    <m/>
  </r>
  <r>
    <x v="1351"/>
    <n v="37.56"/>
    <n v="823765.66"/>
    <n v="1.0587927287070935"/>
    <n v="3212983630681.4897"/>
    <m/>
    <m/>
    <m/>
  </r>
  <r>
    <x v="1352"/>
    <n v="37.4"/>
    <n v="827159.71"/>
    <n v="1.0539488493326667"/>
    <n v="3238088642770.4116"/>
    <m/>
    <m/>
    <m/>
  </r>
  <r>
    <x v="1353"/>
    <n v="36.57"/>
    <n v="845646.78"/>
    <n v="1.0304503725970429"/>
    <n v="3382354296706.1411"/>
    <m/>
    <m/>
    <m/>
  </r>
  <r>
    <x v="1354"/>
    <n v="37.08"/>
    <n v="833718.18"/>
    <n v="1.0447106792722523"/>
    <n v="3286468292458.9937"/>
    <m/>
    <m/>
    <m/>
  </r>
  <r>
    <x v="1355"/>
    <n v="37.880000000000003"/>
    <n v="815801.69"/>
    <n v="1.0671377110278832"/>
    <n v="3144773004391.2432"/>
    <m/>
    <m/>
    <m/>
  </r>
  <r>
    <x v="1356"/>
    <n v="36.99"/>
    <n v="834963.76"/>
    <n v="1.0419551292448375"/>
    <n v="3292041310286.2759"/>
    <m/>
    <m/>
    <m/>
  </r>
  <r>
    <x v="1357"/>
    <n v="34.99"/>
    <n v="880140.37"/>
    <n v="0.98530614967222419"/>
    <n v="3646736109868.5342"/>
    <m/>
    <m/>
    <m/>
  </r>
  <r>
    <x v="1358"/>
    <n v="35.75"/>
    <n v="861116.4"/>
    <n v="1.0066012966353346"/>
    <n v="3488597600094.3428"/>
    <m/>
    <m/>
    <m/>
  </r>
  <r>
    <x v="1359"/>
    <n v="36.770000000000003"/>
    <n v="836344.55"/>
    <n v="1.0352119047506532"/>
    <n v="3287419790984.6318"/>
    <m/>
    <m/>
    <m/>
  </r>
  <r>
    <x v="1360"/>
    <n v="37.51"/>
    <n v="819636.23"/>
    <n v="1.0559342587936738"/>
    <n v="3155623685051.7363"/>
    <m/>
    <m/>
    <m/>
  </r>
  <r>
    <x v="1361"/>
    <n v="38.15"/>
    <n v="805676.97"/>
    <n v="1.0738374526826637"/>
    <n v="3047706479222.6631"/>
    <m/>
    <m/>
    <m/>
  </r>
  <r>
    <x v="1362"/>
    <n v="38"/>
    <n v="808728.03"/>
    <n v="1.0692768554727059"/>
    <n v="3069489871467.7554"/>
    <m/>
    <m/>
    <m/>
  </r>
  <r>
    <x v="1363"/>
    <n v="37.04"/>
    <n v="829255.28"/>
    <n v="1.0421536080520417"/>
    <n v="3224855251306.5552"/>
    <m/>
    <m/>
    <m/>
  </r>
  <r>
    <x v="1364"/>
    <n v="36.61"/>
    <n v="838788.87"/>
    <n v="1.0299465228822133"/>
    <n v="3298539312871.8135"/>
    <m/>
    <m/>
    <m/>
  </r>
  <r>
    <x v="1365"/>
    <n v="37.42"/>
    <n v="820179.09"/>
    <n v="1.0526231533733963"/>
    <n v="3151728542106.5571"/>
    <m/>
    <m/>
    <m/>
  </r>
  <r>
    <x v="1366"/>
    <n v="36.950000000000003"/>
    <n v="830608.49"/>
    <n v="1.0392924359822411"/>
    <n v="3231427317620.1255"/>
    <m/>
    <m/>
    <m/>
  </r>
  <r>
    <x v="1367"/>
    <n v="36.26"/>
    <n v="846002.1"/>
    <n v="1.0195621133462947"/>
    <n v="3349784635178.478"/>
    <m/>
    <m/>
    <m/>
  </r>
  <r>
    <x v="1368"/>
    <n v="34.56"/>
    <n v="885806.56"/>
    <n v="0.97165885152362075"/>
    <n v="3664482737539.9165"/>
    <m/>
    <m/>
    <m/>
  </r>
  <r>
    <x v="1369"/>
    <n v="34.29"/>
    <n v="892746.51"/>
    <n v="0.96396607740631235"/>
    <n v="3721377187444.77"/>
    <m/>
    <m/>
    <m/>
  </r>
  <r>
    <x v="1370"/>
    <n v="35.81"/>
    <n v="853149.54"/>
    <n v="1.0065903797248599"/>
    <n v="3390782005858.4727"/>
    <m/>
    <m/>
    <m/>
  </r>
  <r>
    <x v="1371"/>
    <n v="36.9"/>
    <n v="827101.21"/>
    <n v="1.0371199991355684"/>
    <n v="3183278334998.0107"/>
    <m/>
    <m/>
    <m/>
  </r>
  <r>
    <x v="1372"/>
    <n v="38.07"/>
    <n v="800812.91"/>
    <n v="1.069552909349146"/>
    <n v="2979243860941.3115"/>
    <m/>
    <m/>
    <m/>
  </r>
  <r>
    <x v="1373"/>
    <n v="39.31"/>
    <n v="774814.58"/>
    <n v="1.1042734456333567"/>
    <n v="2785408946624.8169"/>
    <m/>
    <m/>
    <m/>
  </r>
  <r>
    <x v="1374"/>
    <n v="40.9"/>
    <n v="743444.21"/>
    <n v="1.1488176028935018"/>
    <n v="2559498806317.9507"/>
    <m/>
    <m/>
    <m/>
  </r>
  <r>
    <x v="1375"/>
    <n v="40.49"/>
    <n v="750906.67"/>
    <n v="1.1371813764926213"/>
    <n v="2610513315487.7764"/>
    <m/>
    <m/>
    <m/>
  </r>
  <r>
    <x v="1376"/>
    <n v="41.49"/>
    <n v="732359.18"/>
    <n v="1.1648981674485823"/>
    <n v="2480503032712.1904"/>
    <m/>
    <m/>
    <m/>
  </r>
  <r>
    <x v="1377"/>
    <n v="41.55"/>
    <n v="731397.96"/>
    <n v="1.1664597129862828"/>
    <n v="2473642651830.9419"/>
    <m/>
    <m/>
    <m/>
  </r>
  <r>
    <x v="1378"/>
    <n v="42.99"/>
    <n v="705953.33"/>
    <n v="1.206758451932773"/>
    <n v="2301206628416.9385"/>
    <m/>
    <m/>
    <m/>
  </r>
  <r>
    <x v="1379"/>
    <n v="42.87"/>
    <n v="707973.76"/>
    <n v="1.2032630376449152"/>
    <n v="2314052130875.5732"/>
    <m/>
    <m/>
    <m/>
  </r>
  <r>
    <x v="1380"/>
    <n v="42.09"/>
    <n v="720898.54"/>
    <n v="1.1812456079223195"/>
    <n v="2398204449888.5347"/>
    <m/>
    <m/>
    <m/>
  </r>
  <r>
    <x v="1381"/>
    <n v="41.73"/>
    <n v="727019.52000000002"/>
    <n v="1.1707717402697229"/>
    <n v="2437897406901.1807"/>
    <m/>
    <m/>
    <m/>
  </r>
  <r>
    <x v="1382"/>
    <n v="42.84"/>
    <n v="707609.14"/>
    <n v="1.2017869863499178"/>
    <n v="2307395058225.6621"/>
    <m/>
    <m/>
    <m/>
  </r>
  <r>
    <x v="1383"/>
    <n v="42.73"/>
    <n v="709429.15"/>
    <n v="1.1985747270811427"/>
    <n v="2318937315956.4961"/>
    <m/>
    <m/>
    <m/>
  </r>
  <r>
    <x v="1384"/>
    <n v="41.53"/>
    <n v="729319.39"/>
    <n v="1.1647919022982247"/>
    <n v="2448623703565.1323"/>
    <m/>
    <m/>
    <m/>
  </r>
  <r>
    <x v="1385"/>
    <n v="41.53"/>
    <n v="729393.95"/>
    <n v="1.1646690406866125"/>
    <n v="2448778799057.77"/>
    <m/>
    <m/>
    <m/>
  </r>
  <r>
    <x v="1386"/>
    <n v="42.87"/>
    <n v="705938.48"/>
    <n v="1.2018676589343076"/>
    <n v="2290315961525.8154"/>
    <m/>
    <m/>
    <m/>
  </r>
  <r>
    <x v="1387"/>
    <n v="43.16"/>
    <n v="701073.38"/>
    <n v="1.2098702277891156"/>
    <n v="2258429025744.0332"/>
    <m/>
    <m/>
    <m/>
  </r>
  <r>
    <x v="1388"/>
    <n v="42.41"/>
    <n v="713230.11"/>
    <n v="1.1887206706892419"/>
    <n v="2336422395849.4067"/>
    <m/>
    <m/>
    <m/>
  </r>
  <r>
    <x v="1389"/>
    <n v="40.43"/>
    <n v="746517.41"/>
    <n v="1.133103215655654"/>
    <n v="2554149205402.1475"/>
    <m/>
    <m/>
    <m/>
  </r>
  <r>
    <x v="1390"/>
    <n v="40.450000000000003"/>
    <n v="746285.69"/>
    <n v="1.1335441633791989"/>
    <n v="2552203426528.8633"/>
    <m/>
    <m/>
    <m/>
  </r>
  <r>
    <x v="1391"/>
    <n v="41.78"/>
    <n v="721681.6"/>
    <n v="1.1704447558026159"/>
    <n v="2382908684299.4966"/>
    <m/>
    <m/>
    <m/>
  </r>
  <r>
    <x v="1392"/>
    <n v="43.07"/>
    <n v="699344.66"/>
    <n v="1.206456158494329"/>
    <n v="2235085323947.165"/>
    <m/>
    <m/>
    <m/>
  </r>
  <r>
    <x v="1393"/>
    <n v="43.44"/>
    <n v="693371.83"/>
    <n v="1.2166920712751761"/>
    <n v="2196597365191.3337"/>
    <m/>
    <m/>
    <m/>
  </r>
  <r>
    <x v="1394"/>
    <n v="43.73"/>
    <n v="688793.12"/>
    <n v="1.2246853624082659"/>
    <n v="2167280881703.3477"/>
    <m/>
    <m/>
    <m/>
  </r>
  <r>
    <x v="1395"/>
    <n v="44.36"/>
    <n v="678738.12"/>
    <n v="1.2421978570715162"/>
    <n v="2103708094998.1611"/>
    <m/>
    <m/>
    <m/>
  </r>
  <r>
    <x v="1396"/>
    <n v="45.84"/>
    <n v="656215.67000000004"/>
    <n v="1.2832356385288981"/>
    <n v="1963262869525.7566"/>
    <m/>
    <m/>
    <m/>
  </r>
  <r>
    <x v="1397"/>
    <n v="45.88"/>
    <n v="655614.74"/>
    <n v="1.2842199172921567"/>
    <n v="1959390649605.7217"/>
    <m/>
    <m/>
    <m/>
  </r>
  <r>
    <x v="1398"/>
    <n v="47"/>
    <n v="639660.66"/>
    <n v="1.3154308968725208"/>
    <n v="1863765921127.3552"/>
    <m/>
    <m/>
    <m/>
  </r>
  <r>
    <x v="1399"/>
    <n v="47.81"/>
    <n v="628604.34"/>
    <n v="1.3379599467553511"/>
    <n v="1799082904223.9526"/>
    <m/>
    <m/>
    <m/>
  </r>
  <r>
    <x v="1400"/>
    <n v="47.31"/>
    <n v="635138.19999999995"/>
    <n v="1.3238278257536424"/>
    <n v="1836223957938.8674"/>
    <m/>
    <m/>
    <m/>
  </r>
  <r>
    <x v="1401"/>
    <n v="48.25"/>
    <n v="622591.43000000005"/>
    <n v="1.3497037058086443"/>
    <n v="1762930538902.8286"/>
    <m/>
    <m/>
    <m/>
  </r>
  <r>
    <x v="1402"/>
    <n v="48.54"/>
    <n v="618742.43999999994"/>
    <n v="1.3576726929317313"/>
    <n v="1740887264049.7524"/>
    <m/>
    <m/>
    <m/>
  </r>
  <r>
    <x v="1403"/>
    <n v="47.95"/>
    <n v="626318.88"/>
    <n v="1.3410288189320672"/>
    <n v="1783269601369.2146"/>
    <m/>
    <m/>
    <m/>
  </r>
  <r>
    <x v="1404"/>
    <n v="49.4"/>
    <n v="607329.96"/>
    <n v="1.3814355782395116"/>
    <n v="1674901861807.178"/>
    <m/>
    <m/>
    <m/>
  </r>
  <r>
    <x v="1405"/>
    <n v="49.14"/>
    <n v="610575.82999999996"/>
    <n v="1.3740199185128716"/>
    <n v="1692566012579.5862"/>
    <m/>
    <m/>
    <m/>
  </r>
  <r>
    <x v="1406"/>
    <n v="47.61"/>
    <n v="629527.68000000005"/>
    <n v="1.330817867885689"/>
    <n v="1796877350514.5813"/>
    <m/>
    <m/>
    <m/>
  </r>
  <r>
    <x v="1407"/>
    <n v="48.1"/>
    <n v="623115.18000000005"/>
    <n v="1.3443727674608741"/>
    <n v="1760022250052.2539"/>
    <m/>
    <m/>
    <m/>
  </r>
  <r>
    <x v="1408"/>
    <n v="45.07"/>
    <n v="662348.81999999995"/>
    <n v="1.2595527970181555"/>
    <n v="1981377687727.8552"/>
    <m/>
    <m/>
    <m/>
  </r>
  <r>
    <x v="1409"/>
    <n v="47.11"/>
    <n v="632348.78"/>
    <n v="1.316424969539282"/>
    <n v="1801636724428.3738"/>
    <m/>
    <m/>
    <m/>
  </r>
  <r>
    <x v="1410"/>
    <n v="42.54"/>
    <n v="693693.17"/>
    <n v="1.1885971402914499"/>
    <n v="2150888095648.4888"/>
    <m/>
    <m/>
    <m/>
  </r>
  <r>
    <x v="1411"/>
    <n v="42.04"/>
    <n v="701836.04"/>
    <n v="1.1742551353188955"/>
    <n v="2200452514975.8145"/>
    <m/>
    <m/>
    <m/>
  </r>
  <r>
    <x v="1412"/>
    <n v="41.79"/>
    <n v="705982.27"/>
    <n v="1.1671490486304912"/>
    <n v="2226137555962.6221"/>
    <m/>
    <m/>
    <m/>
  </r>
  <r>
    <x v="1413"/>
    <n v="42.2"/>
    <n v="699114.74"/>
    <n v="1.1784755826750286"/>
    <n v="2182519510201.5869"/>
    <m/>
    <m/>
    <m/>
  </r>
  <r>
    <x v="1414"/>
    <n v="44.4"/>
    <n v="662613.47"/>
    <n v="1.2397819130474901"/>
    <n v="1954341978608.2725"/>
    <m/>
    <m/>
    <m/>
  </r>
  <r>
    <x v="1415"/>
    <n v="45.64"/>
    <n v="644178.47"/>
    <n v="1.2742720292670755"/>
    <n v="1845335535868.1592"/>
    <m/>
    <m/>
    <m/>
  </r>
  <r>
    <x v="1416"/>
    <n v="48.32"/>
    <n v="606319.98"/>
    <n v="1.3486709576231413"/>
    <n v="1627744903091.8242"/>
    <m/>
    <m/>
    <m/>
  </r>
  <r>
    <x v="1417"/>
    <n v="48.05"/>
    <n v="609741.18000000005"/>
    <n v="1.3409934615356967"/>
    <n v="1645881956526.9011"/>
    <m/>
    <m/>
    <m/>
  </r>
  <r>
    <x v="1418"/>
    <n v="47.8"/>
    <n v="612954.56999999995"/>
    <n v="1.333875677057063"/>
    <n v="1662995168878.2583"/>
    <m/>
    <m/>
    <m/>
  </r>
  <r>
    <x v="1419"/>
    <n v="45.91"/>
    <n v="637157.28"/>
    <n v="1.2809994342782094"/>
    <n v="1794069804506.696"/>
    <m/>
    <m/>
    <m/>
  </r>
  <r>
    <x v="1420"/>
    <n v="46.55"/>
    <n v="628208.34"/>
    <n v="1.2987199710452768"/>
    <n v="1743427986769.4795"/>
    <m/>
    <m/>
    <m/>
  </r>
  <r>
    <x v="1421"/>
    <n v="47.23"/>
    <n v="619039.56000000006"/>
    <n v="1.3172746812380725"/>
    <n v="1691820554891.1763"/>
    <m/>
    <m/>
    <m/>
  </r>
  <r>
    <x v="1422"/>
    <n v="48.06"/>
    <n v="608183.07999999996"/>
    <n v="1.3402825209362927"/>
    <n v="1632249209842.3269"/>
    <m/>
    <m/>
    <m/>
  </r>
  <r>
    <x v="1423"/>
    <n v="48.85"/>
    <n v="598216.85"/>
    <n v="1.3621701022169861"/>
    <n v="1578531473476.7749"/>
    <m/>
    <m/>
    <m/>
  </r>
  <r>
    <x v="1424"/>
    <n v="47.8"/>
    <n v="611081.18000000005"/>
    <n v="1.332750520701653"/>
    <n v="1646190102201.5662"/>
    <m/>
    <m/>
    <m/>
  </r>
  <r>
    <x v="1425"/>
    <n v="49.13"/>
    <n v="594019.02"/>
    <n v="1.3696888388079729"/>
    <n v="1554043379604.0603"/>
    <m/>
    <m/>
    <m/>
  </r>
  <r>
    <x v="1426"/>
    <n v="51.61"/>
    <n v="564066.57999999996"/>
    <n v="1.4383731816908329"/>
    <n v="1396731789085.4646"/>
    <m/>
    <m/>
    <m/>
  </r>
  <r>
    <x v="1427"/>
    <n v="52.03"/>
    <n v="559498.27"/>
    <n v="1.4499256483903646"/>
    <n v="1373913969644.9553"/>
    <m/>
    <m/>
    <m/>
  </r>
  <r>
    <x v="1428"/>
    <n v="52.76"/>
    <n v="551595.09"/>
    <n v="1.4701135543687944"/>
    <n v="1334911211950.3154"/>
    <m/>
    <m/>
    <m/>
  </r>
  <r>
    <x v="1429"/>
    <n v="49.44"/>
    <n v="586284.9"/>
    <n v="1.3773139108077914"/>
    <n v="1502392266476.4214"/>
    <m/>
    <m/>
    <m/>
  </r>
  <r>
    <x v="1430"/>
    <n v="49.48"/>
    <n v="585868.14"/>
    <n v="1.3779921008909162"/>
    <n v="1499621368168.7"/>
    <m/>
    <m/>
    <m/>
  </r>
  <r>
    <x v="1431"/>
    <n v="51.37"/>
    <n v="563463.14"/>
    <n v="1.4304767097995676"/>
    <n v="1384727740017.9739"/>
    <m/>
    <m/>
    <m/>
  </r>
  <r>
    <x v="1432"/>
    <n v="51.66"/>
    <n v="560316.04"/>
    <n v="1.4384004684188458"/>
    <n v="1369066355901.9338"/>
    <m/>
    <m/>
    <m/>
  </r>
  <r>
    <x v="1433"/>
    <n v="50.68"/>
    <n v="570964.92000000004"/>
    <n v="1.4109648951617015"/>
    <n v="1420904415982.6951"/>
    <m/>
    <m/>
    <m/>
  </r>
  <r>
    <x v="1434"/>
    <n v="51.64"/>
    <n v="560127.59"/>
    <n v="1.4375402864710181"/>
    <n v="1366771941621.3293"/>
    <m/>
    <m/>
    <m/>
  </r>
  <r>
    <x v="1435"/>
    <n v="52.01"/>
    <n v="556049.88"/>
    <n v="1.4473821420574808"/>
    <n v="1346301800363.6389"/>
    <m/>
    <m/>
    <m/>
  </r>
  <r>
    <x v="1436"/>
    <n v="50.62"/>
    <n v="570947.23"/>
    <n v="1.4085513540157684"/>
    <n v="1418240261335.6296"/>
    <m/>
    <m/>
    <m/>
  </r>
  <r>
    <x v="1437"/>
    <n v="50.97"/>
    <n v="567064.91"/>
    <n v="1.4181408482201663"/>
    <n v="1398755409236.9773"/>
    <m/>
    <m/>
    <m/>
  </r>
  <r>
    <x v="1438"/>
    <n v="51.86"/>
    <n v="557144.31999999995"/>
    <n v="1.4427511658846188"/>
    <n v="1349623543218.7874"/>
    <m/>
    <m/>
    <m/>
  </r>
  <r>
    <x v="1439"/>
    <n v="52.12"/>
    <n v="554294.98"/>
    <n v="1.4498314522350122"/>
    <n v="1335630611430.9336"/>
    <m/>
    <m/>
    <m/>
  </r>
  <r>
    <x v="1440"/>
    <n v="53.02"/>
    <n v="544759.88"/>
    <n v="1.4744002595279442"/>
    <n v="1289133180191.6475"/>
    <m/>
    <m/>
    <m/>
  </r>
  <r>
    <x v="1441"/>
    <n v="53.73"/>
    <n v="537455.57999999996"/>
    <n v="1.49398660717178"/>
    <n v="1254386016117.3506"/>
    <m/>
    <m/>
    <m/>
  </r>
  <r>
    <x v="1442"/>
    <n v="55.74"/>
    <n v="517351.79"/>
    <n v="1.5497120733679284"/>
    <n v="1160380417781.3611"/>
    <m/>
    <m/>
    <m/>
  </r>
  <r>
    <x v="1443"/>
    <n v="54.96"/>
    <n v="524557.27"/>
    <n v="1.5278649378882989"/>
    <n v="1192534811173.8523"/>
    <m/>
    <m/>
    <m/>
  </r>
  <r>
    <x v="1444"/>
    <n v="55.91"/>
    <n v="515548.11"/>
    <n v="1.5541105952260734"/>
    <n v="1151409263577.0632"/>
    <m/>
    <m/>
    <m/>
  </r>
  <r>
    <x v="1445"/>
    <n v="57.5"/>
    <n v="500861.52"/>
    <n v="1.597801553326007"/>
    <n v="1085348564084.8046"/>
    <m/>
    <m/>
    <m/>
  </r>
  <r>
    <x v="1446"/>
    <n v="59.07"/>
    <n v="487143.75"/>
    <n v="1.6412553457181407"/>
    <n v="1025752004227.8134"/>
    <m/>
    <m/>
    <m/>
  </r>
  <r>
    <x v="1447"/>
    <n v="59.76"/>
    <n v="481487.59"/>
    <n v="1.6602518010112524"/>
    <n v="1001790900947.3046"/>
    <m/>
    <m/>
    <m/>
  </r>
  <r>
    <x v="1448"/>
    <n v="60.49"/>
    <n v="475611.16"/>
    <n v="1.6803553930079558"/>
    <n v="977199811185.71338"/>
    <m/>
    <m/>
    <m/>
  </r>
  <r>
    <x v="1449"/>
    <n v="60.27"/>
    <n v="477317.86"/>
    <n v="1.6735377180113629"/>
    <n v="983657692177.96094"/>
    <m/>
    <m/>
    <m/>
  </r>
  <r>
    <x v="1450"/>
    <n v="60.55"/>
    <n v="475103.27"/>
    <n v="1.6811352299151463"/>
    <n v="974392526143.0343"/>
    <m/>
    <m/>
    <m/>
  </r>
  <r>
    <x v="1451"/>
    <n v="59.29"/>
    <n v="484970.34"/>
    <n v="1.6459784338431773"/>
    <n v="1014722214681.1665"/>
    <m/>
    <m/>
    <m/>
  </r>
  <r>
    <x v="1452"/>
    <n v="57.73"/>
    <n v="497772.81"/>
    <n v="1.6025014687458148"/>
    <n v="1068145689527.8827"/>
    <m/>
    <m/>
    <m/>
  </r>
  <r>
    <x v="1453"/>
    <n v="59.83"/>
    <n v="479664.58"/>
    <n v="1.6600938295789869"/>
    <n v="989871741276.3197"/>
    <m/>
    <m/>
    <m/>
  </r>
  <r>
    <x v="1454"/>
    <n v="61.08"/>
    <n v="469653.55"/>
    <n v="1.6945986235865584"/>
    <n v="948418882255.51428"/>
    <m/>
    <m/>
    <m/>
  </r>
  <r>
    <x v="1455"/>
    <n v="62.64"/>
    <n v="457616.55"/>
    <n v="1.7376958279915431"/>
    <n v="899676862231.14709"/>
    <m/>
    <m/>
    <m/>
  </r>
  <r>
    <x v="1456"/>
    <n v="64.22"/>
    <n v="446106.93"/>
    <n v="1.7813386831499123"/>
    <n v="854300344042.82104"/>
    <m/>
    <m/>
    <m/>
  </r>
  <r>
    <x v="1457"/>
    <n v="66.06"/>
    <n v="433352.74"/>
    <n v="1.8321834489215638"/>
    <n v="805337831780.12634"/>
    <m/>
    <m/>
    <m/>
  </r>
  <r>
    <x v="1458"/>
    <n v="67.180000000000007"/>
    <n v="426000.45"/>
    <n v="1.8626572668577543"/>
    <n v="777681730580.24097"/>
    <m/>
    <m/>
    <m/>
  </r>
  <r>
    <x v="1459"/>
    <n v="64.62"/>
    <n v="442237.57"/>
    <n v="1.7914887847472769"/>
    <n v="836846728624.17151"/>
    <m/>
    <m/>
    <m/>
  </r>
  <r>
    <x v="1460"/>
    <n v="66.52"/>
    <n v="429221.67"/>
    <n v="1.8439688021139142"/>
    <n v="787475594393.09265"/>
    <m/>
    <m/>
    <m/>
  </r>
  <r>
    <x v="1461"/>
    <n v="67.739999999999995"/>
    <n v="421345.31"/>
    <n v="1.8775897650289752"/>
    <n v="758467685955.89697"/>
    <m/>
    <m/>
    <m/>
  </r>
  <r>
    <x v="1462"/>
    <n v="66"/>
    <n v="432156.26"/>
    <n v="1.8291681928063015"/>
    <n v="797276964696.14697"/>
    <m/>
    <m/>
    <m/>
  </r>
  <r>
    <x v="1463"/>
    <n v="69.73"/>
    <n v="407725.96"/>
    <n v="1.9317286646773377"/>
    <n v="706735950861.89282"/>
    <m/>
    <m/>
    <m/>
  </r>
  <r>
    <x v="1464"/>
    <n v="69.44"/>
    <n v="409446.33"/>
    <n v="1.9234918907474678"/>
    <n v="712599433590.40234"/>
    <m/>
    <m/>
    <m/>
  </r>
  <r>
    <x v="1465"/>
    <n v="65.650000000000006"/>
    <n v="431791.61"/>
    <n v="1.8183168630934898"/>
    <n v="790267260327.62537"/>
    <m/>
    <m/>
    <m/>
  </r>
  <r>
    <x v="1466"/>
    <n v="59.36"/>
    <n v="473166.02"/>
    <n v="1.6439284697347931"/>
    <n v="941581710918.89453"/>
    <m/>
    <m/>
    <m/>
  </r>
  <r>
    <x v="1467"/>
    <n v="60.45"/>
    <n v="464443.65"/>
    <n v="1.6735854632751654"/>
    <n v="906483554988.98865"/>
    <m/>
    <m/>
    <m/>
  </r>
  <r>
    <x v="1468"/>
    <n v="60.16"/>
    <n v="466699.35"/>
    <n v="1.6653810007172132"/>
    <n v="915159591449.38403"/>
    <m/>
    <m/>
    <m/>
  </r>
  <r>
    <x v="1469"/>
    <n v="61.16"/>
    <n v="458883.81"/>
    <n v="1.6928849472358409"/>
    <n v="884383510245.94531"/>
    <m/>
    <m/>
    <m/>
  </r>
  <r>
    <x v="1470"/>
    <n v="61.2"/>
    <n v="458595.18"/>
    <n v="1.6938134502737729"/>
    <n v="883146360397.86902"/>
    <m/>
    <m/>
    <m/>
  </r>
  <r>
    <x v="1471"/>
    <n v="60.2"/>
    <n v="466095.38"/>
    <n v="1.6659610167173386"/>
    <n v="911904915413.51953"/>
    <m/>
    <m/>
    <m/>
  </r>
  <r>
    <x v="1472"/>
    <n v="62.87"/>
    <n v="445462.92"/>
    <n v="1.7392994881998622"/>
    <n v="830819271527.51013"/>
    <m/>
    <m/>
    <m/>
  </r>
  <r>
    <x v="1473"/>
    <n v="65.45"/>
    <n v="427157.98"/>
    <n v="1.8104842376700654"/>
    <n v="762431712568.58472"/>
    <m/>
    <m/>
    <m/>
  </r>
  <r>
    <x v="1474"/>
    <n v="65.14"/>
    <n v="429190.28"/>
    <n v="1.8017189232794011"/>
    <n v="769577993077.44287"/>
    <m/>
    <m/>
    <m/>
  </r>
  <r>
    <x v="1475"/>
    <n v="57.95"/>
    <n v="476551.25"/>
    <n v="1.6026803582348796"/>
    <n v="939290671211.79382"/>
    <m/>
    <m/>
    <m/>
  </r>
  <r>
    <x v="1476"/>
    <n v="56.88"/>
    <n v="485376.27"/>
    <n v="1.5729222298733245"/>
    <n v="973941763607.53845"/>
    <m/>
    <m/>
    <m/>
  </r>
  <r>
    <x v="1477"/>
    <n v="56.33"/>
    <n v="490024.22"/>
    <n v="1.557220022334129"/>
    <n v="992174549649.09277"/>
    <m/>
    <m/>
    <m/>
  </r>
  <r>
    <x v="1478"/>
    <n v="57.95"/>
    <n v="476001.57"/>
    <n v="1.6018352872988961"/>
    <n v="935257962678.24365"/>
    <m/>
    <m/>
    <m/>
  </r>
  <r>
    <x v="1479"/>
    <n v="57.84"/>
    <n v="476848.79"/>
    <n v="1.5986260626401223"/>
    <n v="938454803463.51184"/>
    <m/>
    <m/>
    <m/>
  </r>
  <r>
    <x v="1480"/>
    <n v="59.54"/>
    <n v="462850.49"/>
    <n v="1.6454383818073606"/>
    <n v="883231894710.94287"/>
    <m/>
    <m/>
    <m/>
  </r>
  <r>
    <x v="1481"/>
    <n v="59.2"/>
    <n v="465498.95"/>
    <n v="1.6358696246995752"/>
    <n v="893213666523.75574"/>
    <m/>
    <m/>
    <m/>
  </r>
  <r>
    <x v="1482"/>
    <n v="62.51"/>
    <n v="439455.81"/>
    <n v="1.7266059544907164"/>
    <n v="792821301290.4071"/>
    <m/>
    <m/>
    <m/>
  </r>
  <r>
    <x v="1483"/>
    <n v="64"/>
    <n v="429005.9"/>
    <n v="1.767575193002819"/>
    <n v="755009436283.60339"/>
    <m/>
    <m/>
    <m/>
  </r>
  <r>
    <x v="1484"/>
    <n v="66.81"/>
    <n v="410148.09"/>
    <n v="1.8449881624508297"/>
    <n v="688536381597.50171"/>
    <m/>
    <m/>
    <m/>
  </r>
  <r>
    <x v="1485"/>
    <n v="68.33"/>
    <n v="400800.46"/>
    <n v="1.8867646093753045"/>
    <n v="657058979909.8468"/>
    <m/>
    <m/>
    <m/>
  </r>
  <r>
    <x v="1486"/>
    <n v="69.239999999999995"/>
    <n v="395478.43"/>
    <n v="1.9112870853067567"/>
    <n v="639338760399.45422"/>
    <m/>
    <m/>
    <m/>
  </r>
  <r>
    <x v="1487"/>
    <n v="67.5"/>
    <n v="405446.01"/>
    <n v="1.863059938705645"/>
    <n v="671471604721.36646"/>
    <m/>
    <m/>
    <m/>
  </r>
  <r>
    <x v="1488"/>
    <n v="69.010000000000005"/>
    <n v="396325.64"/>
    <n v="1.904536368912134"/>
    <n v="641172074789.2262"/>
    <m/>
    <m/>
    <m/>
  </r>
  <r>
    <x v="1489"/>
    <n v="68.72"/>
    <n v="398012.91"/>
    <n v="1.8963329104254223"/>
    <n v="646540138382.2832"/>
    <m/>
    <m/>
    <m/>
  </r>
  <r>
    <x v="1490"/>
    <n v="70.209999999999994"/>
    <n v="389382.02"/>
    <n v="1.9372451971035316"/>
    <n v="618412489631.89587"/>
    <m/>
    <m/>
    <m/>
  </r>
  <r>
    <x v="1491"/>
    <n v="71.849999999999994"/>
    <n v="380279.12"/>
    <n v="1.9818690594651005"/>
    <n v="589248734583.0144"/>
    <m/>
    <m/>
    <m/>
  </r>
  <r>
    <x v="1492"/>
    <n v="72.290000000000006"/>
    <n v="377939.18"/>
    <n v="1.9937954396654503"/>
    <n v="581915066342.85901"/>
    <m/>
    <m/>
    <m/>
  </r>
  <r>
    <x v="1493"/>
    <n v="72.95"/>
    <n v="374492.93"/>
    <n v="2.0117863551519117"/>
    <n v="571222037140.8291"/>
    <m/>
    <m/>
    <m/>
  </r>
  <r>
    <x v="1494"/>
    <n v="73.39"/>
    <n v="372228.38"/>
    <n v="2.0237070197510136"/>
    <n v="564234082165.17554"/>
    <m/>
    <m/>
    <m/>
  </r>
  <r>
    <x v="1495"/>
    <n v="76.45"/>
    <n v="356710.15"/>
    <n v="2.1078632331463663"/>
    <n v="517115183844.45483"/>
    <m/>
    <m/>
    <m/>
  </r>
  <r>
    <x v="1496"/>
    <n v="78.06"/>
    <n v="349240.82"/>
    <n v="2.1515728288565721"/>
    <n v="495249231333.60669"/>
    <m/>
    <m/>
    <m/>
  </r>
  <r>
    <x v="1497"/>
    <n v="77.19"/>
    <n v="353090.91"/>
    <n v="2.1273685452457989"/>
    <n v="506097235969.91199"/>
    <m/>
    <m/>
    <m/>
  </r>
  <r>
    <x v="1498"/>
    <n v="77.02"/>
    <n v="353902.02"/>
    <n v="2.1224594190243011"/>
    <n v="508350682873.33405"/>
    <m/>
    <m/>
    <m/>
  </r>
  <r>
    <x v="1499"/>
    <n v="76.09"/>
    <n v="358176.53"/>
    <n v="2.0966100036306927"/>
    <n v="520557176981.29309"/>
    <m/>
    <m/>
    <m/>
  </r>
  <r>
    <x v="1500"/>
    <n v="76.8"/>
    <n v="354832.63"/>
    <n v="2.1159503747478867"/>
    <n v="510765361195.35266"/>
    <m/>
    <m/>
    <m/>
  </r>
  <r>
    <x v="1501"/>
    <n v="76.61"/>
    <n v="355702.19"/>
    <n v="2.1100477607584809"/>
    <n v="513051515309.08362"/>
    <m/>
    <m/>
    <m/>
  </r>
  <r>
    <x v="1502"/>
    <n v="78.95"/>
    <n v="344854.73"/>
    <n v="2.1742683601666708"/>
    <n v="481691601032.0661"/>
    <m/>
    <m/>
    <m/>
  </r>
  <r>
    <x v="1503"/>
    <n v="81.84"/>
    <n v="332191.96999999997"/>
    <n v="2.2536206885174344"/>
    <n v="446254050315.04865"/>
    <m/>
    <m/>
    <m/>
  </r>
  <r>
    <x v="1504"/>
    <n v="82.82"/>
    <n v="328223.56"/>
    <n v="2.2803663028455547"/>
    <n v="435530568132.38824"/>
    <m/>
    <m/>
    <m/>
  </r>
  <r>
    <x v="1505"/>
    <n v="81.84"/>
    <n v="332116.40000000002"/>
    <n v="2.2531452922402972"/>
    <n v="445798732115.65521"/>
    <m/>
    <m/>
    <m/>
  </r>
  <r>
    <x v="1506"/>
    <n v="83.17"/>
    <n v="326723.58"/>
    <n v="2.2890371643591347"/>
    <n v="431138656454.77899"/>
    <m/>
    <m/>
    <m/>
  </r>
  <r>
    <x v="1507"/>
    <n v="84.88"/>
    <n v="320017.68"/>
    <n v="2.3358540404181092"/>
    <n v="413382347647.19696"/>
    <m/>
    <m/>
    <m/>
  </r>
  <r>
    <x v="1508"/>
    <n v="82.51"/>
    <n v="328939.03999999998"/>
    <n v="2.2703933515692793"/>
    <n v="436369075287.85596"/>
    <m/>
    <m/>
    <m/>
  </r>
  <r>
    <x v="1509"/>
    <n v="82.39"/>
    <n v="329422.18"/>
    <n v="2.2668522299263798"/>
    <n v="437589187312.38568"/>
    <m/>
    <m/>
    <m/>
  </r>
  <r>
    <x v="1510"/>
    <n v="82.69"/>
    <n v="328211.81"/>
    <n v="2.2748663574474275"/>
    <n v="434312299933.45746"/>
    <m/>
    <m/>
    <m/>
  </r>
  <r>
    <x v="1511"/>
    <n v="84.32"/>
    <n v="321761.65000000002"/>
    <n v="2.3189749605880654"/>
    <n v="417065126430.22461"/>
    <m/>
    <m/>
    <m/>
  </r>
  <r>
    <x v="1512"/>
    <n v="85.14"/>
    <n v="318634.65000000002"/>
    <n v="2.3412796791055999"/>
    <n v="408901034409.94177"/>
    <m/>
    <m/>
    <m/>
  </r>
  <r>
    <x v="1513"/>
    <n v="86"/>
    <n v="315406.77"/>
    <n v="2.3646795173817585"/>
    <n v="400559889243.97754"/>
    <m/>
    <m/>
    <m/>
  </r>
  <r>
    <x v="1514"/>
    <n v="86.43"/>
    <n v="313819.13"/>
    <n v="2.3762522427433899"/>
    <n v="396471402802.0329"/>
    <m/>
    <m/>
    <m/>
  </r>
  <r>
    <x v="1515"/>
    <n v="89.66"/>
    <n v="302091.25"/>
    <n v="2.464015951657895"/>
    <n v="366630976589.09161"/>
    <m/>
    <m/>
    <m/>
  </r>
  <r>
    <x v="1516"/>
    <n v="92.53"/>
    <n v="292418.8"/>
    <n v="2.5426204235719747"/>
    <n v="343104753691.90088"/>
    <m/>
    <m/>
    <m/>
  </r>
  <r>
    <x v="1517"/>
    <n v="90.91"/>
    <n v="297547.81"/>
    <n v="2.4978411452651295"/>
    <n v="355090722574.87646"/>
    <m/>
    <m/>
    <m/>
  </r>
  <r>
    <x v="1518"/>
    <n v="91.76"/>
    <n v="294756.3"/>
    <n v="2.5209297920838005"/>
    <n v="348378837921.3338"/>
    <m/>
    <m/>
    <m/>
  </r>
  <r>
    <x v="1519"/>
    <n v="93.14"/>
    <n v="290333.15999999997"/>
    <n v="2.5585727367321525"/>
    <n v="337875548924.40936"/>
    <m/>
    <m/>
    <m/>
  </r>
  <r>
    <x v="1520"/>
    <n v="93.1"/>
    <n v="290448.27"/>
    <n v="2.5566647319720253"/>
    <n v="338000355947.62512"/>
    <m/>
    <m/>
    <m/>
  </r>
  <r>
    <x v="1521"/>
    <n v="92.93"/>
    <n v="290982.46000000002"/>
    <n v="2.5517270954792211"/>
    <n v="339195784850.70209"/>
    <m/>
    <m/>
    <m/>
  </r>
  <r>
    <x v="1522"/>
    <n v="94.93"/>
    <n v="284727.15999999997"/>
    <n v="2.6063693351014039"/>
    <n v="324566483114.57428"/>
    <m/>
    <m/>
    <m/>
  </r>
  <r>
    <x v="1523"/>
    <n v="94.73"/>
    <n v="285330.98"/>
    <n v="2.6006038564546636"/>
    <n v="325897108139.52649"/>
    <m/>
    <m/>
    <m/>
  </r>
  <r>
    <x v="1524"/>
    <n v="91.11"/>
    <n v="296233.78999999998"/>
    <n v="2.5009608883448093"/>
    <n v="350753383879.20105"/>
    <m/>
    <m/>
    <m/>
  </r>
  <r>
    <x v="1525"/>
    <n v="92.24"/>
    <n v="292541.78000000003"/>
    <n v="2.5311781506850726"/>
    <n v="341865642356.28174"/>
    <m/>
    <m/>
    <m/>
  </r>
  <r>
    <x v="1526"/>
    <n v="98.25"/>
    <n v="273483.77"/>
    <n v="2.6958155009119404"/>
    <n v="297281138560.25623"/>
    <m/>
    <m/>
    <m/>
  </r>
  <r>
    <x v="1527"/>
    <n v="96.65"/>
    <n v="277933.07"/>
    <n v="2.6516344573229178"/>
    <n v="306910746085.36548"/>
    <m/>
    <m/>
    <m/>
  </r>
  <r>
    <x v="1528"/>
    <n v="97.15"/>
    <n v="276494.57"/>
    <n v="2.6650710332009004"/>
    <n v="303690930602.78192"/>
    <m/>
    <m/>
    <m/>
  </r>
  <r>
    <x v="1529"/>
    <n v="97.85"/>
    <n v="274528.09999999998"/>
    <n v="2.6839906738289301"/>
    <n v="299328901541.27484"/>
    <m/>
    <m/>
    <m/>
  </r>
  <r>
    <x v="1530"/>
    <n v="96.35"/>
    <n v="278715.58"/>
    <n v="2.6420099979993026"/>
    <n v="308329904298.02655"/>
    <m/>
    <m/>
    <m/>
  </r>
  <r>
    <x v="1531"/>
    <n v="86.24"/>
    <n v="307965.48"/>
    <n v="2.3645346035998065"/>
    <n v="372992839501.64838"/>
    <m/>
    <m/>
    <m/>
  </r>
  <r>
    <x v="1532"/>
    <n v="86.46"/>
    <n v="307169.8"/>
    <n v="2.3703165335655192"/>
    <n v="371013105708.92432"/>
    <m/>
    <m/>
    <m/>
  </r>
  <r>
    <x v="1533"/>
    <n v="90.53"/>
    <n v="292730.87"/>
    <n v="2.4816345304328835"/>
    <n v="336085737623.13361"/>
    <m/>
    <m/>
    <m/>
  </r>
  <r>
    <x v="1534"/>
    <n v="82.68"/>
    <n v="318122.03999999998"/>
    <n v="2.2662089974535067"/>
    <n v="394333542823.93616"/>
    <m/>
    <m/>
    <m/>
  </r>
  <r>
    <x v="1535"/>
    <n v="86.08"/>
    <n v="305032.84000000003"/>
    <n v="2.3586544232440234"/>
    <n v="361730506075.43079"/>
    <m/>
    <m/>
    <m/>
  </r>
  <r>
    <x v="1536"/>
    <n v="76.7"/>
    <n v="338259.88"/>
    <n v="2.1014139417091759"/>
    <n v="440474512078.94617"/>
    <m/>
    <m/>
    <m/>
  </r>
  <r>
    <x v="1537"/>
    <n v="73.06"/>
    <n v="354333.63"/>
    <n v="2.0014746857178847"/>
    <n v="482268217781.34973"/>
    <m/>
    <m/>
    <m/>
  </r>
  <r>
    <x v="1538"/>
    <n v="64.53"/>
    <n v="395673.03"/>
    <n v="1.7676093382659903"/>
    <n v="594714842022.72595"/>
    <m/>
    <m/>
    <m/>
  </r>
  <r>
    <x v="1539"/>
    <n v="56.42"/>
    <n v="445405.37"/>
    <n v="1.5452967543071914"/>
    <n v="744109845130.61316"/>
    <m/>
    <m/>
    <m/>
  </r>
  <r>
    <x v="1540"/>
    <n v="64.650000000000006"/>
    <n v="380434.56"/>
    <n v="1.7701493304075673"/>
    <n v="526801762094.57269"/>
    <m/>
    <m/>
    <m/>
  </r>
  <r>
    <x v="1541"/>
    <n v="63.83"/>
    <n v="385276.87"/>
    <n v="1.7475129741832722"/>
    <n v="540136190735.2796"/>
    <m/>
    <m/>
    <m/>
  </r>
  <r>
    <x v="1542"/>
    <n v="67.52"/>
    <n v="363009.62"/>
    <n v="1.8483413798735624"/>
    <n v="477633960840.29132"/>
    <m/>
    <m/>
    <m/>
  </r>
  <r>
    <x v="1543"/>
    <n v="66.38"/>
    <n v="369128.56"/>
    <n v="1.8169425239345394"/>
    <n v="493666423964.12854"/>
    <m/>
    <m/>
    <m/>
  </r>
  <r>
    <x v="1544"/>
    <n v="59.23"/>
    <n v="408867.19"/>
    <n v="1.6210628842589758"/>
    <n v="599873343863.95837"/>
    <m/>
    <m/>
    <m/>
  </r>
  <r>
    <x v="1545"/>
    <n v="58.7"/>
    <n v="412544.65"/>
    <n v="1.6060490182332019"/>
    <n v="610405733776.20972"/>
    <m/>
    <m/>
    <m/>
  </r>
  <r>
    <x v="1546"/>
    <n v="54.85"/>
    <n v="439638.82"/>
    <n v="1.5005536077767256"/>
    <n v="690485976521.87659"/>
    <m/>
    <m/>
    <m/>
  </r>
  <r>
    <x v="1547"/>
    <n v="54.01"/>
    <n v="446378.23"/>
    <n v="1.4774175348102017"/>
    <n v="711555069839.57495"/>
    <m/>
    <m/>
    <m/>
  </r>
  <r>
    <x v="1548"/>
    <n v="46.17"/>
    <n v="511135.53"/>
    <n v="1.2628248950015015"/>
    <n v="917879988619.90808"/>
    <m/>
    <m/>
    <m/>
  </r>
  <r>
    <x v="1549"/>
    <n v="46.68"/>
    <n v="505501"/>
    <n v="1.2766395543788314"/>
    <n v="897516736004.0116"/>
    <m/>
    <m/>
    <m/>
  </r>
  <r>
    <x v="1550"/>
    <n v="47.45"/>
    <n v="497186.64"/>
    <n v="1.2972874921637529"/>
    <n v="867625094500.65881"/>
    <m/>
    <m/>
    <m/>
  </r>
  <r>
    <x v="1551"/>
    <n v="48.87"/>
    <n v="482229.01"/>
    <n v="1.3359694944016332"/>
    <n v="815305842983.83997"/>
    <m/>
    <m/>
    <m/>
  </r>
  <r>
    <x v="1552"/>
    <n v="50.63"/>
    <n v="464886.93"/>
    <n v="1.3839369931885632"/>
    <n v="756558480994.25793"/>
    <m/>
    <m/>
    <m/>
  </r>
  <r>
    <x v="1553"/>
    <n v="54.48"/>
    <n v="429574.01"/>
    <n v="1.4890170761711337"/>
    <n v="641531232253.90613"/>
    <m/>
    <m/>
    <m/>
  </r>
  <r>
    <x v="1554"/>
    <n v="54.49"/>
    <n v="429468.76"/>
    <n v="1.4891333010780758"/>
    <n v="641126395839.92883"/>
    <m/>
    <m/>
    <m/>
  </r>
  <r>
    <x v="1555"/>
    <n v="51.66"/>
    <n v="451785.07"/>
    <n v="1.4111979062457027"/>
    <n v="707356213556.55676"/>
    <m/>
    <m/>
    <m/>
  </r>
  <r>
    <x v="1556"/>
    <n v="53.59"/>
    <n v="434916.94"/>
    <n v="1.4637653657871013"/>
    <n v="654443273079.02771"/>
    <m/>
    <m/>
    <m/>
  </r>
  <r>
    <x v="1557"/>
    <n v="54.37"/>
    <n v="428578.95"/>
    <n v="1.4849137593540096"/>
    <n v="635279385701.06909"/>
    <m/>
    <m/>
    <m/>
  </r>
  <r>
    <x v="1558"/>
    <n v="48.91"/>
    <n v="471640.97"/>
    <n v="1.3356533253617822"/>
    <n v="762832761019.49402"/>
    <m/>
    <m/>
    <m/>
  </r>
  <r>
    <x v="1559"/>
    <n v="47.37"/>
    <n v="486466.09"/>
    <n v="1.2931891047146795"/>
    <n v="810445951835.79199"/>
    <m/>
    <m/>
    <m/>
  </r>
  <r>
    <x v="1560"/>
    <n v="48.85"/>
    <n v="471248.32"/>
    <n v="1.3334520664347387"/>
    <n v="759633555952.55969"/>
    <m/>
    <m/>
    <m/>
  </r>
  <r>
    <x v="1561"/>
    <n v="48.71"/>
    <n v="472636.75"/>
    <n v="1.3294902560324267"/>
    <n v="764001931125.49597"/>
    <m/>
    <m/>
    <m/>
  </r>
  <r>
    <x v="1562"/>
    <n v="51.56"/>
    <n v="444940.61"/>
    <n v="1.4071296887899034"/>
    <n v="674366948628.12781"/>
    <m/>
    <m/>
    <m/>
  </r>
  <r>
    <x v="1563"/>
    <n v="52.72"/>
    <n v="434978.53"/>
    <n v="1.4386356151723447"/>
    <n v="644078332197.80945"/>
    <m/>
    <m/>
    <m/>
  </r>
  <r>
    <x v="1564"/>
    <n v="53.88"/>
    <n v="425346.27"/>
    <n v="1.4698247577570134"/>
    <n v="615292589127.46802"/>
    <m/>
    <m/>
    <m/>
  </r>
  <r>
    <x v="1565"/>
    <n v="56.71"/>
    <n v="403046.1"/>
    <n v="1.5468628415600678"/>
    <n v="550697422394.61975"/>
    <m/>
    <m/>
    <m/>
  </r>
  <r>
    <x v="1566"/>
    <n v="57.54"/>
    <n v="397116.87"/>
    <n v="1.5693369696313335"/>
    <n v="534419336383.14948"/>
    <m/>
    <m/>
    <m/>
  </r>
  <r>
    <x v="1567"/>
    <n v="59.1"/>
    <n v="386378.27"/>
    <n v="1.6117141452296893"/>
    <n v="505445105585.98444"/>
    <m/>
    <m/>
    <m/>
  </r>
  <r>
    <x v="1568"/>
    <n v="60.27"/>
    <n v="378698.07"/>
    <n v="1.6434478082701049"/>
    <n v="485282743467.21149"/>
    <m/>
    <m/>
    <m/>
  </r>
  <r>
    <x v="1569"/>
    <n v="59.21"/>
    <n v="385405.04"/>
    <n v="1.6140327828034529"/>
    <n v="502259380269.76245"/>
    <m/>
    <m/>
    <m/>
  </r>
  <r>
    <x v="1570"/>
    <n v="56.62"/>
    <n v="402235.98"/>
    <n v="1.5432679743383197"/>
    <n v="546050445076.19983"/>
    <m/>
    <m/>
    <m/>
  </r>
  <r>
    <x v="1571"/>
    <n v="56.36"/>
    <n v="404087.29"/>
    <n v="1.5360192260761005"/>
    <n v="550999136059.02698"/>
    <m/>
    <m/>
    <m/>
  </r>
  <r>
    <x v="1572"/>
    <n v="53"/>
    <n v="428205.11"/>
    <n v="1.4442943932455428"/>
    <n v="616684524735.50891"/>
    <m/>
    <m/>
    <m/>
  </r>
  <r>
    <x v="1573"/>
    <n v="53.76"/>
    <n v="422039.65"/>
    <n v="1.4648505019001279"/>
    <n v="598841502170.69739"/>
    <m/>
    <m/>
    <m/>
  </r>
  <r>
    <x v="1574"/>
    <n v="53.52"/>
    <n v="423952.07"/>
    <n v="1.4578495738716681"/>
    <n v="604012909841.01965"/>
    <m/>
    <m/>
    <m/>
  </r>
  <r>
    <x v="1575"/>
    <n v="47.81"/>
    <n v="469129.58"/>
    <n v="1.302175564860697"/>
    <n v="732640109079.76343"/>
    <m/>
    <m/>
    <m/>
  </r>
  <r>
    <x v="1576"/>
    <n v="47.43"/>
    <n v="472837.2"/>
    <n v="1.2916894457162944"/>
    <n v="744115489952.09485"/>
    <m/>
    <m/>
    <m/>
  </r>
  <r>
    <x v="1577"/>
    <n v="47.84"/>
    <n v="468820.57"/>
    <n v="1.3027177955129809"/>
    <n v="731370143926.76733"/>
    <m/>
    <m/>
    <m/>
  </r>
  <r>
    <x v="1578"/>
    <n v="49.45"/>
    <n v="453020.77"/>
    <n v="1.3464172254521709"/>
    <n v="681977852363.64429"/>
    <m/>
    <m/>
    <m/>
  </r>
  <r>
    <x v="1579"/>
    <n v="51.25"/>
    <n v="436541.58"/>
    <n v="1.3948386945095317"/>
    <n v="632005459739.15735"/>
    <m/>
    <m/>
    <m/>
  </r>
  <r>
    <x v="1580"/>
    <n v="54.83"/>
    <n v="406069.27"/>
    <n v="1.4921158762214857"/>
    <n v="543695828776.68988"/>
    <m/>
    <m/>
    <m/>
  </r>
  <r>
    <x v="1581"/>
    <n v="56.1"/>
    <n v="396601.2"/>
    <n v="1.5265159805512929"/>
    <n v="518268643482.45764"/>
    <m/>
    <m/>
    <m/>
  </r>
  <r>
    <x v="1582"/>
    <n v="57.4"/>
    <n v="387431.5"/>
    <n v="1.5617250438729626"/>
    <n v="494233424798.84875"/>
    <m/>
    <m/>
    <m/>
  </r>
  <r>
    <x v="1583"/>
    <n v="58.26"/>
    <n v="381617.33"/>
    <n v="1.5846221707420018"/>
    <n v="479196644549.14746"/>
    <m/>
    <m/>
    <m/>
  </r>
  <r>
    <x v="1584"/>
    <n v="59.33"/>
    <n v="374652.63"/>
    <n v="1.6135550407248265"/>
    <n v="461640360860.66632"/>
    <m/>
    <m/>
    <m/>
  </r>
  <r>
    <x v="1585"/>
    <n v="56.07"/>
    <n v="395209.64"/>
    <n v="1.5247343366453867"/>
    <n v="512228047477.42578"/>
    <m/>
    <m/>
    <m/>
  </r>
  <r>
    <x v="1586"/>
    <n v="56.77"/>
    <n v="390281.44"/>
    <n v="1.5436068856378977"/>
    <n v="499382775619.02319"/>
    <m/>
    <m/>
    <m/>
  </r>
  <r>
    <x v="1587"/>
    <n v="53.01"/>
    <n v="416111.26"/>
    <n v="1.4412184249185691"/>
    <n v="565403836890.2699"/>
    <m/>
    <m/>
    <m/>
  </r>
  <r>
    <x v="1588"/>
    <n v="54.77"/>
    <n v="402321.76"/>
    <n v="1.4885975766278055"/>
    <n v="527706596659.81952"/>
    <m/>
    <m/>
    <m/>
  </r>
  <r>
    <x v="1589"/>
    <n v="57.59"/>
    <n v="381640.07"/>
    <n v="1.5650774486078738"/>
    <n v="473385387565.79413"/>
    <m/>
    <m/>
    <m/>
  </r>
  <r>
    <x v="1590"/>
    <n v="56.84"/>
    <n v="386596.43"/>
    <n v="1.5445323638143147"/>
    <n v="485612573034.46057"/>
    <m/>
    <m/>
    <m/>
  </r>
  <r>
    <x v="1591"/>
    <n v="59.67"/>
    <n v="367358.3"/>
    <n v="1.6212618741304758"/>
    <n v="437219968644.13477"/>
    <m/>
    <m/>
    <m/>
  </r>
  <r>
    <x v="1592"/>
    <n v="61.01"/>
    <n v="359103.36"/>
    <n v="1.6574954521860372"/>
    <n v="417511436036.67371"/>
    <m/>
    <m/>
    <m/>
  </r>
  <r>
    <x v="1593"/>
    <n v="63.26"/>
    <n v="345851.63"/>
    <n v="1.7180787779480284"/>
    <n v="386533533514.66205"/>
    <m/>
    <m/>
    <m/>
  </r>
  <r>
    <x v="1594"/>
    <n v="63.77"/>
    <n v="343069.49"/>
    <n v="1.73174718846491"/>
    <n v="380261076446.60553"/>
    <m/>
    <m/>
    <m/>
  </r>
  <r>
    <x v="1595"/>
    <n v="62.89"/>
    <n v="347768.17"/>
    <n v="1.7076696402644549"/>
    <n v="390622065494.23254"/>
    <m/>
    <m/>
    <m/>
  </r>
  <r>
    <x v="1596"/>
    <n v="63.12"/>
    <n v="346508.99"/>
    <n v="1.7137341113524385"/>
    <n v="387738663352.54645"/>
    <m/>
    <m/>
    <m/>
  </r>
  <r>
    <x v="1597"/>
    <n v="63.92"/>
    <n v="342145.11"/>
    <n v="1.7352713875111623"/>
    <n v="377919092887.3761"/>
    <m/>
    <m/>
    <m/>
  </r>
  <r>
    <x v="1598"/>
    <n v="67.400000000000006"/>
    <n v="323505.06"/>
    <n v="1.8291659206635829"/>
    <n v="336598544742.94318"/>
    <m/>
    <m/>
    <m/>
  </r>
  <r>
    <x v="1599"/>
    <n v="66.569999999999993"/>
    <n v="327491.07"/>
    <n v="1.8064500201995539"/>
    <n v="344844559808.76837"/>
    <m/>
    <m/>
    <m/>
  </r>
  <r>
    <x v="1600"/>
    <n v="66.790000000000006"/>
    <n v="326413.8"/>
    <n v="1.8122287886169104"/>
    <n v="342527516412.84924"/>
    <m/>
    <m/>
    <m/>
  </r>
  <r>
    <x v="1601"/>
    <n v="66.67"/>
    <n v="326986.64"/>
    <n v="1.8087819909158807"/>
    <n v="343681255100.43158"/>
    <m/>
    <m/>
    <m/>
  </r>
  <r>
    <x v="1602"/>
    <n v="66.61"/>
    <n v="327286.7"/>
    <n v="1.806963550883703"/>
    <n v="344263433789.69733"/>
    <m/>
    <m/>
    <m/>
  </r>
  <r>
    <x v="1603"/>
    <n v="67.91"/>
    <n v="320908.37"/>
    <n v="1.8416464254971627"/>
    <n v="330705048429.03198"/>
    <m/>
    <m/>
    <m/>
  </r>
  <r>
    <x v="1604"/>
    <n v="67.48"/>
    <n v="322902.58"/>
    <n v="1.8297922604534893"/>
    <n v="334767985709.49823"/>
    <m/>
    <m/>
    <m/>
  </r>
  <r>
    <x v="1605"/>
    <n v="62.44"/>
    <n v="347020.29"/>
    <n v="1.6929486882073512"/>
    <n v="384721578267.7243"/>
    <m/>
    <m/>
    <m/>
  </r>
  <r>
    <x v="1606"/>
    <n v="61.37"/>
    <n v="352965.33"/>
    <n v="1.6637620447566437"/>
    <n v="397847288419.14825"/>
    <m/>
    <m/>
    <m/>
  </r>
  <r>
    <x v="1607"/>
    <n v="59.6"/>
    <n v="363157.16"/>
    <n v="1.6156062978988053"/>
    <n v="420763493974.9314"/>
    <m/>
    <m/>
    <m/>
  </r>
  <r>
    <x v="1608"/>
    <n v="60.28"/>
    <n v="359024.66"/>
    <n v="1.6335223716884424"/>
    <n v="411013420279.9436"/>
    <m/>
    <m/>
    <m/>
  </r>
  <r>
    <x v="1609"/>
    <n v="62.71"/>
    <n v="344583.5"/>
    <n v="1.6991934771839754"/>
    <n v="377895453274.74915"/>
    <m/>
    <m/>
    <m/>
  </r>
  <r>
    <x v="1610"/>
    <n v="63.8"/>
    <n v="338567.15"/>
    <n v="1.7285458295412992"/>
    <n v="364648057327.20496"/>
    <m/>
    <m/>
    <m/>
  </r>
  <r>
    <x v="1611"/>
    <n v="60.97"/>
    <n v="353587.9"/>
    <n v="1.6516978496368491"/>
    <n v="396947734283.35675"/>
    <m/>
    <m/>
    <m/>
  </r>
  <r>
    <x v="1612"/>
    <n v="61.74"/>
    <n v="349125.45"/>
    <n v="1.6723809887224912"/>
    <n v="386873796194.5592"/>
    <m/>
    <m/>
    <m/>
  </r>
  <r>
    <x v="1613"/>
    <n v="62.58"/>
    <n v="344358.88"/>
    <n v="1.6945981225743705"/>
    <n v="376150643582.11395"/>
    <m/>
    <m/>
    <m/>
  </r>
  <r>
    <x v="1614"/>
    <n v="61.02"/>
    <n v="352948.47999999998"/>
    <n v="1.6521807350977264"/>
    <n v="394860133848.88062"/>
    <m/>
    <m/>
    <m/>
  </r>
  <r>
    <x v="1615"/>
    <n v="62.4"/>
    <n v="344980.3"/>
    <n v="1.6893674754555128"/>
    <n v="376978177686.83789"/>
    <m/>
    <m/>
    <m/>
  </r>
  <r>
    <x v="1616"/>
    <n v="61.94"/>
    <n v="347490.96"/>
    <n v="1.6767369250140822"/>
    <n v="382411274741.7666"/>
    <m/>
    <m/>
    <m/>
  </r>
  <r>
    <x v="1617"/>
    <n v="65.34"/>
    <n v="328423.31"/>
    <n v="1.7685895150725697"/>
    <n v="340395619187.40961"/>
    <m/>
    <m/>
    <m/>
  </r>
  <r>
    <x v="1618"/>
    <n v="63.87"/>
    <n v="335844.23"/>
    <n v="1.728253310079134"/>
    <n v="355627926673.19928"/>
    <m/>
    <m/>
    <m/>
  </r>
  <r>
    <x v="1619"/>
    <n v="63.84"/>
    <n v="336010.29"/>
    <n v="1.7272593328496588"/>
    <n v="355929383725.13824"/>
    <m/>
    <m/>
    <m/>
  </r>
  <r>
    <x v="1620"/>
    <n v="67.86"/>
    <n v="314852.23"/>
    <n v="1.8358310602883201"/>
    <n v="311060817689.97455"/>
    <m/>
    <m/>
    <m/>
  </r>
  <r>
    <x v="1621"/>
    <n v="69.930000000000007"/>
    <n v="305205.11"/>
    <n v="1.8916316626751066"/>
    <n v="291957716737.3385"/>
    <m/>
    <m/>
    <m/>
  </r>
  <r>
    <x v="1622"/>
    <n v="73.17"/>
    <n v="291062.11"/>
    <n v="1.9790660556889581"/>
    <n v="264862091140.28851"/>
    <m/>
    <m/>
    <m/>
  </r>
  <r>
    <x v="1623"/>
    <n v="71.19"/>
    <n v="298952.64"/>
    <n v="1.9246997134111892"/>
    <n v="279065060302.32025"/>
    <m/>
    <m/>
    <m/>
  </r>
  <r>
    <x v="1624"/>
    <n v="72.400000000000006"/>
    <n v="293857.64"/>
    <n v="1.9572069233451259"/>
    <n v="269514908899.97284"/>
    <m/>
    <m/>
    <m/>
  </r>
  <r>
    <x v="1625"/>
    <n v="74.349999999999994"/>
    <n v="285973.99"/>
    <n v="2.0097097452554791"/>
    <n v="255017761612.93951"/>
    <m/>
    <m/>
    <m/>
  </r>
  <r>
    <x v="1626"/>
    <n v="75.14"/>
    <n v="282920.5"/>
    <n v="2.0308495205065396"/>
    <n v="249536638896.65656"/>
    <m/>
    <m/>
    <m/>
  </r>
  <r>
    <x v="1627"/>
    <n v="79.11"/>
    <n v="267978.15000000002"/>
    <n v="2.1374723420719572"/>
    <n v="223083798165.88428"/>
    <m/>
    <m/>
    <m/>
  </r>
  <r>
    <x v="1628"/>
    <n v="79.319999999999993"/>
    <n v="267262.7"/>
    <n v="2.1429202721859881"/>
    <n v="221861308558.99371"/>
    <m/>
    <m/>
    <m/>
  </r>
  <r>
    <x v="1629"/>
    <n v="80.31"/>
    <n v="263917.99"/>
    <n v="2.1694373961700801"/>
    <n v="216277737086.41193"/>
    <m/>
    <m/>
    <m/>
  </r>
  <r>
    <x v="1630"/>
    <n v="79.86"/>
    <n v="265401.21999999997"/>
    <n v="2.1570538663811094"/>
    <n v="218677857808.75781"/>
    <m/>
    <m/>
    <m/>
  </r>
  <r>
    <x v="1631"/>
    <n v="80.739999999999995"/>
    <n v="262482.62"/>
    <n v="2.1805930229705006"/>
    <n v="213838109438.83087"/>
    <m/>
    <m/>
    <m/>
  </r>
  <r>
    <x v="1632"/>
    <n v="82.83"/>
    <n v="255681.37"/>
    <n v="2.2363310811677297"/>
    <n v="202670676341.23328"/>
    <m/>
    <m/>
    <m/>
  </r>
  <r>
    <x v="1633"/>
    <n v="82.42"/>
    <n v="256956.94"/>
    <n v="2.2250267524471261"/>
    <n v="204664004413.99969"/>
    <m/>
    <m/>
    <m/>
  </r>
  <r>
    <x v="1634"/>
    <n v="81.17"/>
    <n v="260848.06"/>
    <n v="2.1910503680567301"/>
    <n v="210832740164.98425"/>
    <m/>
    <m/>
    <m/>
  </r>
  <r>
    <x v="1635"/>
    <n v="78.41"/>
    <n v="269731.71000000002"/>
    <n v="2.1163254646064815"/>
    <n v="225161542904.78528"/>
    <m/>
    <m/>
    <m/>
  </r>
  <r>
    <x v="1636"/>
    <n v="82.72"/>
    <n v="254891.58"/>
    <n v="2.2324190401957025"/>
    <n v="200357342396.20956"/>
    <m/>
    <m/>
    <m/>
  </r>
  <r>
    <x v="1637"/>
    <n v="82.58"/>
    <n v="255332.62"/>
    <n v="2.2279356150889793"/>
    <n v="200965610467.34058"/>
    <m/>
    <m/>
    <m/>
  </r>
  <r>
    <x v="1638"/>
    <n v="83.07"/>
    <n v="253818.1"/>
    <n v="2.2409189873677215"/>
    <n v="198553513465.59381"/>
    <m/>
    <m/>
    <m/>
  </r>
  <r>
    <x v="1639"/>
    <n v="81.400000000000006"/>
    <n v="258909.7"/>
    <n v="2.1956369926557358"/>
    <n v="206490355320.14316"/>
    <m/>
    <m/>
    <m/>
  </r>
  <r>
    <x v="1640"/>
    <n v="79.680000000000007"/>
    <n v="264366.69"/>
    <n v="2.1490159965371638"/>
    <n v="215164307324.57733"/>
    <m/>
    <m/>
    <m/>
  </r>
  <r>
    <x v="1641"/>
    <n v="80.64"/>
    <n v="261190.31"/>
    <n v="2.1746783474532645"/>
    <n v="209964256598.91583"/>
    <m/>
    <m/>
    <m/>
  </r>
  <r>
    <x v="1642"/>
    <n v="79.099999999999994"/>
    <n v="266184.65999999997"/>
    <n v="2.1324730931306264"/>
    <n v="217901657720.43213"/>
    <m/>
    <m/>
    <m/>
  </r>
  <r>
    <x v="1643"/>
    <n v="83.59"/>
    <n v="251090.18"/>
    <n v="2.2532822222642608"/>
    <n v="193161388602.89975"/>
    <m/>
    <m/>
    <m/>
  </r>
  <r>
    <x v="1644"/>
    <n v="84.27"/>
    <n v="249031.9"/>
    <n v="2.2713729393484789"/>
    <n v="189967749036.45224"/>
    <m/>
    <m/>
    <m/>
  </r>
  <r>
    <x v="1645"/>
    <n v="84.81"/>
    <n v="247432.99"/>
    <n v="2.2856867205083398"/>
    <n v="187501912641.7608"/>
    <m/>
    <m/>
    <m/>
  </r>
  <r>
    <x v="1646"/>
    <n v="88.57"/>
    <n v="236461.57"/>
    <n v="2.3867694756506634"/>
    <n v="170849767834.09308"/>
    <m/>
    <m/>
    <m/>
  </r>
  <r>
    <x v="1647"/>
    <n v="90.16"/>
    <n v="232224.86"/>
    <n v="2.4288477856801736"/>
    <n v="164657779438.61023"/>
    <m/>
    <m/>
    <m/>
  </r>
  <r>
    <x v="1648"/>
    <n v="93.9"/>
    <n v="222589.05"/>
    <n v="2.5293339674197788"/>
    <n v="150972037097.32962"/>
    <m/>
    <m/>
    <m/>
  </r>
  <r>
    <x v="1649"/>
    <n v="96.1"/>
    <n v="217372.71"/>
    <n v="2.588321144672137"/>
    <n v="143875721226.83313"/>
    <m/>
    <m/>
    <m/>
  </r>
  <r>
    <x v="1650"/>
    <n v="91.98"/>
    <n v="226701.35"/>
    <n v="2.4770933090030964"/>
    <n v="156202651055.78436"/>
    <m/>
    <m/>
    <m/>
  </r>
  <r>
    <x v="1651"/>
    <n v="93.93"/>
    <n v="221892.76"/>
    <n v="2.5293415117917952"/>
    <n v="149555079483.92065"/>
    <m/>
    <m/>
    <m/>
  </r>
  <r>
    <x v="1652"/>
    <n v="97.64"/>
    <n v="213120.69"/>
    <n v="2.6284122674923585"/>
    <n v="137672088439.57117"/>
    <m/>
    <m/>
    <m/>
  </r>
  <r>
    <x v="1653"/>
    <n v="93.45"/>
    <n v="222276.25"/>
    <n v="2.5153545472492591"/>
    <n v="149479644885.87137"/>
    <m/>
    <m/>
    <m/>
  </r>
  <r>
    <x v="1654"/>
    <n v="98.17"/>
    <n v="211032.35"/>
    <n v="2.6421220932462757"/>
    <n v="134337756856.04431"/>
    <m/>
    <m/>
    <m/>
  </r>
  <r>
    <x v="1655"/>
    <n v="100.6"/>
    <n v="205820.24"/>
    <n v="2.7072368993353897"/>
    <n v="127683948756.66437"/>
    <m/>
    <m/>
    <m/>
  </r>
  <r>
    <x v="1656"/>
    <n v="104.4"/>
    <n v="198047.02"/>
    <n v="2.8092019885639909"/>
    <n v="118022805808.40207"/>
    <m/>
    <m/>
    <m/>
  </r>
  <r>
    <x v="1657"/>
    <n v="106.06"/>
    <n v="194897.61"/>
    <n v="2.8529663980229243"/>
    <n v="114220767596.66353"/>
    <m/>
    <m/>
    <m/>
  </r>
  <r>
    <x v="1658"/>
    <n v="103.96"/>
    <n v="198749.77"/>
    <n v="2.796182369649892"/>
    <n v="118719171631.04054"/>
    <m/>
    <m/>
    <m/>
  </r>
  <r>
    <x v="1659"/>
    <n v="102.04"/>
    <n v="202432"/>
    <n v="2.7442511864514785"/>
    <n v="123100811997.70915"/>
    <m/>
    <m/>
    <m/>
  </r>
  <r>
    <x v="1660"/>
    <n v="102.76"/>
    <n v="200984.58"/>
    <n v="2.7633232731593651"/>
    <n v="121323311803.75427"/>
    <m/>
    <m/>
    <m/>
  </r>
  <r>
    <x v="1661"/>
    <n v="102.46"/>
    <n v="201574.61"/>
    <n v="2.7549653382622563"/>
    <n v="122018430247.17195"/>
    <m/>
    <m/>
    <m/>
  </r>
  <r>
    <x v="1662"/>
    <n v="101.53"/>
    <n v="203406.13"/>
    <n v="2.729095536218364"/>
    <n v="124183184965.22432"/>
    <m/>
    <m/>
    <m/>
  </r>
  <r>
    <x v="1663"/>
    <n v="104.25"/>
    <n v="197958.74"/>
    <n v="2.8019127339772028"/>
    <n v="117515138072.28865"/>
    <m/>
    <m/>
    <m/>
  </r>
  <r>
    <x v="1664"/>
    <n v="109.53"/>
    <n v="187935.51"/>
    <n v="2.9435120459867532"/>
    <n v="105599965945.88766"/>
    <m/>
    <m/>
    <m/>
  </r>
  <r>
    <x v="1665"/>
    <n v="117.4"/>
    <n v="174423.87"/>
    <n v="3.154677840248477"/>
    <n v="90402971002.704849"/>
    <m/>
    <m/>
    <m/>
  </r>
  <r>
    <x v="1666"/>
    <n v="118.11"/>
    <n v="173381.91"/>
    <n v="3.1734216198758247"/>
    <n v="89310283175.960861"/>
    <m/>
    <m/>
    <m/>
  </r>
  <r>
    <x v="1667"/>
    <n v="117.38"/>
    <n v="174452.62"/>
    <n v="3.1528098389556725"/>
    <n v="90375078742.256546"/>
    <m/>
    <m/>
    <m/>
  </r>
  <r>
    <x v="1668"/>
    <n v="115.22"/>
    <n v="177656.03"/>
    <n v="3.0944661140464333"/>
    <n v="93680908275.778809"/>
    <m/>
    <m/>
    <m/>
  </r>
  <r>
    <x v="1669"/>
    <n v="117.87"/>
    <n v="173575.66"/>
    <n v="3.1653033135684487"/>
    <n v="89365006796.675278"/>
    <m/>
    <m/>
    <m/>
  </r>
  <r>
    <x v="1670"/>
    <n v="116.36"/>
    <n v="175802.96"/>
    <n v="3.124423890173611"/>
    <n v="91645514152.720901"/>
    <m/>
    <m/>
    <m/>
  </r>
  <r>
    <x v="1671"/>
    <n v="110.75"/>
    <n v="184278.04"/>
    <n v="2.9734741043970954"/>
    <n v="100467400172.62506"/>
    <m/>
    <m/>
    <m/>
  </r>
  <r>
    <x v="1672"/>
    <n v="112.09"/>
    <n v="182037.52"/>
    <n v="3.0084989220983931"/>
    <n v="97982874521.546844"/>
    <m/>
    <m/>
    <m/>
  </r>
  <r>
    <x v="1673"/>
    <n v="105.99"/>
    <n v="191954.19"/>
    <n v="2.8444746760270223"/>
    <n v="108642967033.10291"/>
    <m/>
    <m/>
    <m/>
  </r>
  <r>
    <x v="1674"/>
    <n v="109.13"/>
    <n v="186261.7"/>
    <n v="2.9284345572673276"/>
    <n v="102184832589.74089"/>
    <m/>
    <m/>
    <m/>
  </r>
  <r>
    <x v="1675"/>
    <n v="115.56"/>
    <n v="175284.11"/>
    <n v="3.1006524525543915"/>
    <n v="90127306317.993423"/>
    <m/>
    <m/>
    <m/>
  </r>
  <r>
    <x v="1676"/>
    <n v="117.63"/>
    <n v="172141.36"/>
    <n v="3.155860821218472"/>
    <n v="86883177284.710571"/>
    <m/>
    <m/>
    <m/>
  </r>
  <r>
    <x v="1677"/>
    <n v="121.23"/>
    <n v="166873.93"/>
    <n v="3.2514150774026196"/>
    <n v="81531502332.64563"/>
    <m/>
    <m/>
    <m/>
  </r>
  <r>
    <x v="1678"/>
    <n v="116.15"/>
    <n v="173875.73"/>
    <n v="3.1148397816458235"/>
    <n v="88360932036.768524"/>
    <m/>
    <m/>
    <m/>
  </r>
  <r>
    <x v="1679"/>
    <n v="120.4"/>
    <n v="167509.44"/>
    <n v="3.2284731132011277"/>
    <n v="81878879214.320923"/>
    <m/>
    <m/>
    <m/>
  </r>
  <r>
    <x v="1680"/>
    <n v="113.56"/>
    <n v="177030.22"/>
    <n v="3.0444191687719235"/>
    <n v="91160693615.527908"/>
    <m/>
    <m/>
    <m/>
  </r>
  <r>
    <x v="1681"/>
    <n v="113.1"/>
    <n v="177744.15"/>
    <n v="3.0311277053598502"/>
    <n v="91857068970.756287"/>
    <m/>
    <m/>
    <m/>
  </r>
  <r>
    <x v="1682"/>
    <n v="105.57"/>
    <n v="189579.61"/>
    <n v="2.8290220940413979"/>
    <n v="104075366224.53299"/>
    <m/>
    <m/>
    <m/>
  </r>
  <r>
    <x v="1683"/>
    <n v="110.09"/>
    <n v="181448.97"/>
    <n v="2.9498360430960324"/>
    <n v="95134827826.182602"/>
    <m/>
    <m/>
    <m/>
  </r>
  <r>
    <x v="1684"/>
    <n v="118.44"/>
    <n v="167693.48000000001"/>
    <n v="3.173237611799586"/>
    <n v="80699261309.711273"/>
    <m/>
    <m/>
    <m/>
  </r>
  <r>
    <x v="1685"/>
    <n v="124.07"/>
    <n v="159717.56"/>
    <n v="3.323725623581367"/>
    <n v="73012441967.986237"/>
    <m/>
    <m/>
    <m/>
  </r>
  <r>
    <x v="1686"/>
    <n v="126.55"/>
    <n v="156525.54"/>
    <n v="3.3890899669524064"/>
    <n v="70064409862.252197"/>
    <m/>
    <m/>
    <m/>
  </r>
  <r>
    <x v="1687"/>
    <n v="127.87"/>
    <n v="154890.87"/>
    <n v="3.4240792033929459"/>
    <n v="68591299225.315086"/>
    <m/>
    <m/>
    <m/>
  </r>
  <r>
    <x v="1688"/>
    <n v="130.72"/>
    <n v="151441.72"/>
    <n v="3.5000267562787641"/>
    <n v="65527234673.261513"/>
    <m/>
    <m/>
    <m/>
  </r>
  <r>
    <x v="1689"/>
    <n v="132.79"/>
    <n v="149050.04"/>
    <n v="3.5550759595621013"/>
    <n v="63448571665.276245"/>
    <m/>
    <m/>
    <m/>
  </r>
  <r>
    <x v="1690"/>
    <n v="134.12"/>
    <n v="147552.43"/>
    <n v="3.5903041974378107"/>
    <n v="62164774880.206917"/>
    <m/>
    <m/>
    <m/>
  </r>
  <r>
    <x v="1691"/>
    <n v="132.21"/>
    <n v="149650.12"/>
    <n v="3.538054941012911"/>
    <n v="63905257148.431458"/>
    <m/>
    <m/>
    <m/>
  </r>
  <r>
    <x v="1692"/>
    <n v="131.21"/>
    <n v="150782.39999999999"/>
    <n v="3.5109236992309203"/>
    <n v="64863141509.142853"/>
    <m/>
    <m/>
    <m/>
  </r>
  <r>
    <x v="1693"/>
    <n v="128.87"/>
    <n v="153476.63"/>
    <n v="3.4479461371320528"/>
    <n v="67171654836.007874"/>
    <m/>
    <m/>
    <m/>
  </r>
  <r>
    <x v="1694"/>
    <n v="130.28"/>
    <n v="151791.29999999999"/>
    <n v="3.4853033409022176"/>
    <n v="65687158720.195694"/>
    <m/>
    <m/>
    <m/>
  </r>
  <r>
    <x v="1695"/>
    <n v="133.29"/>
    <n v="148287.07"/>
    <n v="3.565451958764553"/>
    <n v="62645431697.593666"/>
    <m/>
    <m/>
    <m/>
  </r>
  <r>
    <x v="1696"/>
    <n v="136.87"/>
    <n v="144303.01"/>
    <n v="3.6600570401924353"/>
    <n v="59254127012.010857"/>
    <m/>
    <m/>
    <m/>
  </r>
  <r>
    <x v="1697"/>
    <n v="139.41999999999999"/>
    <n v="141618.01"/>
    <n v="3.7278536417428749"/>
    <n v="57041032403.634727"/>
    <m/>
    <m/>
    <m/>
  </r>
  <r>
    <x v="1698"/>
    <n v="139.63999999999999"/>
    <n v="141398.32999999999"/>
    <n v="3.7333422350807237"/>
    <n v="56856043292.370598"/>
    <m/>
    <m/>
    <m/>
  </r>
  <r>
    <x v="1699"/>
    <n v="134.78"/>
    <n v="146312.35"/>
    <n v="3.6030277234859822"/>
    <n v="60799302781.234779"/>
    <m/>
    <m/>
    <m/>
  </r>
  <r>
    <x v="1700"/>
    <n v="132.72"/>
    <n v="148550.18"/>
    <n v="3.5464617367875739"/>
    <n v="62623782693.758018"/>
    <m/>
    <m/>
    <m/>
  </r>
  <r>
    <x v="1701"/>
    <n v="131.66"/>
    <n v="149740.79"/>
    <n v="3.5177659813538393"/>
    <n v="63618647730.322678"/>
    <m/>
    <m/>
    <m/>
  </r>
  <r>
    <x v="1702"/>
    <n v="133.21"/>
    <n v="147975.19"/>
    <n v="3.5588043334002162"/>
    <n v="62109622738.818932"/>
    <m/>
    <m/>
    <m/>
  </r>
  <r>
    <x v="1703"/>
    <n v="134.26"/>
    <n v="146809.31"/>
    <n v="3.5864775256013912"/>
    <n v="61122287852.64048"/>
    <m/>
    <m/>
    <m/>
  </r>
  <r>
    <x v="1704"/>
    <n v="135.06"/>
    <n v="145929.78"/>
    <n v="3.6074673130669961"/>
    <n v="60381403639.933479"/>
    <m/>
    <m/>
    <m/>
  </r>
  <r>
    <x v="1705"/>
    <n v="139.65"/>
    <n v="140975.66"/>
    <n v="3.7288865014068051"/>
    <n v="56257848581.179802"/>
    <m/>
    <m/>
    <m/>
  </r>
  <r>
    <x v="1706"/>
    <n v="140.13"/>
    <n v="140489.24"/>
    <n v="3.7413086243016536"/>
    <n v="55861743374.284378"/>
    <m/>
    <m/>
    <m/>
  </r>
  <r>
    <x v="1707"/>
    <n v="142.30000000000001"/>
    <n v="138313.29"/>
    <n v="3.7988443675208066"/>
    <n v="54123690433.184914"/>
    <m/>
    <m/>
    <m/>
  </r>
  <r>
    <x v="1708"/>
    <n v="141.38"/>
    <n v="139212.63"/>
    <n v="3.7738859150452209"/>
    <n v="54819800085.364433"/>
    <m/>
    <m/>
    <m/>
  </r>
  <r>
    <x v="1709"/>
    <n v="141.22"/>
    <n v="139366.76"/>
    <n v="3.7692173846502652"/>
    <n v="54933436173.030151"/>
    <m/>
    <m/>
    <m/>
  </r>
  <r>
    <x v="1710"/>
    <n v="141.71"/>
    <n v="138884.20000000001"/>
    <n v="3.7810989403291955"/>
    <n v="54529931720.150307"/>
    <m/>
    <m/>
    <m/>
  </r>
  <r>
    <x v="1711"/>
    <n v="145.62"/>
    <n v="135052.1"/>
    <n v="3.8850155269338029"/>
    <n v="51513476985.106293"/>
    <m/>
    <m/>
    <m/>
  </r>
  <r>
    <x v="1712"/>
    <n v="152.06"/>
    <n v="129079.69"/>
    <n v="4.0564012392750088"/>
    <n v="46950689766.56723"/>
    <m/>
    <m/>
    <m/>
  </r>
  <r>
    <x v="1713"/>
    <n v="152.85"/>
    <n v="128403.82"/>
    <n v="4.0770454422944038"/>
    <n v="46452460606.760704"/>
    <m/>
    <m/>
    <m/>
  </r>
  <r>
    <x v="1714"/>
    <n v="160.19"/>
    <n v="122242.11"/>
    <n v="4.2723782830853843"/>
    <n v="41988309912.473434"/>
    <m/>
    <m/>
    <m/>
  </r>
  <r>
    <x v="1715"/>
    <n v="164.84"/>
    <n v="118692.52"/>
    <n v="4.3945423799803383"/>
    <n v="39527532742.637497"/>
    <m/>
    <m/>
    <m/>
  </r>
  <r>
    <x v="1716"/>
    <n v="155.44999999999999"/>
    <n v="125456"/>
    <n v="4.1437730928156178"/>
    <n v="44026130830.11628"/>
    <m/>
    <m/>
    <m/>
  </r>
  <r>
    <x v="1717"/>
    <n v="156.4"/>
    <n v="124691.07"/>
    <n v="4.1686571370113521"/>
    <n v="43483122651.467216"/>
    <m/>
    <m/>
    <m/>
  </r>
  <r>
    <x v="1718"/>
    <n v="155.57"/>
    <n v="125347.06"/>
    <n v="4.1460970938781214"/>
    <n v="43934445444.79303"/>
    <m/>
    <m/>
    <m/>
  </r>
  <r>
    <x v="1719"/>
    <n v="159.07"/>
    <n v="122531.78"/>
    <n v="4.2380342573576826"/>
    <n v="41943161613.351089"/>
    <m/>
    <m/>
    <m/>
  </r>
  <r>
    <x v="1720"/>
    <n v="160.22999999999999"/>
    <n v="121636.34"/>
    <n v="4.268489357864766"/>
    <n v="41324304082.266609"/>
    <m/>
    <m/>
    <m/>
  </r>
  <r>
    <x v="1721"/>
    <n v="166.22"/>
    <n v="117087.08"/>
    <n v="4.4275944736781927"/>
    <n v="38227810219.809288"/>
    <m/>
    <m/>
    <m/>
  </r>
  <r>
    <x v="1722"/>
    <n v="168.98"/>
    <n v="115142.9"/>
    <n v="4.500637691506161"/>
    <n v="36953083256.580238"/>
    <m/>
    <m/>
    <m/>
  </r>
  <r>
    <x v="1723"/>
    <n v="155.29"/>
    <n v="124474.24000000001"/>
    <n v="4.1355799923078056"/>
    <n v="42936482277.674667"/>
    <m/>
    <m/>
    <m/>
  </r>
  <r>
    <x v="1724"/>
    <n v="155.68"/>
    <n v="124156.58"/>
    <n v="4.1446544085529844"/>
    <n v="42699254102.674362"/>
    <m/>
    <m/>
    <m/>
  </r>
  <r>
    <x v="1725"/>
    <n v="163.68"/>
    <n v="117777.31"/>
    <n v="4.3571780360006009"/>
    <n v="38306001002.304985"/>
    <m/>
    <m/>
    <m/>
  </r>
  <r>
    <x v="1726"/>
    <n v="163.72999999999999"/>
    <n v="117745.79"/>
    <n v="4.3580493078759508"/>
    <n v="38280095888.120743"/>
    <m/>
    <m/>
    <m/>
  </r>
  <r>
    <x v="1727"/>
    <n v="166.06"/>
    <n v="116069.4"/>
    <n v="4.4196013731900052"/>
    <n v="37184832988.922752"/>
    <m/>
    <m/>
    <m/>
  </r>
  <r>
    <x v="1728"/>
    <n v="169.74"/>
    <n v="113493.97"/>
    <n v="4.5170661699327415"/>
    <n v="35529652406.70697"/>
    <m/>
    <m/>
    <m/>
  </r>
  <r>
    <x v="1729"/>
    <n v="172.53"/>
    <n v="111630.05"/>
    <n v="4.5898600364514639"/>
    <n v="34348096872.912899"/>
    <m/>
    <m/>
    <m/>
  </r>
  <r>
    <x v="1730"/>
    <n v="175.02"/>
    <n v="110019.05"/>
    <n v="4.6556110248114972"/>
    <n v="33351994531.10001"/>
    <m/>
    <m/>
    <m/>
  </r>
  <r>
    <x v="1731"/>
    <n v="173.74"/>
    <n v="110821.2"/>
    <n v="4.6210749669929658"/>
    <n v="33833559536.323689"/>
    <m/>
    <m/>
    <m/>
  </r>
  <r>
    <x v="1732"/>
    <n v="174.09"/>
    <n v="110599.86"/>
    <n v="4.6298957326119545"/>
    <n v="33693655235.628059"/>
    <m/>
    <m/>
    <m/>
  </r>
  <r>
    <x v="1733"/>
    <n v="176.83"/>
    <n v="108860.01"/>
    <n v="4.7022695496564042"/>
    <n v="32628978795.250202"/>
    <m/>
    <m/>
    <m/>
  </r>
  <r>
    <x v="1734"/>
    <n v="178.83"/>
    <n v="107627.61"/>
    <n v="4.7539489704577766"/>
    <n v="31876699136.811451"/>
    <m/>
    <m/>
    <m/>
  </r>
  <r>
    <x v="1735"/>
    <n v="176.61"/>
    <n v="108967.22"/>
    <n v="4.6944381125070125"/>
    <n v="32665609770.463638"/>
    <m/>
    <m/>
    <m/>
  </r>
  <r>
    <x v="1736"/>
    <n v="174.94"/>
    <n v="109996.35"/>
    <n v="4.6495576633770179"/>
    <n v="33277927891.301823"/>
    <m/>
    <m/>
    <m/>
  </r>
  <r>
    <x v="1737"/>
    <n v="171.85"/>
    <n v="111938.05"/>
    <n v="4.566949831802809"/>
    <n v="34447937592.547081"/>
    <m/>
    <m/>
    <m/>
  </r>
  <r>
    <x v="1738"/>
    <n v="170.3"/>
    <n v="112945.41"/>
    <n v="4.5252808818622015"/>
    <n v="35063001779.116058"/>
    <m/>
    <m/>
    <m/>
  </r>
  <r>
    <x v="1739"/>
    <n v="149.26"/>
    <n v="126903.75"/>
    <n v="3.9645242977329858"/>
    <n v="43704837450.644432"/>
    <m/>
    <m/>
    <m/>
  </r>
  <r>
    <x v="1740"/>
    <n v="143.47"/>
    <n v="131828.07"/>
    <n v="3.8103330115668523"/>
    <n v="47090000747.396172"/>
    <m/>
    <m/>
    <m/>
  </r>
  <r>
    <x v="1741"/>
    <n v="144.5"/>
    <n v="130880.1"/>
    <n v="3.8372833617536024"/>
    <n v="46406207744.88295"/>
    <m/>
    <m/>
    <m/>
  </r>
  <r>
    <x v="1742"/>
    <n v="153.63999999999999"/>
    <n v="122595.31"/>
    <n v="4.0795711364105056"/>
    <n v="40525406571.915047"/>
    <m/>
    <m/>
    <m/>
  </r>
  <r>
    <x v="1743"/>
    <n v="160.08000000000001"/>
    <n v="117461.42"/>
    <n v="4.249226222294439"/>
    <n v="37115549025.09803"/>
    <m/>
    <m/>
    <m/>
  </r>
  <r>
    <x v="1744"/>
    <n v="148.77000000000001"/>
    <n v="125760.1"/>
    <n v="3.9485926129194899"/>
    <n v="42354018667.746742"/>
    <m/>
    <m/>
    <m/>
  </r>
  <r>
    <x v="1745"/>
    <n v="148.57"/>
    <n v="125928.8"/>
    <n v="3.9428683590916829"/>
    <n v="42461657656.707596"/>
    <m/>
    <m/>
    <m/>
  </r>
  <r>
    <x v="1746"/>
    <n v="155.49"/>
    <n v="120063.52"/>
    <n v="4.1260815384748497"/>
    <n v="38500822618.295647"/>
    <m/>
    <m/>
    <m/>
  </r>
  <r>
    <x v="1747"/>
    <n v="151.08000000000001"/>
    <n v="123465.18"/>
    <n v="4.0086349364952296"/>
    <n v="40676706157.315712"/>
    <m/>
    <m/>
    <m/>
  </r>
  <r>
    <x v="1748"/>
    <n v="148.05000000000001"/>
    <n v="125946.35"/>
    <n v="3.9269964444422474"/>
    <n v="42293685937.588623"/>
    <m/>
    <m/>
    <m/>
  </r>
  <r>
    <x v="1749"/>
    <n v="150.72999999999999"/>
    <n v="123662.05"/>
    <n v="3.9976611893081837"/>
    <n v="40753766352.123161"/>
    <m/>
    <m/>
    <m/>
  </r>
  <r>
    <x v="1750"/>
    <n v="147.94999999999999"/>
    <n v="125941.27"/>
    <n v="3.9235161329341377"/>
    <n v="42250072669.584946"/>
    <m/>
    <m/>
    <m/>
  </r>
  <r>
    <x v="1751"/>
    <n v="141.26"/>
    <n v="131641.18"/>
    <n v="3.7457075257884558"/>
    <n v="46067919594.457321"/>
    <m/>
    <m/>
    <m/>
  </r>
  <r>
    <x v="1752"/>
    <n v="145.46"/>
    <n v="127726.22"/>
    <n v="3.8566695891029839"/>
    <n v="43321720438.123222"/>
    <m/>
    <m/>
    <m/>
  </r>
  <r>
    <x v="1753"/>
    <n v="143.59"/>
    <n v="129369.78"/>
    <n v="3.8058845580032807"/>
    <n v="44417827165.111229"/>
    <m/>
    <m/>
    <m/>
  </r>
  <r>
    <x v="1754"/>
    <n v="138.66"/>
    <n v="133804.31"/>
    <n v="3.6748261632380812"/>
    <n v="47456233874.072327"/>
    <m/>
    <m/>
    <m/>
  </r>
  <r>
    <x v="1755"/>
    <n v="125.98"/>
    <n v="146042.87"/>
    <n v="3.3384232500158273"/>
    <n v="56129587504.38253"/>
    <m/>
    <m/>
    <m/>
  </r>
  <r>
    <x v="1756"/>
    <n v="130.27000000000001"/>
    <n v="141076.26999999999"/>
    <n v="3.4517425317187564"/>
    <n v="52304516413.213753"/>
    <m/>
    <m/>
    <m/>
  </r>
  <r>
    <x v="1757"/>
    <n v="133.32"/>
    <n v="137764.07"/>
    <n v="3.5321852623663625"/>
    <n v="49841463718.972076"/>
    <m/>
    <m/>
    <m/>
  </r>
  <r>
    <x v="1758"/>
    <n v="143.38"/>
    <n v="127375.79"/>
    <n v="3.7975133609801155"/>
    <n v="42306829099.533005"/>
    <m/>
    <m/>
    <m/>
  </r>
  <r>
    <x v="1759"/>
    <n v="144.94"/>
    <n v="125984.86"/>
    <n v="3.8384260665916106"/>
    <n v="41377018053.003288"/>
    <m/>
    <m/>
    <m/>
  </r>
  <r>
    <x v="1760"/>
    <n v="150.32"/>
    <n v="121315.3"/>
    <n v="3.9804839623864172"/>
    <n v="38304379566.86158"/>
    <m/>
    <m/>
    <m/>
  </r>
  <r>
    <x v="1761"/>
    <n v="154.44"/>
    <n v="117985.11"/>
    <n v="4.0891504795484428"/>
    <n v="36196307572.020729"/>
    <m/>
    <m/>
    <m/>
  </r>
  <r>
    <x v="1762"/>
    <n v="154.49"/>
    <n v="117947.95"/>
    <n v="4.0900428823476807"/>
    <n v="36168403222.912926"/>
    <m/>
    <m/>
    <m/>
  </r>
  <r>
    <x v="1763"/>
    <n v="152.69"/>
    <n v="119325.74"/>
    <n v="4.041109780954975"/>
    <n v="36997728885.500244"/>
    <m/>
    <m/>
    <m/>
  </r>
  <r>
    <x v="1764"/>
    <n v="155.97999999999999"/>
    <n v="116752.33"/>
    <n v="4.12774783238822"/>
    <n v="35396928497.246994"/>
    <m/>
    <m/>
    <m/>
  </r>
  <r>
    <x v="1765"/>
    <n v="159.25"/>
    <n v="114305.32"/>
    <n v="4.2138383513240534"/>
    <n v="33908376304.745064"/>
    <m/>
    <m/>
    <m/>
  </r>
  <r>
    <x v="1766"/>
    <n v="158.88999999999999"/>
    <n v="114560.85"/>
    <n v="4.2038690943149364"/>
    <n v="34055175203.086174"/>
    <m/>
    <m/>
    <m/>
  </r>
  <r>
    <x v="1767"/>
    <n v="160.63999999999999"/>
    <n v="113300.58"/>
    <n v="4.2497218203248881"/>
    <n v="33301202182.915485"/>
    <m/>
    <m/>
    <m/>
  </r>
  <r>
    <x v="1768"/>
    <n v="162.13"/>
    <n v="112247.56"/>
    <n v="4.28778257817069"/>
    <n v="32668364825.510334"/>
    <m/>
    <m/>
    <m/>
  </r>
  <r>
    <x v="1769"/>
    <n v="164.73"/>
    <n v="110451.21"/>
    <n v="4.3560841372841033"/>
    <n v="31618288859.66758"/>
    <m/>
    <m/>
    <m/>
  </r>
  <r>
    <x v="1770"/>
    <n v="165.85"/>
    <n v="109700.46"/>
    <n v="4.385238571280893"/>
    <n v="31184061762.236229"/>
    <m/>
    <m/>
    <m/>
  </r>
  <r>
    <x v="1771"/>
    <n v="164.08"/>
    <n v="110867.9"/>
    <n v="4.3379803988631718"/>
    <n v="31843294121.168869"/>
    <m/>
    <m/>
    <m/>
  </r>
  <r>
    <x v="1772"/>
    <n v="161.51"/>
    <n v="112606.7"/>
    <n v="4.2695838154908596"/>
    <n v="32837490729.149334"/>
    <m/>
    <m/>
    <m/>
  </r>
  <r>
    <x v="1773"/>
    <n v="162.57"/>
    <n v="111864.45"/>
    <n v="4.2962455712548229"/>
    <n v="32390877846.767555"/>
    <m/>
    <m/>
    <m/>
  </r>
  <r>
    <x v="1774"/>
    <n v="161.57"/>
    <n v="112554.26"/>
    <n v="4.2693681428123567"/>
    <n v="32785726725.115959"/>
    <m/>
    <m/>
    <m/>
  </r>
  <r>
    <x v="1775"/>
    <n v="164.02"/>
    <n v="110847.54"/>
    <n v="4.3336504274125733"/>
    <n v="31786946323.836811"/>
    <m/>
    <m/>
    <m/>
  </r>
  <r>
    <x v="1776"/>
    <n v="165.98"/>
    <n v="109520.92"/>
    <n v="4.3849739461414989"/>
    <n v="31021718248.313671"/>
    <m/>
    <m/>
    <m/>
  </r>
  <r>
    <x v="1777"/>
    <n v="169.53"/>
    <n v="107184.57"/>
    <n v="4.4782878737534899"/>
    <n v="29693989195.335945"/>
    <m/>
    <m/>
    <m/>
  </r>
  <r>
    <x v="1778"/>
    <n v="164.95"/>
    <n v="110075.74"/>
    <n v="4.3559243700054351"/>
    <n v="31282660488.967419"/>
    <m/>
    <m/>
    <m/>
  </r>
  <r>
    <x v="1779"/>
    <n v="173.56"/>
    <n v="104335.02"/>
    <n v="4.582809879909254"/>
    <n v="28015771977.726711"/>
    <m/>
    <m/>
    <m/>
  </r>
  <r>
    <x v="1780"/>
    <n v="181.24"/>
    <n v="99716.02"/>
    <n v="4.7850936426528667"/>
    <n v="25531604997.939804"/>
    <m/>
    <m/>
    <m/>
  </r>
  <r>
    <x v="1781"/>
    <n v="185.7"/>
    <n v="97264.01"/>
    <n v="4.9023292940578171"/>
    <n v="24272538975.034756"/>
    <m/>
    <m/>
    <m/>
  </r>
  <r>
    <x v="1782"/>
    <n v="190.05"/>
    <n v="94981.93"/>
    <n v="5.0150492671066553"/>
    <n v="23120485095.784866"/>
    <m/>
    <m/>
    <m/>
  </r>
  <r>
    <x v="1783"/>
    <n v="193.98"/>
    <n v="93017.37"/>
    <n v="5.1182143877463284"/>
    <n v="22160932122.17326"/>
    <m/>
    <m/>
    <m/>
  </r>
  <r>
    <x v="1784"/>
    <n v="195.63"/>
    <n v="92226.81"/>
    <n v="5.1612056222361753"/>
    <n v="21781164371.616055"/>
    <m/>
    <m/>
    <m/>
  </r>
  <r>
    <x v="1785"/>
    <n v="199.72"/>
    <n v="90298.3"/>
    <n v="5.2685542047596661"/>
    <n v="20867308980.324669"/>
    <m/>
    <m/>
    <m/>
  </r>
  <r>
    <x v="1786"/>
    <n v="198.07"/>
    <n v="91044.64"/>
    <n v="5.2244765623990883"/>
    <n v="21209263982.387737"/>
    <m/>
    <m/>
    <m/>
  </r>
  <r>
    <x v="1787"/>
    <n v="193.03"/>
    <n v="93363.6"/>
    <n v="5.0899258975168502"/>
    <n v="22280254972.572899"/>
    <m/>
    <m/>
    <m/>
  </r>
  <r>
    <x v="1788"/>
    <n v="188.51"/>
    <n v="95548.4"/>
    <n v="4.9702156307464129"/>
    <n v="23319723918.908005"/>
    <m/>
    <m/>
    <m/>
  </r>
  <r>
    <x v="1789"/>
    <n v="186.61"/>
    <n v="96510.43"/>
    <n v="4.9196016524963806"/>
    <n v="23785957081.271046"/>
    <m/>
    <m/>
    <m/>
  </r>
  <r>
    <x v="1790"/>
    <n v="181.45"/>
    <n v="99177.48"/>
    <n v="4.7830639428561632"/>
    <n v="25097057582.628727"/>
    <m/>
    <m/>
    <m/>
  </r>
  <r>
    <x v="1791"/>
    <n v="185.29"/>
    <n v="97079.46"/>
    <n v="4.8837720385459882"/>
    <n v="24031850083.037575"/>
    <m/>
    <m/>
    <m/>
  </r>
  <r>
    <x v="1792"/>
    <n v="191.17"/>
    <n v="94000.44"/>
    <n v="5.0371595618007596"/>
    <n v="22497912302.990837"/>
    <m/>
    <m/>
    <m/>
  </r>
  <r>
    <x v="1793"/>
    <n v="198.63"/>
    <n v="90333.24"/>
    <n v="5.2331718799939555"/>
    <n v="20739582262.58802"/>
    <m/>
    <m/>
    <m/>
  </r>
  <r>
    <x v="1794"/>
    <n v="193.42"/>
    <n v="92702.35"/>
    <n v="5.0953699779287254"/>
    <n v="21824349051.906322"/>
    <m/>
    <m/>
    <m/>
  </r>
  <r>
    <x v="1795"/>
    <n v="196.8"/>
    <n v="91082.01"/>
    <n v="5.1838643374603564"/>
    <n v="21058443838.839149"/>
    <m/>
    <m/>
    <m/>
  </r>
  <r>
    <x v="1796"/>
    <n v="193.9"/>
    <n v="92424.76"/>
    <n v="5.1069373588705833"/>
    <n v="21676280920.918327"/>
    <m/>
    <m/>
    <m/>
  </r>
  <r>
    <x v="1797"/>
    <n v="190.42"/>
    <n v="94081.279999999999"/>
    <n v="5.0136942740418187"/>
    <n v="22443781820.085602"/>
    <m/>
    <m/>
    <m/>
  </r>
  <r>
    <x v="1798"/>
    <n v="193.29"/>
    <n v="92666.61"/>
    <n v="5.0887235921256035"/>
    <n v="21765750446.689938"/>
    <m/>
    <m/>
    <m/>
  </r>
  <r>
    <x v="1799"/>
    <n v="199"/>
    <n v="89926.46"/>
    <n v="5.2384974930598593"/>
    <n v="20475635308.318562"/>
    <m/>
    <m/>
    <m/>
  </r>
  <r>
    <x v="1800"/>
    <n v="202.69"/>
    <n v="88258.79"/>
    <n v="5.3350706519066717"/>
    <n v="19713419497.320389"/>
    <m/>
    <m/>
    <m/>
  </r>
  <r>
    <x v="1801"/>
    <n v="201.33"/>
    <n v="88853.14"/>
    <n v="5.2987146767868438"/>
    <n v="19976107725.092567"/>
    <m/>
    <m/>
    <m/>
  </r>
  <r>
    <x v="1802"/>
    <n v="194.08"/>
    <n v="92052.91"/>
    <n v="5.1062889864602052"/>
    <n v="21405799367.785313"/>
    <m/>
    <m/>
    <m/>
  </r>
  <r>
    <x v="1803"/>
    <n v="195.72"/>
    <n v="91272.13"/>
    <n v="5.1488945999679601"/>
    <n v="21039708296.905102"/>
    <m/>
    <m/>
    <m/>
  </r>
  <r>
    <x v="1804"/>
    <n v="200.44"/>
    <n v="89073.72"/>
    <n v="5.2725095755989351"/>
    <n v="20023344268.784508"/>
    <m/>
    <m/>
    <m/>
  </r>
  <r>
    <x v="1805"/>
    <n v="203.65"/>
    <n v="87644.72"/>
    <n v="5.356382542757629"/>
    <n v="19378145038.624924"/>
    <m/>
    <m/>
    <m/>
  </r>
  <r>
    <x v="1806"/>
    <n v="208.11"/>
    <n v="85727.41"/>
    <n v="5.4731116683481051"/>
    <n v="18527700492.225735"/>
    <m/>
    <m/>
    <m/>
  </r>
  <r>
    <x v="1807"/>
    <n v="213.03"/>
    <n v="83699.7"/>
    <n v="5.6001399594485557"/>
    <n v="17641269322.621384"/>
    <m/>
    <m/>
    <m/>
  </r>
  <r>
    <x v="1808"/>
    <n v="200.43"/>
    <n v="88651.18"/>
    <n v="5.2683549647117074"/>
    <n v="19725718813.810318"/>
    <m/>
    <m/>
    <m/>
  </r>
  <r>
    <x v="1809"/>
    <n v="201.24"/>
    <n v="88290"/>
    <n v="5.2890880775714253"/>
    <n v="19562226401.136517"/>
    <m/>
    <m/>
    <m/>
  </r>
  <r>
    <x v="1810"/>
    <n v="201.83"/>
    <n v="88032.05"/>
    <n v="5.3040352203084726"/>
    <n v="19445175520.39423"/>
    <m/>
    <m/>
    <m/>
  </r>
  <r>
    <x v="1811"/>
    <n v="199.15"/>
    <n v="89202.82"/>
    <n v="5.2319496407025019"/>
    <n v="19953943690.389439"/>
    <m/>
    <m/>
    <m/>
  </r>
  <r>
    <x v="1812"/>
    <n v="202.21"/>
    <n v="87829.86"/>
    <n v="5.3117797870578283"/>
    <n v="19336975017.242649"/>
    <m/>
    <m/>
    <m/>
  </r>
  <r>
    <x v="1813"/>
    <n v="198.33"/>
    <n v="89518.66"/>
    <n v="5.2093079675414264"/>
    <n v="20077767719.515591"/>
    <m/>
    <m/>
    <m/>
  </r>
  <r>
    <x v="1814"/>
    <n v="203.93"/>
    <n v="86987.44"/>
    <n v="5.3558317924377024"/>
    <n v="18939661433.759544"/>
    <m/>
    <m/>
    <m/>
  </r>
  <r>
    <x v="1815"/>
    <n v="196.92"/>
    <n v="89976.94"/>
    <n v="5.1711820257505225"/>
    <n v="20238605289.498585"/>
    <m/>
    <m/>
    <m/>
  </r>
  <r>
    <x v="1816"/>
    <n v="193.83"/>
    <n v="91392.88"/>
    <n v="5.0884271266551604"/>
    <n v="20866747828.78989"/>
    <m/>
    <m/>
    <m/>
  </r>
  <r>
    <x v="1817"/>
    <n v="200.6"/>
    <n v="88201.09"/>
    <n v="5.2655977643878353"/>
    <n v="19406515483.150963"/>
    <m/>
    <m/>
    <m/>
  </r>
  <r>
    <x v="1818"/>
    <n v="183.97"/>
    <n v="95509.05"/>
    <n v="4.8285635169555645"/>
    <n v="22619203062.670044"/>
    <m/>
    <m/>
    <m/>
  </r>
  <r>
    <x v="1819"/>
    <n v="173.67"/>
    <n v="100857.13"/>
    <n v="4.5577440527621755"/>
    <n v="25148802755.983566"/>
    <m/>
    <m/>
    <m/>
  </r>
  <r>
    <x v="1820"/>
    <n v="176.64"/>
    <n v="99131.28"/>
    <n v="4.6351988834697897"/>
    <n v="24284691758.66193"/>
    <m/>
    <m/>
    <m/>
  </r>
  <r>
    <x v="1821"/>
    <n v="184.35"/>
    <n v="94808.01"/>
    <n v="4.8359858834700855"/>
    <n v="22157123575.894314"/>
    <m/>
    <m/>
    <m/>
  </r>
  <r>
    <x v="1822"/>
    <n v="191.53"/>
    <n v="91113.69"/>
    <n v="5.0238062237894461"/>
    <n v="20427477453.320877"/>
    <m/>
    <m/>
    <m/>
  </r>
  <r>
    <x v="1823"/>
    <n v="189.51"/>
    <n v="92073.57"/>
    <n v="4.9702975750177663"/>
    <n v="20854940220.166538"/>
    <m/>
    <m/>
    <m/>
  </r>
  <r>
    <x v="1824"/>
    <n v="187.45"/>
    <n v="93077.22"/>
    <n v="4.915751185165167"/>
    <n v="21306593003.722034"/>
    <m/>
    <m/>
    <m/>
  </r>
  <r>
    <x v="1825"/>
    <n v="181.31"/>
    <n v="96124.95"/>
    <n v="4.7542322550000771"/>
    <n v="22698720371.394363"/>
    <m/>
    <m/>
    <m/>
  </r>
  <r>
    <x v="1826"/>
    <n v="184.23"/>
    <n v="94578.46"/>
    <n v="4.8292707407779956"/>
    <n v="21959053703.99799"/>
    <m/>
    <m/>
    <m/>
  </r>
  <r>
    <x v="1827"/>
    <n v="191.54"/>
    <n v="90824.17"/>
    <n v="5.0203601441232157"/>
    <n v="20212872989.312401"/>
    <m/>
    <m/>
    <m/>
  </r>
  <r>
    <x v="1828"/>
    <n v="201.2"/>
    <n v="86245.34"/>
    <n v="5.272997371704931"/>
    <n v="18172276003.58717"/>
    <m/>
    <m/>
    <m/>
  </r>
  <r>
    <x v="1829"/>
    <n v="210.22"/>
    <n v="82377.08"/>
    <n v="5.5088100626936045"/>
    <n v="16539822864.798067"/>
    <m/>
    <m/>
    <m/>
  </r>
  <r>
    <x v="1830"/>
    <n v="218.24"/>
    <n v="79236.539999999994"/>
    <n v="5.7183707362770768"/>
    <n v="15276540214.896713"/>
    <m/>
    <m/>
    <m/>
  </r>
  <r>
    <x v="1831"/>
    <n v="217.05"/>
    <n v="79666.649999999994"/>
    <n v="5.684790956895724"/>
    <n v="15433674171.841785"/>
    <m/>
    <m/>
    <m/>
  </r>
  <r>
    <x v="1832"/>
    <n v="212.74"/>
    <n v="81247.990000000005"/>
    <n v="5.5713193419679721"/>
    <n v="16044110297.392509"/>
    <m/>
    <m/>
    <m/>
  </r>
  <r>
    <x v="1833"/>
    <n v="219.42"/>
    <n v="78696.73"/>
    <n v="5.7456517143966073"/>
    <n v="15034389704.997793"/>
    <m/>
    <m/>
    <m/>
  </r>
  <r>
    <x v="1834"/>
    <n v="215.85"/>
    <n v="79979.259999999995"/>
    <n v="5.6515728149198701"/>
    <n v="15522233758.8137"/>
    <m/>
    <m/>
    <m/>
  </r>
  <r>
    <x v="1835"/>
    <n v="198.16"/>
    <n v="86534.2"/>
    <n v="5.1867561830443538"/>
    <n v="18058929873.467491"/>
    <m/>
    <m/>
    <m/>
  </r>
  <r>
    <x v="1836"/>
    <n v="193.59"/>
    <n v="88527.21"/>
    <n v="5.0666038409475851"/>
    <n v="18888111936.066166"/>
    <m/>
    <m/>
    <m/>
  </r>
  <r>
    <x v="1837"/>
    <n v="192.54"/>
    <n v="89009.19"/>
    <n v="5.0385918994226797"/>
    <n v="19091087803.98489"/>
    <m/>
    <m/>
    <m/>
  </r>
  <r>
    <x v="1838"/>
    <n v="185.5"/>
    <n v="92263"/>
    <n v="4.8538496418671713"/>
    <n v="20483980534.097279"/>
    <m/>
    <m/>
    <m/>
  </r>
  <r>
    <x v="1839"/>
    <n v="186.95"/>
    <n v="91540.02"/>
    <n v="4.891274801208783"/>
    <n v="20160107514.586765"/>
    <m/>
    <m/>
    <m/>
  </r>
  <r>
    <x v="1840"/>
    <n v="183.73"/>
    <n v="93119.07"/>
    <n v="4.8055072175609306"/>
    <n v="20846797781.711887"/>
    <m/>
    <m/>
    <m/>
  </r>
  <r>
    <x v="1841"/>
    <n v="192.81"/>
    <n v="88517.440000000002"/>
    <n v="5.0424651099319675"/>
    <n v="18783790387.996918"/>
    <m/>
    <m/>
    <m/>
  </r>
  <r>
    <x v="1842"/>
    <n v="196.68"/>
    <n v="86739.98"/>
    <n v="5.1431327646900868"/>
    <n v="18026876839.425854"/>
    <m/>
    <m/>
    <m/>
  </r>
  <r>
    <x v="1843"/>
    <n v="207.01"/>
    <n v="82184.39"/>
    <n v="5.4126886910951431"/>
    <n v="16131054751.49696"/>
    <m/>
    <m/>
    <m/>
  </r>
  <r>
    <x v="1844"/>
    <n v="209.07"/>
    <n v="81364.61"/>
    <n v="5.4659748845367346"/>
    <n v="15807013236.824524"/>
    <m/>
    <m/>
    <m/>
  </r>
  <r>
    <x v="1845"/>
    <n v="201.07"/>
    <n v="84478.07"/>
    <n v="5.2551577326993471"/>
    <n v="17009538784.156166"/>
    <m/>
    <m/>
    <m/>
  </r>
  <r>
    <x v="1846"/>
    <n v="195.93"/>
    <n v="86638.35"/>
    <n v="5.1202787505971816"/>
    <n v="17876954650.861504"/>
    <m/>
    <m/>
    <m/>
  </r>
  <r>
    <x v="1847"/>
    <n v="185.13"/>
    <n v="91412.83"/>
    <n v="4.8375298285646355"/>
    <n v="19844486412.427139"/>
    <m/>
    <m/>
    <m/>
  </r>
  <r>
    <x v="1848"/>
    <n v="180.56"/>
    <n v="93670.96"/>
    <n v="4.7176160173976251"/>
    <n v="20821966937.919666"/>
    <m/>
    <m/>
    <m/>
  </r>
  <r>
    <x v="1849"/>
    <n v="182.33"/>
    <n v="92753.83"/>
    <n v="4.7633595421895105"/>
    <n v="20411351870.429554"/>
    <m/>
    <m/>
    <m/>
  </r>
  <r>
    <x v="1850"/>
    <n v="191.54"/>
    <n v="88070.080000000002"/>
    <n v="5.0023869197058772"/>
    <n v="18342179262.139065"/>
    <m/>
    <m/>
    <m/>
  </r>
  <r>
    <x v="1851"/>
    <n v="181.73"/>
    <n v="92576.7"/>
    <n v="4.7456817649561387"/>
    <n v="20216495847.14558"/>
    <m/>
    <m/>
    <m/>
  </r>
  <r>
    <x v="1852"/>
    <n v="178.24"/>
    <n v="94357.02"/>
    <n v="4.6540532429876897"/>
    <n v="20991090701.200481"/>
    <m/>
    <m/>
    <m/>
  </r>
  <r>
    <x v="1853"/>
    <n v="146.54"/>
    <n v="111136.52"/>
    <n v="3.8259258568093673"/>
    <n v="28452762940.540607"/>
    <m/>
    <m/>
    <m/>
  </r>
  <r>
    <x v="1854"/>
    <n v="135.34"/>
    <n v="119636.58"/>
    <n v="3.5331389935536119"/>
    <n v="32800442452.875511"/>
    <m/>
    <m/>
    <m/>
  </r>
  <r>
    <x v="1855"/>
    <n v="116.93"/>
    <n v="135908.4"/>
    <n v="3.0515680962405249"/>
    <n v="41705187268.142403"/>
    <m/>
    <m/>
    <m/>
  </r>
  <r>
    <x v="1856"/>
    <n v="125.8"/>
    <n v="125595.37"/>
    <n v="3.2827056725266059"/>
    <n v="35370832174.37867"/>
    <m/>
    <m/>
    <m/>
  </r>
  <r>
    <x v="1857"/>
    <n v="114.84"/>
    <n v="136542.88"/>
    <n v="2.9963923304033493"/>
    <n v="41531162771.547249"/>
    <m/>
    <m/>
    <m/>
  </r>
  <r>
    <x v="1858"/>
    <n v="120.53"/>
    <n v="129770.29"/>
    <n v="3.1445234511871494"/>
    <n v="37405954436.493156"/>
    <m/>
    <m/>
    <m/>
  </r>
  <r>
    <x v="1859"/>
    <n v="117.54"/>
    <n v="132993.45000000001"/>
    <n v="3.0661934827718169"/>
    <n v="39258549699.832375"/>
    <m/>
    <m/>
    <m/>
  </r>
  <r>
    <x v="1860"/>
    <n v="123.48"/>
    <n v="126274.74"/>
    <n v="3.220127412228841"/>
    <n v="35276999615.474716"/>
    <m/>
    <m/>
    <m/>
  </r>
  <r>
    <x v="1861"/>
    <n v="122.15"/>
    <n v="127627.45"/>
    <n v="3.1851075013574106"/>
    <n v="36027720696.622383"/>
    <m/>
    <m/>
    <m/>
  </r>
  <r>
    <x v="1862"/>
    <n v="119.77"/>
    <n v="130122.57"/>
    <n v="3.1227186827824824"/>
    <n v="37431124345.498093"/>
    <m/>
    <m/>
    <m/>
  </r>
  <r>
    <x v="1863"/>
    <n v="94.85"/>
    <n v="157189.10999999999"/>
    <n v="2.4727279378561962"/>
    <n v="52995595020.969162"/>
    <m/>
    <m/>
    <m/>
  </r>
  <r>
    <x v="1864"/>
    <n v="90.26"/>
    <n v="164800.51"/>
    <n v="2.3528189971351239"/>
    <n v="58119691344.242477"/>
    <m/>
    <m/>
    <m/>
  </r>
  <r>
    <x v="1865"/>
    <n v="87.37"/>
    <n v="170068.57"/>
    <n v="2.2767643888574898"/>
    <n v="61809262046.205132"/>
    <m/>
    <m/>
    <m/>
  </r>
  <r>
    <x v="1866"/>
    <n v="91.44"/>
    <n v="162148.41"/>
    <n v="2.3825726934992866"/>
    <n v="56044390151.224411"/>
    <m/>
    <m/>
    <m/>
  </r>
  <r>
    <x v="1867"/>
    <n v="93.57"/>
    <n v="158381.6"/>
    <n v="2.4378150877476057"/>
    <n v="53432956739.284058"/>
    <m/>
    <m/>
    <m/>
  </r>
  <r>
    <x v="1868"/>
    <n v="90.8"/>
    <n v="163070.93"/>
    <n v="2.3653976884684504"/>
    <n v="56589035228.395149"/>
    <m/>
    <m/>
    <m/>
  </r>
  <r>
    <x v="1869"/>
    <n v="92.56"/>
    <n v="159902.20000000001"/>
    <n v="2.4109924696670935"/>
    <n v="54382129420.571808"/>
    <m/>
    <m/>
    <m/>
  </r>
  <r>
    <x v="1870"/>
    <n v="98.43"/>
    <n v="149757.35"/>
    <n v="2.5630823407687116"/>
    <n v="47461584126.069695"/>
    <m/>
    <m/>
    <m/>
  </r>
  <r>
    <x v="1871"/>
    <n v="98.28"/>
    <n v="149987.32999999999"/>
    <n v="2.5589064533678481"/>
    <n v="47600638935.854324"/>
    <m/>
    <m/>
    <m/>
  </r>
  <r>
    <x v="1872"/>
    <n v="97.91"/>
    <n v="150561.39000000001"/>
    <n v="2.5490039047657262"/>
    <n v="47958243684.359444"/>
    <m/>
    <m/>
    <m/>
  </r>
  <r>
    <x v="1873"/>
    <n v="96.88"/>
    <n v="152138.57"/>
    <n v="2.5219226882534698"/>
    <n v="48956091907.447487"/>
    <m/>
    <m/>
    <m/>
  </r>
  <r>
    <x v="1874"/>
    <n v="91.46"/>
    <n v="160655.60999999999"/>
    <n v="2.3805813346353535"/>
    <n v="54429742838.880241"/>
    <m/>
    <m/>
    <m/>
  </r>
  <r>
    <x v="1875"/>
    <n v="87.92"/>
    <n v="166863.29"/>
    <n v="2.2874744939307914"/>
    <n v="58602951396.06424"/>
    <m/>
    <m/>
    <m/>
  </r>
  <r>
    <x v="1876"/>
    <n v="91.73"/>
    <n v="159633.73000000001"/>
    <n v="2.3863501202356736"/>
    <n v="53517307446.836571"/>
    <m/>
    <m/>
    <m/>
  </r>
  <r>
    <x v="1877"/>
    <n v="90.62"/>
    <n v="161566.79"/>
    <n v="2.357224875762765"/>
    <n v="54805692636.502014"/>
    <m/>
    <m/>
    <m/>
  </r>
  <r>
    <x v="1878"/>
    <n v="81.75"/>
    <n v="177388.65"/>
    <n v="2.1262724274185096"/>
    <n v="65530433301.072868"/>
    <m/>
    <m/>
    <m/>
  </r>
  <r>
    <x v="1879"/>
    <n v="80.209999999999994"/>
    <n v="180735.37"/>
    <n v="2.085557786767577"/>
    <n v="67974324911.679955"/>
    <m/>
    <m/>
    <m/>
  </r>
  <r>
    <x v="1880"/>
    <n v="81.8"/>
    <n v="177136.05"/>
    <n v="2.1266753809736318"/>
    <n v="65257717380.230606"/>
    <m/>
    <m/>
    <m/>
  </r>
  <r>
    <x v="1881"/>
    <n v="84.45"/>
    <n v="171408.67"/>
    <n v="2.1953397561423933"/>
    <n v="61029120112.320656"/>
    <m/>
    <m/>
    <m/>
  </r>
  <r>
    <x v="1882"/>
    <n v="88.05"/>
    <n v="164094.51999999999"/>
    <n v="2.2886829648968083"/>
    <n v="55812917764.288094"/>
    <m/>
    <m/>
    <m/>
  </r>
  <r>
    <x v="1883"/>
    <n v="90.22"/>
    <n v="160053.13"/>
    <n v="2.3448403994406442"/>
    <n v="53056261882.43264"/>
    <m/>
    <m/>
    <m/>
  </r>
  <r>
    <x v="1884"/>
    <n v="87.2"/>
    <n v="165404.72"/>
    <n v="2.2656327585772393"/>
    <n v="56580319215.107208"/>
    <m/>
    <m/>
    <m/>
  </r>
  <r>
    <x v="1885"/>
    <n v="87.2"/>
    <n v="165402.64000000001"/>
    <n v="2.2653937808753075"/>
    <n v="56570913145.954758"/>
    <m/>
    <m/>
    <m/>
  </r>
  <r>
    <x v="1886"/>
    <n v="83.47"/>
    <n v="172494.18"/>
    <n v="2.1682623110657078"/>
    <n v="61413135418.635712"/>
    <m/>
    <m/>
    <m/>
  </r>
  <r>
    <x v="1887"/>
    <n v="73.37"/>
    <n v="193353.29"/>
    <n v="1.9056981612730468"/>
    <n v="76255320318.028671"/>
    <m/>
    <m/>
    <m/>
  </r>
  <r>
    <x v="1888"/>
    <n v="73.16"/>
    <n v="193910.77"/>
    <n v="1.9000432253097266"/>
    <n v="76684220634.666351"/>
    <m/>
    <m/>
    <m/>
  </r>
  <r>
    <x v="1889"/>
    <n v="75.44"/>
    <n v="187876.42"/>
    <n v="1.9586373381826174"/>
    <n v="71881080918.552475"/>
    <m/>
    <m/>
    <m/>
  </r>
  <r>
    <x v="1890"/>
    <n v="76.98"/>
    <n v="184041.38"/>
    <n v="1.9984093124833107"/>
    <n v="68936798094.881836"/>
    <m/>
    <m/>
    <m/>
  </r>
  <r>
    <x v="1891"/>
    <n v="72.63"/>
    <n v="194447.08"/>
    <n v="1.8852839517624167"/>
    <n v="76721344910.168854"/>
    <m/>
    <m/>
    <m/>
  </r>
  <r>
    <x v="1892"/>
    <n v="72.849999999999994"/>
    <n v="193855.89"/>
    <n v="1.8907951126018341"/>
    <n v="76244063960.414352"/>
    <m/>
    <m/>
    <m/>
  </r>
  <r>
    <x v="1893"/>
    <n v="68.86"/>
    <n v="204469.68"/>
    <n v="1.7870476048473509"/>
    <n v="84580994855.924286"/>
    <m/>
    <m/>
    <m/>
  </r>
  <r>
    <x v="1894"/>
    <n v="64.56"/>
    <n v="217219.45"/>
    <n v="1.6749243270261174"/>
    <n v="95088881619.180634"/>
    <m/>
    <m/>
    <m/>
  </r>
  <r>
    <x v="1895"/>
    <n v="67.540000000000006"/>
    <n v="207194.1"/>
    <n v="1.7520516844605518"/>
    <n v="86299410957.717072"/>
    <m/>
    <m/>
    <m/>
  </r>
  <r>
    <x v="1896"/>
    <n v="71.8"/>
    <n v="194140.66"/>
    <n v="1.8623636646852124"/>
    <n v="75414866595.347336"/>
    <m/>
    <m/>
    <m/>
  </r>
  <r>
    <x v="1897"/>
    <n v="72.98"/>
    <n v="190942.84"/>
    <n v="1.8927710860352467"/>
    <n v="72920159504.949188"/>
    <m/>
    <m/>
    <m/>
  </r>
  <r>
    <x v="1898"/>
    <n v="72.8"/>
    <n v="191422.76"/>
    <n v="1.8879035441997107"/>
    <n v="73276377366.329758"/>
    <m/>
    <m/>
    <m/>
  </r>
  <r>
    <x v="1899"/>
    <n v="76.59"/>
    <n v="181440.32"/>
    <n v="1.9855601925847064"/>
    <n v="65606069836.110474"/>
    <m/>
    <m/>
    <m/>
  </r>
  <r>
    <x v="1900"/>
    <n v="78.45"/>
    <n v="177054.27"/>
    <n v="2.0335653070854049"/>
    <n v="62425402213.780548"/>
    <m/>
    <m/>
    <m/>
  </r>
  <r>
    <x v="1901"/>
    <n v="83.83"/>
    <n v="164912.73000000001"/>
    <n v="2.1727953882995257"/>
    <n v="53856127721.28801"/>
    <m/>
    <m/>
    <m/>
  </r>
  <r>
    <x v="1902"/>
    <n v="83.36"/>
    <n v="165825.12"/>
    <n v="2.1603855264796925"/>
    <n v="54444369554.999458"/>
    <m/>
    <m/>
    <m/>
  </r>
  <r>
    <x v="1903"/>
    <n v="88.19"/>
    <n v="156223.56"/>
    <n v="2.2853203355443057"/>
    <n v="48132731764.360718"/>
    <m/>
    <m/>
    <m/>
  </r>
  <r>
    <x v="1904"/>
    <n v="80.02"/>
    <n v="170692.6"/>
    <n v="2.0729501286970189"/>
    <n v="57024456501.087685"/>
    <m/>
    <m/>
    <m/>
  </r>
  <r>
    <x v="1905"/>
    <n v="83.37"/>
    <n v="163556.60999999999"/>
    <n v="2.1595054120869062"/>
    <n v="52249144332.098785"/>
    <m/>
    <m/>
    <m/>
  </r>
  <r>
    <x v="1906"/>
    <n v="76.599999999999994"/>
    <n v="176835.05"/>
    <n v="1.9839350648167522"/>
    <n v="60724330464.612724"/>
    <m/>
    <m/>
    <m/>
  </r>
  <r>
    <x v="1907"/>
    <n v="76.42"/>
    <n v="177244.64"/>
    <n v="1.9790643037742217"/>
    <n v="60997025407.456108"/>
    <m/>
    <m/>
    <m/>
  </r>
  <r>
    <x v="1908"/>
    <n v="79.98"/>
    <n v="168982.7"/>
    <n v="2.0710398736117139"/>
    <n v="55302688133.855461"/>
    <m/>
    <m/>
    <m/>
  </r>
  <r>
    <x v="1909"/>
    <n v="84.82"/>
    <n v="158759.94"/>
    <n v="2.1956741761503409"/>
    <n v="48590942940.118507"/>
    <m/>
    <m/>
    <m/>
  </r>
  <r>
    <x v="1910"/>
    <n v="79.47"/>
    <n v="168774.99"/>
    <n v="2.056965593552913"/>
    <n v="54713744856.171616"/>
    <m/>
    <m/>
    <m/>
  </r>
  <r>
    <x v="1911"/>
    <n v="82.52"/>
    <n v="162309.32999999999"/>
    <n v="2.135685121597191"/>
    <n v="50514520561.899826"/>
    <m/>
    <m/>
    <m/>
  </r>
  <r>
    <x v="1912"/>
    <n v="93.36"/>
    <n v="140980.19"/>
    <n v="2.4159783284225282"/>
    <n v="37232995944.411827"/>
    <m/>
    <m/>
    <m/>
  </r>
  <r>
    <x v="1913"/>
    <n v="94.82"/>
    <n v="138781.14000000001"/>
    <n v="2.4535015161187039"/>
    <n v="36066364214.682663"/>
    <m/>
    <m/>
    <m/>
  </r>
  <r>
    <x v="1914"/>
    <n v="85.66"/>
    <n v="152181.44"/>
    <n v="2.2157819236912806"/>
    <n v="43013076948.94323"/>
    <m/>
    <m/>
    <m/>
  </r>
  <r>
    <x v="1915"/>
    <n v="71.72"/>
    <n v="176940.27"/>
    <n v="1.854997866066298"/>
    <n v="57000872139.00798"/>
    <m/>
    <m/>
    <m/>
  </r>
  <r>
    <x v="1916"/>
    <n v="73.59"/>
    <n v="172343.72"/>
    <n v="1.903163609012781"/>
    <n v="54031712890.108688"/>
    <m/>
    <m/>
    <m/>
  </r>
  <r>
    <x v="1917"/>
    <n v="77.56"/>
    <n v="163027.47"/>
    <n v="2.0056230433430722"/>
    <n v="48183413158.774101"/>
    <m/>
    <m/>
    <m/>
  </r>
  <r>
    <x v="1918"/>
    <n v="76.180000000000007"/>
    <n v="165933.24"/>
    <n v="1.9697298531333038"/>
    <n v="49893995945.888557"/>
    <m/>
    <m/>
    <m/>
  </r>
  <r>
    <x v="1919"/>
    <n v="76.64"/>
    <n v="164940.01999999999"/>
    <n v="1.9809967369133603"/>
    <n v="49275835187.862045"/>
    <m/>
    <m/>
    <m/>
  </r>
  <r>
    <x v="1920"/>
    <n v="80.17"/>
    <n v="157333.37"/>
    <n v="2.0720218752617563"/>
    <n v="44724550083.565742"/>
    <m/>
    <m/>
    <m/>
  </r>
  <r>
    <x v="1921"/>
    <n v="65.290000000000006"/>
    <n v="186545.2"/>
    <n v="1.6872650459285847"/>
    <n v="61323764755.814713"/>
    <m/>
    <m/>
    <m/>
  </r>
  <r>
    <x v="1922"/>
    <n v="69.14"/>
    <n v="175524.72"/>
    <n v="1.7865706893209954"/>
    <n v="54070519836.620499"/>
    <m/>
    <m/>
    <m/>
  </r>
  <r>
    <x v="1923"/>
    <n v="72.41"/>
    <n v="167239.67999999999"/>
    <n v="1.870869803339007"/>
    <n v="48959185520.567413"/>
    <m/>
    <m/>
    <m/>
  </r>
  <r>
    <x v="1924"/>
    <n v="70.599999999999994"/>
    <n v="171422.61"/>
    <n v="1.8235273617964982"/>
    <n v="51386522069.51062"/>
    <m/>
    <m/>
    <m/>
  </r>
  <r>
    <x v="1925"/>
    <n v="71.34"/>
    <n v="169617.08"/>
    <n v="1.8424464606518907"/>
    <n v="50296954481.011772"/>
    <m/>
    <m/>
    <m/>
  </r>
  <r>
    <x v="1926"/>
    <n v="68.19"/>
    <n v="177105.08"/>
    <n v="1.7609079351089818"/>
    <n v="54730099950.691788"/>
    <m/>
    <m/>
    <m/>
  </r>
  <r>
    <x v="1927"/>
    <n v="63.93"/>
    <n v="188177.76"/>
    <n v="1.6507254723365039"/>
    <n v="61564907377.183792"/>
    <m/>
    <m/>
    <m/>
  </r>
  <r>
    <x v="1928"/>
    <n v="66.510000000000005"/>
    <n v="180568.61"/>
    <n v="1.7171620616659902"/>
    <n v="56578049993.64563"/>
    <m/>
    <m/>
    <m/>
  </r>
  <r>
    <x v="1929"/>
    <n v="66.040000000000006"/>
    <n v="181859.03"/>
    <n v="1.7044880738278401"/>
    <n v="57362423897.216492"/>
    <m/>
    <m/>
    <m/>
  </r>
  <r>
    <x v="1930"/>
    <n v="67.28"/>
    <n v="178433.44"/>
    <n v="1.7363092283314039"/>
    <n v="55193619107.653976"/>
    <m/>
    <m/>
    <m/>
  </r>
  <r>
    <x v="1931"/>
    <n v="64.77"/>
    <n v="185090.53"/>
    <n v="1.6713568136277122"/>
    <n v="59303636418.643921"/>
    <m/>
    <m/>
    <m/>
  </r>
  <r>
    <x v="1932"/>
    <n v="62.84"/>
    <n v="190604.98"/>
    <n v="1.6212120847923877"/>
    <n v="62819602626.208397"/>
    <m/>
    <m/>
    <m/>
  </r>
  <r>
    <x v="1933"/>
    <n v="66.099999999999994"/>
    <n v="180728.27"/>
    <n v="1.7047774057409804"/>
    <n v="56285437425.898605"/>
    <m/>
    <m/>
    <m/>
  </r>
  <r>
    <x v="1934"/>
    <n v="67.86"/>
    <n v="175898.4"/>
    <n v="1.749984753965961"/>
    <n v="53269521561.324402"/>
    <m/>
    <m/>
    <m/>
  </r>
  <r>
    <x v="1935"/>
    <n v="73.88"/>
    <n v="160316.78"/>
    <n v="1.9050285337969153"/>
    <n v="43825781706.00116"/>
    <m/>
    <m/>
    <m/>
  </r>
  <r>
    <x v="1936"/>
    <n v="75.47"/>
    <n v="156846.01"/>
    <n v="1.9458221223709964"/>
    <n v="41922257735.156219"/>
    <m/>
    <m/>
    <m/>
  </r>
  <r>
    <x v="1937"/>
    <n v="75.75"/>
    <n v="156272.4"/>
    <n v="1.95283527915158"/>
    <n v="41609753643.171997"/>
    <m/>
    <m/>
    <m/>
  </r>
  <r>
    <x v="1938"/>
    <n v="75.569999999999993"/>
    <n v="156650.65"/>
    <n v="1.9475784599274772"/>
    <n v="41793486888.489784"/>
    <m/>
    <m/>
    <m/>
  </r>
  <r>
    <x v="1939"/>
    <n v="76.06"/>
    <n v="155637.99"/>
    <n v="1.9599999033167341"/>
    <n v="41247322583.96492"/>
    <m/>
    <m/>
    <m/>
  </r>
  <r>
    <x v="1940"/>
    <n v="74.290000000000006"/>
    <n v="159256.95000000001"/>
    <n v="1.9141866174587332"/>
    <n v="43159432290.233315"/>
    <m/>
    <m/>
    <m/>
  </r>
  <r>
    <x v="1941"/>
    <n v="69.98"/>
    <n v="168482.35"/>
    <n v="1.8029431957601485"/>
    <n v="48152896505.726311"/>
    <m/>
    <m/>
    <m/>
  </r>
  <r>
    <x v="1942"/>
    <n v="74.900000000000006"/>
    <n v="156647.76999999999"/>
    <n v="1.9294970187232505"/>
    <n v="41382320845.250862"/>
    <m/>
    <m/>
    <m/>
  </r>
  <r>
    <x v="1943"/>
    <n v="74.33"/>
    <n v="157848.99"/>
    <n v="1.9142074065886256"/>
    <n v="41999201078.46756"/>
    <m/>
    <m/>
    <m/>
  </r>
  <r>
    <x v="1944"/>
    <n v="74.73"/>
    <n v="156999.56"/>
    <n v="1.92430554007559"/>
    <n v="41541319814.287926"/>
    <m/>
    <m/>
    <m/>
  </r>
  <r>
    <x v="1945"/>
    <n v="74.989999999999995"/>
    <n v="156442.09"/>
    <n v="1.9307968871667192"/>
    <n v="41240492429.044899"/>
    <m/>
    <m/>
    <m/>
  </r>
  <r>
    <x v="1946"/>
    <n v="77.97"/>
    <n v="150221.26"/>
    <n v="2.0073123612368504"/>
    <n v="37955327266.95266"/>
    <m/>
    <m/>
    <m/>
  </r>
  <r>
    <x v="1947"/>
    <n v="78.47"/>
    <n v="149271.03"/>
    <n v="2.0199716110919144"/>
    <n v="37469864093.004166"/>
    <m/>
    <m/>
    <m/>
  </r>
  <r>
    <x v="1948"/>
    <n v="78.86"/>
    <n v="148522.9"/>
    <n v="2.0293686699597875"/>
    <n v="37078575076.232552"/>
    <m/>
    <m/>
    <m/>
  </r>
  <r>
    <x v="1949"/>
    <n v="84.04"/>
    <n v="138764.70000000001"/>
    <n v="2.1624417156827982"/>
    <n v="32201783568.105759"/>
    <m/>
    <m/>
    <m/>
  </r>
  <r>
    <x v="1950"/>
    <n v="89.49"/>
    <n v="129768.78"/>
    <n v="2.3024333303059796"/>
    <n v="28022636609.903599"/>
    <m/>
    <m/>
    <m/>
  </r>
  <r>
    <x v="1951"/>
    <n v="89.37"/>
    <n v="129947.76"/>
    <n v="2.2991033901477782"/>
    <n v="28095970717.182217"/>
    <m/>
    <m/>
    <m/>
  </r>
  <r>
    <x v="1952"/>
    <n v="87.32"/>
    <n v="132916.94"/>
    <n v="2.2461288152027015"/>
    <n v="29375756574.032867"/>
    <m/>
    <m/>
    <m/>
  </r>
  <r>
    <x v="1953"/>
    <n v="88.07"/>
    <n v="131787.20000000001"/>
    <n v="2.2644653644970689"/>
    <n v="28860098664.380077"/>
    <m/>
    <m/>
    <m/>
  </r>
  <r>
    <x v="1954"/>
    <n v="84.43"/>
    <n v="137221.78"/>
    <n v="2.170644308317172"/>
    <n v="31235929757.283489"/>
    <m/>
    <m/>
    <m/>
  </r>
  <r>
    <x v="1955"/>
    <n v="86.48"/>
    <n v="133890.12"/>
    <n v="2.2231140526262831"/>
    <n v="29714958372.702198"/>
    <m/>
    <m/>
    <m/>
  </r>
  <r>
    <x v="1956"/>
    <n v="85.3"/>
    <n v="135728.06"/>
    <n v="2.1925488719789037"/>
    <n v="30526458533.598656"/>
    <m/>
    <m/>
    <m/>
  </r>
  <r>
    <x v="1957"/>
    <n v="89.68"/>
    <n v="128746.54"/>
    <n v="2.3041598499526201"/>
    <n v="27370592589.188766"/>
    <m/>
    <m/>
    <m/>
  </r>
  <r>
    <x v="1958"/>
    <n v="91.19"/>
    <n v="126585.73"/>
    <n v="2.3427093416716627"/>
    <n v="26448114872.716"/>
    <m/>
    <m/>
    <m/>
  </r>
  <r>
    <x v="1959"/>
    <n v="93.3"/>
    <n v="123649.60000000001"/>
    <n v="2.3966633011270124"/>
    <n v="25217639084.085884"/>
    <m/>
    <m/>
    <m/>
  </r>
  <r>
    <x v="1960"/>
    <n v="95.02"/>
    <n v="121374.15"/>
    <n v="2.4405887024394066"/>
    <n v="24286081526.144821"/>
    <m/>
    <m/>
    <m/>
  </r>
  <r>
    <x v="1961"/>
    <n v="96.53"/>
    <n v="119453.8"/>
    <n v="2.4785885664980984"/>
    <n v="23507632189.254745"/>
    <m/>
    <m/>
    <m/>
  </r>
  <r>
    <x v="1962"/>
    <n v="98.2"/>
    <n v="117376.73"/>
    <n v="2.5212029815189259"/>
    <n v="22686926405.194427"/>
    <m/>
    <m/>
    <m/>
  </r>
  <r>
    <x v="1963"/>
    <n v="97.17"/>
    <n v="118607.89"/>
    <n v="2.4944954460249651"/>
    <n v="23159582816.583065"/>
    <m/>
    <m/>
    <m/>
  </r>
  <r>
    <x v="1964"/>
    <n v="98.02"/>
    <n v="117571.91"/>
    <n v="2.5160507645544139"/>
    <n v="22751797666.454124"/>
    <m/>
    <m/>
    <m/>
  </r>
  <r>
    <x v="1965"/>
    <n v="95.22"/>
    <n v="120929.35"/>
    <n v="2.4439204571249564"/>
    <n v="24047826688.240837"/>
    <m/>
    <m/>
    <m/>
  </r>
  <r>
    <x v="1966"/>
    <n v="96.46"/>
    <n v="119363.17"/>
    <n v="2.4747019521810802"/>
    <n v="23411712493.055862"/>
    <m/>
    <m/>
    <m/>
  </r>
  <r>
    <x v="1967"/>
    <n v="99.54"/>
    <n v="115551.07"/>
    <n v="2.5534506466245905"/>
    <n v="21913221079.589214"/>
    <m/>
    <m/>
    <m/>
  </r>
  <r>
    <x v="1968"/>
    <n v="101.8"/>
    <n v="112926.26"/>
    <n v="2.6111498630002283"/>
    <n v="20914726466.903492"/>
    <m/>
    <m/>
    <m/>
  </r>
  <r>
    <x v="1969"/>
    <n v="105.33"/>
    <n v="109009.03"/>
    <n v="2.7014086915655717"/>
    <n v="19460983892.579662"/>
    <m/>
    <m/>
    <m/>
  </r>
  <r>
    <x v="1970"/>
    <n v="108.34"/>
    <n v="105896.37"/>
    <n v="2.7777272876047734"/>
    <n v="18341834191.708755"/>
    <m/>
    <m/>
    <m/>
  </r>
  <r>
    <x v="1971"/>
    <n v="107.65"/>
    <n v="106568.58"/>
    <n v="2.7597452630405548"/>
    <n v="18572074322.933784"/>
    <m/>
    <m/>
    <m/>
  </r>
  <r>
    <x v="1972"/>
    <n v="112.23"/>
    <n v="102034.26"/>
    <n v="2.8768559323737275"/>
    <n v="16989253672.056831"/>
    <m/>
    <m/>
    <m/>
  </r>
  <r>
    <x v="1973"/>
    <n v="111.9"/>
    <n v="102338.28"/>
    <n v="2.8680942962536888"/>
    <n v="17088084207.225506"/>
    <m/>
    <m/>
    <m/>
  </r>
  <r>
    <x v="1974"/>
    <n v="114.55"/>
    <n v="99907.88"/>
    <n v="2.9357064110403348"/>
    <n v="16274148467.666786"/>
    <m/>
    <m/>
    <m/>
  </r>
  <r>
    <x v="1975"/>
    <n v="111.01"/>
    <n v="102995.65"/>
    <n v="2.8440825368377194"/>
    <n v="17272778273.063877"/>
    <m/>
    <m/>
    <m/>
  </r>
  <r>
    <x v="1976"/>
    <n v="111.12"/>
    <n v="102895.7"/>
    <n v="2.8466004535864649"/>
    <n v="17236821863.715038"/>
    <m/>
    <m/>
    <m/>
  </r>
  <r>
    <x v="1977"/>
    <n v="114.29"/>
    <n v="99957.17"/>
    <n v="2.9274986444386935"/>
    <n v="16250018819.716461"/>
    <m/>
    <m/>
    <m/>
  </r>
  <r>
    <x v="1978"/>
    <n v="117.18"/>
    <n v="97434.19"/>
    <n v="3.0012083912106444"/>
    <n v="15427520959.703594"/>
    <m/>
    <m/>
    <m/>
  </r>
  <r>
    <x v="1979"/>
    <n v="123.27"/>
    <n v="92368.29"/>
    <n v="3.1568521532370961"/>
    <n v="13821323040.953501"/>
    <m/>
    <m/>
    <m/>
  </r>
  <r>
    <x v="1980"/>
    <n v="124.59"/>
    <n v="91377.86"/>
    <n v="3.1896468226665302"/>
    <n v="13519197348.496946"/>
    <m/>
    <m/>
    <m/>
  </r>
  <r>
    <x v="1981"/>
    <n v="124.36"/>
    <n v="91549.32"/>
    <n v="3.1834227378997451"/>
    <n v="13568017111.561373"/>
    <m/>
    <m/>
    <m/>
  </r>
  <r>
    <x v="1982"/>
    <n v="121.51"/>
    <n v="93646.75"/>
    <n v="3.1101390765799759"/>
    <n v="14187711942.942986"/>
    <m/>
    <m/>
    <m/>
  </r>
  <r>
    <x v="1983"/>
    <n v="115.73"/>
    <n v="98097.82"/>
    <n v="2.9618832148699394"/>
    <n v="15534215828.788622"/>
    <m/>
    <m/>
    <m/>
  </r>
  <r>
    <x v="1984"/>
    <n v="104.84"/>
    <n v="107331.47"/>
    <n v="2.6828919239857183"/>
    <n v="18455988554.333443"/>
    <m/>
    <m/>
    <m/>
  </r>
  <r>
    <x v="1985"/>
    <n v="112.65"/>
    <n v="99333.27"/>
    <n v="2.8818404126662993"/>
    <n v="15698709614.795513"/>
    <m/>
    <m/>
    <m/>
  </r>
  <r>
    <x v="1986"/>
    <n v="108.43"/>
    <n v="103053.1"/>
    <n v="2.7735907318405193"/>
    <n v="16872098525.008129"/>
    <m/>
    <m/>
    <m/>
  </r>
  <r>
    <x v="1987"/>
    <n v="103.94"/>
    <n v="107326.36"/>
    <n v="2.6584581048651579"/>
    <n v="18268777084.337811"/>
    <m/>
    <m/>
    <m/>
  </r>
  <r>
    <x v="1988"/>
    <n v="107.72"/>
    <n v="103418.21"/>
    <n v="2.7548479988414192"/>
    <n v="16935919579.734833"/>
    <m/>
    <m/>
    <m/>
  </r>
  <r>
    <x v="1989"/>
    <n v="109.69"/>
    <n v="101531.1"/>
    <n v="2.8049331905714423"/>
    <n v="16315545328.971125"/>
    <m/>
    <m/>
    <m/>
  </r>
  <r>
    <x v="1990"/>
    <n v="109.04"/>
    <n v="102127.49"/>
    <n v="2.787135490836103"/>
    <n v="16497904740.754868"/>
    <m/>
    <m/>
    <m/>
  </r>
  <r>
    <x v="1991"/>
    <n v="111.74"/>
    <n v="99604.09"/>
    <n v="2.8558480356156677"/>
    <n v="15680420547.507851"/>
    <m/>
    <m/>
    <m/>
  </r>
  <r>
    <x v="1992"/>
    <n v="119.53"/>
    <n v="92660.19"/>
    <n v="3.0546224206414121"/>
    <n v="13492195276.067362"/>
    <m/>
    <m/>
    <m/>
  </r>
  <r>
    <x v="1993"/>
    <n v="114.63"/>
    <n v="96459.71"/>
    <n v="2.9290925650772519"/>
    <n v="14596627166.025969"/>
    <m/>
    <m/>
    <m/>
  </r>
  <r>
    <x v="1994"/>
    <n v="114.14"/>
    <n v="96872.88"/>
    <n v="2.9156489816700462"/>
    <n v="14715441257.461784"/>
    <m/>
    <m/>
    <m/>
  </r>
  <r>
    <x v="1995"/>
    <n v="114.65"/>
    <n v="96438.48"/>
    <n v="2.9283677603494751"/>
    <n v="14581408827.422619"/>
    <m/>
    <m/>
    <m/>
  </r>
  <r>
    <x v="1996"/>
    <n v="116.61"/>
    <n v="94791.57"/>
    <n v="2.9781155318904826"/>
    <n v="14081399187.160358"/>
    <m/>
    <m/>
    <m/>
  </r>
  <r>
    <x v="1997"/>
    <n v="118.76"/>
    <n v="93037.56"/>
    <n v="3.0327046950447794"/>
    <n v="13558365391.548134"/>
    <m/>
    <m/>
    <m/>
  </r>
  <r>
    <x v="1998"/>
    <n v="117.57"/>
    <n v="93969.7"/>
    <n v="3.0019996780127065"/>
    <n v="13828095588.68129"/>
    <m/>
    <m/>
    <m/>
  </r>
  <r>
    <x v="1999"/>
    <n v="118.64"/>
    <n v="93121.02"/>
    <n v="3.0283622682198175"/>
    <n v="13572574135.028811"/>
    <m/>
    <m/>
    <m/>
  </r>
  <r>
    <x v="2000"/>
    <n v="109.54"/>
    <n v="100260.26"/>
    <n v="2.7957839893745886"/>
    <n v="15651482362.139786"/>
    <m/>
    <m/>
    <m/>
  </r>
  <r>
    <x v="2001"/>
    <n v="114.81"/>
    <n v="95438.68"/>
    <n v="2.9299808527286499"/>
    <n v="14144106819.529366"/>
    <m/>
    <m/>
    <m/>
  </r>
  <r>
    <x v="2002"/>
    <n v="119.57"/>
    <n v="91476.84"/>
    <n v="3.0511354160828557"/>
    <n v="12967979615.636213"/>
    <m/>
    <m/>
    <m/>
  </r>
  <r>
    <x v="2003"/>
    <n v="121.6"/>
    <n v="89930.13"/>
    <n v="3.1026087799055646"/>
    <n v="12527681009.162113"/>
    <m/>
    <m/>
    <m/>
  </r>
  <r>
    <x v="2004"/>
    <n v="127.13"/>
    <n v="85833.82"/>
    <n v="3.2426797129990521"/>
    <n v="11381592289.398916"/>
    <m/>
    <m/>
    <m/>
  </r>
  <r>
    <x v="2005"/>
    <n v="133.13999999999999"/>
    <n v="81781.490000000005"/>
    <n v="3.3956173861802377"/>
    <n v="10305457489.579599"/>
    <m/>
    <m/>
    <m/>
  </r>
  <r>
    <x v="2006"/>
    <n v="128.47999999999999"/>
    <n v="84639.59"/>
    <n v="3.2764225955356725"/>
    <n v="11024212178.593052"/>
    <m/>
    <m/>
    <m/>
  </r>
  <r>
    <x v="2007"/>
    <n v="129.91999999999999"/>
    <n v="83695.58"/>
    <n v="3.312795173379556"/>
    <n v="10776778905.965761"/>
    <m/>
    <m/>
    <m/>
  </r>
  <r>
    <x v="2008"/>
    <n v="130.72999999999999"/>
    <n v="83173.009999999995"/>
    <n v="3.3330975353611878"/>
    <n v="10640703409.577679"/>
    <m/>
    <m/>
    <m/>
  </r>
  <r>
    <x v="2009"/>
    <n v="138.72999999999999"/>
    <n v="78080.59"/>
    <n v="3.5359467239469184"/>
    <n v="9333758286.5888634"/>
    <m/>
    <m/>
    <m/>
  </r>
  <r>
    <x v="2010"/>
    <n v="144.02000000000001"/>
    <n v="75105.95"/>
    <n v="3.6703909182104661"/>
    <n v="8621364397.3520412"/>
    <m/>
    <m/>
    <m/>
  </r>
  <r>
    <x v="2011"/>
    <n v="152.86000000000001"/>
    <n v="70494.179999999993"/>
    <n v="3.8952699339179735"/>
    <n v="7561533034.96105"/>
    <m/>
    <m/>
    <m/>
  </r>
  <r>
    <x v="2012"/>
    <n v="149.91"/>
    <n v="71855.56"/>
    <n v="3.8196933280864354"/>
    <n v="7852480804.5848169"/>
    <m/>
    <m/>
    <m/>
  </r>
  <r>
    <x v="2013"/>
    <n v="160.22"/>
    <n v="66914.460000000006"/>
    <n v="4.0819605931739806"/>
    <n v="6771583942.003665"/>
    <m/>
    <m/>
    <m/>
  </r>
  <r>
    <x v="2014"/>
    <n v="175.01"/>
    <n v="60736.639999999999"/>
    <n v="4.4573579377148267"/>
    <n v="5518885873.0598221"/>
    <m/>
    <m/>
    <m/>
  </r>
  <r>
    <x v="2015"/>
    <n v="158.33000000000001"/>
    <n v="66525.490000000005"/>
    <n v="4.0321069761578263"/>
    <n v="6569976192.9403543"/>
    <m/>
    <m/>
    <m/>
  </r>
  <r>
    <x v="2016"/>
    <n v="155.02000000000001"/>
    <n v="67916.009999999995"/>
    <n v="3.9473965309831018"/>
    <n v="6843662559.9420977"/>
    <m/>
    <m/>
    <m/>
  </r>
  <r>
    <x v="2017"/>
    <n v="158.07"/>
    <n v="66580.27"/>
    <n v="4.0246365254121956"/>
    <n v="6573539085.3745365"/>
    <m/>
    <m/>
    <m/>
  </r>
  <r>
    <x v="2018"/>
    <n v="160.85"/>
    <n v="65408.09"/>
    <n v="4.0949864088106365"/>
    <n v="6341183150.8764296"/>
    <m/>
    <m/>
    <m/>
  </r>
  <r>
    <x v="2019"/>
    <n v="163.69"/>
    <n v="64255.360000000001"/>
    <n v="4.1659697629234609"/>
    <n v="6115084257.0478115"/>
    <m/>
    <m/>
    <m/>
  </r>
  <r>
    <x v="2020"/>
    <n v="158.38999999999999"/>
    <n v="66333.66"/>
    <n v="4.0306576476825855"/>
    <n v="6509742889.0551395"/>
    <m/>
    <m/>
    <m/>
  </r>
  <r>
    <x v="2021"/>
    <n v="155.24"/>
    <n v="67652.39"/>
    <n v="3.9500807670816029"/>
    <n v="6767618553.4841566"/>
    <m/>
    <m/>
    <m/>
  </r>
  <r>
    <x v="2022"/>
    <n v="151.88999999999999"/>
    <n v="69111.789999999994"/>
    <n v="3.8644323781618222"/>
    <n v="7058605136.4059191"/>
    <m/>
    <m/>
    <m/>
  </r>
  <r>
    <x v="2023"/>
    <n v="143.71"/>
    <n v="72833.38"/>
    <n v="3.6547718670386589"/>
    <n v="7814388721.7845697"/>
    <m/>
    <m/>
    <m/>
  </r>
  <r>
    <x v="2024"/>
    <n v="130.76"/>
    <n v="79400.14"/>
    <n v="3.3250821857771311"/>
    <n v="9222199883.9341564"/>
    <m/>
    <m/>
    <m/>
  </r>
  <r>
    <x v="2025"/>
    <n v="133.09"/>
    <n v="77985.81"/>
    <n v="3.3839745314769205"/>
    <n v="8892400668.9192829"/>
    <m/>
    <m/>
    <m/>
  </r>
  <r>
    <x v="2026"/>
    <n v="144.97999999999999"/>
    <n v="71017.38"/>
    <n v="3.6859033619679473"/>
    <n v="7302207476.0877142"/>
    <m/>
    <m/>
    <m/>
  </r>
  <r>
    <x v="2027"/>
    <n v="137.09"/>
    <n v="74879.960000000006"/>
    <n v="3.4849440824470834"/>
    <n v="8095387846.3599672"/>
    <m/>
    <m/>
    <m/>
  </r>
  <r>
    <x v="2028"/>
    <n v="138.25"/>
    <n v="74249.820000000007"/>
    <n v="3.5133202825124799"/>
    <n v="7955768504.5429049"/>
    <m/>
    <m/>
    <m/>
  </r>
  <r>
    <x v="2029"/>
    <n v="147.28"/>
    <n v="69399.100000000006"/>
    <n v="3.7424031228189625"/>
    <n v="6915296378.8046856"/>
    <m/>
    <m/>
    <m/>
  </r>
  <r>
    <x v="2030"/>
    <n v="144.11000000000001"/>
    <n v="70892.67"/>
    <n v="3.6614667781944696"/>
    <n v="7211933218.9096251"/>
    <m/>
    <m/>
    <m/>
  </r>
  <r>
    <x v="2031"/>
    <n v="142.94"/>
    <n v="71468.47"/>
    <n v="3.6313569945724256"/>
    <n v="7328051738.763279"/>
    <m/>
    <m/>
    <m/>
  </r>
  <r>
    <x v="2032"/>
    <n v="147.16"/>
    <n v="69358.36"/>
    <n v="3.7381707576930765"/>
    <n v="6894356678.9133568"/>
    <m/>
    <m/>
    <m/>
  </r>
  <r>
    <x v="2033"/>
    <n v="142.74"/>
    <n v="71438.75"/>
    <n v="3.6247462933499546"/>
    <n v="7304853424.0442667"/>
    <m/>
    <m/>
    <m/>
  </r>
  <r>
    <x v="2034"/>
    <n v="145.99"/>
    <n v="69816.23"/>
    <n v="3.7068859051184311"/>
    <n v="6972053259.2122993"/>
    <m/>
    <m/>
    <m/>
  </r>
  <r>
    <x v="2035"/>
    <n v="155.4"/>
    <n v="65312.77"/>
    <n v="3.9454024810582973"/>
    <n v="6071739023.3078566"/>
    <m/>
    <m/>
    <m/>
  </r>
  <r>
    <x v="2036"/>
    <n v="161.33000000000001"/>
    <n v="62819.82"/>
    <n v="4.0955253755155407"/>
    <n v="5607438313.5013704"/>
    <m/>
    <m/>
    <m/>
  </r>
  <r>
    <x v="2037"/>
    <n v="161.01"/>
    <n v="62945.56"/>
    <n v="4.086970714649782"/>
    <n v="5629091629.6979218"/>
    <m/>
    <m/>
    <m/>
  </r>
  <r>
    <x v="2038"/>
    <n v="156.9"/>
    <n v="64552.88"/>
    <n v="3.9813850803944186"/>
    <n v="5914066198.0346947"/>
    <m/>
    <m/>
    <m/>
  </r>
  <r>
    <x v="2039"/>
    <n v="162.13"/>
    <n v="62402.67"/>
    <n v="4.1136639636136429"/>
    <n v="5519300755.3328485"/>
    <m/>
    <m/>
    <m/>
  </r>
  <r>
    <x v="2040"/>
    <n v="161.4"/>
    <n v="62683.17"/>
    <n v="4.0947099928087445"/>
    <n v="5568133517.2085543"/>
    <m/>
    <m/>
    <m/>
  </r>
  <r>
    <x v="2041"/>
    <n v="157.83000000000001"/>
    <n v="64070.36"/>
    <n v="4.0037169155033387"/>
    <n v="5813760727.0061769"/>
    <m/>
    <m/>
    <m/>
  </r>
  <r>
    <x v="2042"/>
    <n v="150.16"/>
    <n v="67182.67"/>
    <n v="3.8087481339570308"/>
    <n v="6377684333.5359192"/>
    <m/>
    <m/>
    <m/>
  </r>
  <r>
    <x v="2043"/>
    <n v="152.47"/>
    <n v="66146.960000000006"/>
    <n v="3.8661167111021961"/>
    <n v="6178427410.6267872"/>
    <m/>
    <m/>
    <m/>
  </r>
  <r>
    <x v="2044"/>
    <n v="151.19"/>
    <n v="66701.94"/>
    <n v="3.8332559250581295"/>
    <n v="6281216352.4084902"/>
    <m/>
    <m/>
    <m/>
  </r>
  <r>
    <x v="2045"/>
    <n v="146.06"/>
    <n v="68965.77"/>
    <n v="3.7027998148882895"/>
    <n v="6706632532.5895834"/>
    <m/>
    <m/>
    <m/>
  </r>
  <r>
    <x v="2046"/>
    <n v="149.47999999999999"/>
    <n v="67353.66"/>
    <n v="3.7891012873559067"/>
    <n v="6392188591.1144714"/>
    <m/>
    <m/>
    <m/>
  </r>
  <r>
    <x v="2047"/>
    <n v="148.08000000000001"/>
    <n v="67985.03"/>
    <n v="3.7532173879675952"/>
    <n v="6511109913.2591953"/>
    <m/>
    <m/>
    <m/>
  </r>
  <r>
    <x v="2048"/>
    <n v="139.09"/>
    <n v="72110.38"/>
    <n v="3.5242425176717758"/>
    <n v="7298211617.8962479"/>
    <m/>
    <m/>
    <m/>
  </r>
  <r>
    <x v="2049"/>
    <n v="132.68"/>
    <n v="75431.86"/>
    <n v="3.3614722512213615"/>
    <n v="7969413624.8904591"/>
    <m/>
    <m/>
    <m/>
  </r>
  <r>
    <x v="2050"/>
    <n v="127.41"/>
    <n v="78427.47"/>
    <n v="3.2276153470157816"/>
    <n v="8601175243.8183575"/>
    <m/>
    <m/>
    <m/>
  </r>
  <r>
    <x v="2051"/>
    <n v="121.53"/>
    <n v="82050.929999999993"/>
    <n v="3.0783354413859039"/>
    <n v="9394622428.5086403"/>
    <m/>
    <m/>
    <m/>
  </r>
  <r>
    <x v="2052"/>
    <n v="112.05"/>
    <n v="88450.94"/>
    <n v="2.83790918657983"/>
    <n v="10858659777.029945"/>
    <m/>
    <m/>
    <m/>
  </r>
  <r>
    <x v="2053"/>
    <n v="124.5"/>
    <n v="78625.710000000006"/>
    <n v="3.1522347310906254"/>
    <n v="8442700770.1024141"/>
    <m/>
    <m/>
    <m/>
  </r>
  <r>
    <x v="2054"/>
    <n v="119.39"/>
    <n v="81848.5"/>
    <n v="3.0225350027984175"/>
    <n v="9133527774.7096729"/>
    <m/>
    <m/>
    <m/>
  </r>
  <r>
    <x v="2055"/>
    <n v="122.67"/>
    <n v="79601.08"/>
    <n v="3.1052454955693576"/>
    <n v="8630727700.246767"/>
    <m/>
    <m/>
    <m/>
  </r>
  <r>
    <x v="2056"/>
    <n v="122.42"/>
    <n v="79766.77"/>
    <n v="3.0985901701359797"/>
    <n v="8665434666.233305"/>
    <m/>
    <m/>
    <m/>
  </r>
  <r>
    <x v="2057"/>
    <n v="123.04"/>
    <n v="79360.070000000007"/>
    <n v="3.1139545861464857"/>
    <n v="8575861057.2556534"/>
    <m/>
    <m/>
    <m/>
  </r>
  <r>
    <x v="2058"/>
    <n v="129.56"/>
    <n v="75151.820000000007"/>
    <n v="3.2775825985176557"/>
    <n v="7662025747.8522062"/>
    <m/>
    <m/>
    <m/>
  </r>
  <r>
    <x v="2059"/>
    <n v="121.43"/>
    <n v="79872.539999999994"/>
    <n v="3.0715874841603932"/>
    <n v="8623401058.0719109"/>
    <m/>
    <m/>
    <m/>
  </r>
  <r>
    <x v="2060"/>
    <n v="120.52"/>
    <n v="80466.14"/>
    <n v="3.048247355618618"/>
    <n v="8750341733.8836651"/>
    <m/>
    <m/>
    <m/>
  </r>
  <r>
    <x v="2061"/>
    <n v="108.55"/>
    <n v="88461.19"/>
    <n v="2.7452070083515712"/>
    <n v="10487715378.142847"/>
    <m/>
    <m/>
    <m/>
  </r>
  <r>
    <x v="2062"/>
    <n v="112.19"/>
    <n v="85490.19"/>
    <n v="2.8363641303615457"/>
    <n v="9779107657.2491207"/>
    <m/>
    <m/>
    <m/>
  </r>
  <r>
    <x v="2063"/>
    <n v="115.94"/>
    <n v="82637.33"/>
    <n v="2.9308616682523132"/>
    <n v="9125150330.5926151"/>
    <m/>
    <m/>
    <m/>
  </r>
  <r>
    <x v="2064"/>
    <n v="123.87"/>
    <n v="76986.320000000007"/>
    <n v="3.1309948332817288"/>
    <n v="7876023849.0849895"/>
    <m/>
    <m/>
    <m/>
  </r>
  <r>
    <x v="2065"/>
    <n v="125.33"/>
    <n v="76076.56"/>
    <n v="3.1675643135417739"/>
    <n v="7688794301.4285803"/>
    <m/>
    <m/>
    <m/>
  </r>
  <r>
    <x v="2066"/>
    <n v="131.91"/>
    <n v="72081.69"/>
    <n v="3.3335142085718195"/>
    <n v="6880328042.3848124"/>
    <m/>
    <m/>
    <m/>
  </r>
  <r>
    <x v="2067"/>
    <n v="123.46"/>
    <n v="76699.990000000005"/>
    <n v="3.118986020231576"/>
    <n v="7758693178.3153172"/>
    <m/>
    <m/>
    <m/>
  </r>
  <r>
    <x v="2068"/>
    <n v="123.23"/>
    <n v="76844.98"/>
    <n v="3.112847124303475"/>
    <n v="7786927646.2632284"/>
    <m/>
    <m/>
    <m/>
  </r>
  <r>
    <x v="2069"/>
    <n v="116.03"/>
    <n v="81331.05"/>
    <n v="2.9306626177006065"/>
    <n v="8694873974.6104336"/>
    <m/>
    <m/>
    <m/>
  </r>
  <r>
    <x v="2070"/>
    <n v="123.13"/>
    <n v="76355.009999999995"/>
    <n v="3.1096649624645045"/>
    <n v="7629848379.9603224"/>
    <m/>
    <m/>
    <m/>
  </r>
  <r>
    <x v="2071"/>
    <n v="130.44"/>
    <n v="71823.97"/>
    <n v="3.2939325317389452"/>
    <n v="6723362480.0198364"/>
    <m/>
    <m/>
    <m/>
  </r>
  <r>
    <x v="2072"/>
    <n v="140.28"/>
    <n v="66404.66"/>
    <n v="3.5412960242249896"/>
    <n v="5706355124.8646517"/>
    <m/>
    <m/>
    <m/>
  </r>
  <r>
    <x v="2073"/>
    <n v="143.82"/>
    <n v="64729.66"/>
    <n v="3.6302785325727611"/>
    <n v="5417714874.2762184"/>
    <m/>
    <m/>
    <m/>
  </r>
  <r>
    <x v="2074"/>
    <n v="148.18"/>
    <n v="62764.55"/>
    <n v="3.7399383389103535"/>
    <n v="5088047029.6251221"/>
    <m/>
    <m/>
    <m/>
  </r>
  <r>
    <x v="2075"/>
    <n v="133.78"/>
    <n v="68866.960000000006"/>
    <n v="3.3761383220126238"/>
    <n v="6076580803.0371256"/>
    <m/>
    <m/>
    <m/>
  </r>
  <r>
    <x v="2076"/>
    <n v="147.19999999999999"/>
    <n v="61956.02"/>
    <n v="3.7144202506670272"/>
    <n v="4856300929.3146954"/>
    <m/>
    <m/>
    <m/>
  </r>
  <r>
    <x v="2077"/>
    <n v="135.77000000000001"/>
    <n v="66767.899999999994"/>
    <n v="3.4249135342286388"/>
    <n v="5608265873.3897715"/>
    <m/>
    <m/>
    <m/>
  </r>
  <r>
    <x v="2078"/>
    <n v="139.56"/>
    <n v="64905.79"/>
    <n v="3.5201481599032225"/>
    <n v="5294697487.9688196"/>
    <m/>
    <m/>
    <m/>
  </r>
  <r>
    <x v="2079"/>
    <n v="138.49"/>
    <n v="65401.1"/>
    <n v="3.4927908918824215"/>
    <n v="5374748969.5046339"/>
    <m/>
    <m/>
    <m/>
  </r>
  <r>
    <x v="2080"/>
    <n v="141.04"/>
    <n v="64194.89"/>
    <n v="3.5567280364141958"/>
    <n v="5175762718.6785183"/>
    <m/>
    <m/>
    <m/>
  </r>
  <r>
    <x v="2081"/>
    <n v="151.51"/>
    <n v="59430.14"/>
    <n v="3.8203560978747353"/>
    <n v="4406817529.9609232"/>
    <m/>
    <m/>
    <m/>
  </r>
  <r>
    <x v="2082"/>
    <n v="161.02000000000001"/>
    <n v="55701.3"/>
    <n v="4.0588680692600683"/>
    <n v="3852190396.5494795"/>
    <m/>
    <m/>
    <m/>
  </r>
  <r>
    <x v="2083"/>
    <n v="166.2"/>
    <n v="53907.64"/>
    <n v="4.1889996172756341"/>
    <n v="3603590003.5089622"/>
    <m/>
    <m/>
    <m/>
  </r>
  <r>
    <x v="2084"/>
    <n v="158.81"/>
    <n v="56307.18"/>
    <n v="4.0018934726185131"/>
    <n v="3923289063.9351459"/>
    <m/>
    <m/>
    <m/>
  </r>
  <r>
    <x v="2085"/>
    <n v="159.76"/>
    <n v="55967.49"/>
    <n v="4.0254081209548085"/>
    <n v="3875405340.2748346"/>
    <m/>
    <m/>
    <m/>
  </r>
  <r>
    <x v="2086"/>
    <n v="161.61000000000001"/>
    <n v="55321.52"/>
    <n v="4.0707334149244963"/>
    <n v="3784344102.5615859"/>
    <m/>
    <m/>
    <m/>
  </r>
  <r>
    <x v="2087"/>
    <n v="156.47999999999999"/>
    <n v="57075.53"/>
    <n v="3.9411000283627509"/>
    <n v="4023747185.6305275"/>
    <m/>
    <m/>
    <m/>
  </r>
  <r>
    <x v="2088"/>
    <n v="162.13"/>
    <n v="55017.67"/>
    <n v="4.0829700238702262"/>
    <n v="3733067732.250433"/>
    <m/>
    <m/>
    <m/>
  </r>
  <r>
    <x v="2089"/>
    <n v="161.83000000000001"/>
    <n v="55119.28"/>
    <n v="4.0749851583747736"/>
    <n v="3746327982.0736742"/>
    <m/>
    <m/>
    <m/>
  </r>
  <r>
    <x v="2090"/>
    <n v="169.43"/>
    <n v="52530.04"/>
    <n v="4.2659081119734568"/>
    <n v="3393879931.0448289"/>
    <m/>
    <m/>
    <m/>
  </r>
  <r>
    <x v="2091"/>
    <n v="171.01"/>
    <n v="52038.77"/>
    <n v="4.3043270064316603"/>
    <n v="3328990111.1386061"/>
    <m/>
    <m/>
    <m/>
  </r>
  <r>
    <x v="2092"/>
    <n v="178.09"/>
    <n v="49885.49"/>
    <n v="4.4820580112283448"/>
    <n v="3053062840.0331993"/>
    <m/>
    <m/>
    <m/>
  </r>
  <r>
    <x v="2093"/>
    <n v="177.42"/>
    <n v="50074.55"/>
    <n v="4.4647248828217991"/>
    <n v="3075770281.2867794"/>
    <m/>
    <m/>
    <m/>
  </r>
  <r>
    <x v="2094"/>
    <n v="179.51"/>
    <n v="49483.77"/>
    <n v="4.5168426663407857"/>
    <n v="3002770610.9493856"/>
    <m/>
    <m/>
    <m/>
  </r>
  <r>
    <x v="2095"/>
    <n v="171.45"/>
    <n v="51705.65"/>
    <n v="4.3135813632638254"/>
    <n v="3271964813.2115679"/>
    <m/>
    <m/>
    <m/>
  </r>
  <r>
    <x v="2096"/>
    <n v="160.31"/>
    <n v="55065.919999999998"/>
    <n v="4.0320293442119324"/>
    <n v="3695679872.972846"/>
    <m/>
    <m/>
    <m/>
  </r>
  <r>
    <x v="2097"/>
    <n v="152.02000000000001"/>
    <n v="57912.47"/>
    <n v="3.8231205001047774"/>
    <n v="4077189753.910327"/>
    <m/>
    <m/>
    <m/>
  </r>
  <r>
    <x v="2098"/>
    <n v="153.72999999999999"/>
    <n v="57259.44"/>
    <n v="3.865717150510056"/>
    <n v="3984677404.0385008"/>
    <m/>
    <m/>
    <m/>
  </r>
  <r>
    <x v="2099"/>
    <n v="166.26"/>
    <n v="52592.68"/>
    <n v="4.1803573818329438"/>
    <n v="3334688315.2198124"/>
    <m/>
    <m/>
    <m/>
  </r>
  <r>
    <x v="2100"/>
    <n v="171.88"/>
    <n v="50816.82"/>
    <n v="4.3212079737268505"/>
    <n v="3109049433.8185902"/>
    <m/>
    <m/>
    <m/>
  </r>
  <r>
    <x v="2101"/>
    <n v="167.31"/>
    <n v="52168.39"/>
    <n v="4.2049834256390586"/>
    <n v="3273045771.3180895"/>
    <m/>
    <m/>
    <m/>
  </r>
  <r>
    <x v="2102"/>
    <n v="163.35"/>
    <n v="53400.88"/>
    <n v="4.1050241493377797"/>
    <n v="3427215028.7570534"/>
    <m/>
    <m/>
    <m/>
  </r>
  <r>
    <x v="2103"/>
    <n v="166.79"/>
    <n v="52277.919999999998"/>
    <n v="4.1910300490700232"/>
    <n v="3282610902.8600955"/>
    <m/>
    <m/>
    <m/>
  </r>
  <r>
    <x v="2104"/>
    <n v="167.8"/>
    <n v="51961.440000000002"/>
    <n v="4.21596416630815"/>
    <n v="3242408817.0284028"/>
    <m/>
    <m/>
    <m/>
  </r>
  <r>
    <x v="2105"/>
    <n v="180.31"/>
    <n v="48087.360000000001"/>
    <n v="4.5297992574764212"/>
    <n v="2758532129.6630354"/>
    <m/>
    <m/>
    <m/>
  </r>
  <r>
    <x v="2106"/>
    <n v="186.12"/>
    <n v="46537.26"/>
    <n v="4.6742803012458802"/>
    <n v="2579596890.2728028"/>
    <m/>
    <m/>
    <m/>
  </r>
  <r>
    <x v="2107"/>
    <n v="181.7"/>
    <n v="47642.5"/>
    <n v="4.5627936023694255"/>
    <n v="2701744274.8357749"/>
    <m/>
    <m/>
    <m/>
  </r>
  <r>
    <x v="2108"/>
    <n v="187.48"/>
    <n v="46127.44"/>
    <n v="4.7074425647559091"/>
    <n v="2529553146.6411328"/>
    <m/>
    <m/>
    <m/>
  </r>
  <r>
    <x v="2109"/>
    <n v="188.99"/>
    <n v="45754.45"/>
    <n v="4.7448566754279256"/>
    <n v="2488293689.5162587"/>
    <m/>
    <m/>
    <m/>
  </r>
  <r>
    <x v="2110"/>
    <n v="191.5"/>
    <n v="45148.800000000003"/>
    <n v="4.807366582832457"/>
    <n v="2422076989.0167527"/>
    <m/>
    <m/>
    <m/>
  </r>
  <r>
    <x v="2111"/>
    <n v="196.41"/>
    <n v="43990.7"/>
    <n v="4.9290658811868395"/>
    <n v="2296848366.7508616"/>
    <m/>
    <m/>
    <m/>
  </r>
  <r>
    <x v="2112"/>
    <n v="186.79"/>
    <n v="46145.95"/>
    <n v="4.6871498446749396"/>
    <n v="2521552943.6656985"/>
    <m/>
    <m/>
    <m/>
  </r>
  <r>
    <x v="2113"/>
    <n v="185.35"/>
    <n v="46500.61"/>
    <n v="4.6505251193409585"/>
    <n v="2559951063.7722998"/>
    <m/>
    <m/>
    <m/>
  </r>
  <r>
    <x v="2114"/>
    <n v="189.15"/>
    <n v="45546.080000000002"/>
    <n v="4.7453684470358777"/>
    <n v="2454507144.174017"/>
    <m/>
    <m/>
    <m/>
  </r>
  <r>
    <x v="2115"/>
    <n v="195.27"/>
    <n v="44073.13"/>
    <n v="4.8983894075009387"/>
    <n v="2295426803.3968129"/>
    <m/>
    <m/>
    <m/>
  </r>
  <r>
    <x v="2116"/>
    <n v="195.36"/>
    <n v="44053.52"/>
    <n v="4.8990964874704446"/>
    <n v="2292413514.1491618"/>
    <m/>
    <m/>
    <m/>
  </r>
  <r>
    <x v="2117"/>
    <n v="190.09"/>
    <n v="45241.03"/>
    <n v="4.7664364329080353"/>
    <n v="2415661568.4990301"/>
    <m/>
    <m/>
    <m/>
  </r>
  <r>
    <x v="2118"/>
    <n v="187.86"/>
    <n v="45771.86"/>
    <n v="4.7100231447485763"/>
    <n v="2472000459.4495707"/>
    <m/>
    <m/>
    <m/>
  </r>
  <r>
    <x v="2119"/>
    <n v="183.77"/>
    <n v="46769.34"/>
    <n v="4.6069927308387673"/>
    <n v="2579378256.4222727"/>
    <m/>
    <m/>
    <m/>
  </r>
  <r>
    <x v="2120"/>
    <n v="191.35"/>
    <n v="44838.82"/>
    <n v="4.7965123460835279"/>
    <n v="2366103947.7449212"/>
    <m/>
    <m/>
    <m/>
  </r>
  <r>
    <x v="2121"/>
    <n v="190.72"/>
    <n v="44988.41"/>
    <n v="4.7792076836670105"/>
    <n v="2380883322.5404062"/>
    <m/>
    <m/>
    <m/>
  </r>
  <r>
    <x v="2122"/>
    <n v="186.71"/>
    <n v="45934.23"/>
    <n v="4.6782285264995931"/>
    <n v="2480642917.9414248"/>
    <m/>
    <m/>
    <m/>
  </r>
  <r>
    <x v="2123"/>
    <n v="185.59"/>
    <n v="46208.58"/>
    <n v="4.6496751730054697"/>
    <n v="2509920851.7933593"/>
    <m/>
    <m/>
    <m/>
  </r>
  <r>
    <x v="2124"/>
    <n v="182.34"/>
    <n v="47018.06"/>
    <n v="4.5677695095100352"/>
    <n v="2597491684.7486925"/>
    <m/>
    <m/>
    <m/>
  </r>
  <r>
    <x v="2125"/>
    <n v="187.71"/>
    <n v="45633.279999999999"/>
    <n v="4.7017965057514681"/>
    <n v="2444143674.5965896"/>
    <m/>
    <m/>
    <m/>
  </r>
  <r>
    <x v="2126"/>
    <n v="189.15"/>
    <n v="45283.9"/>
    <n v="4.7358672314462336"/>
    <n v="2405359678.6972327"/>
    <m/>
    <m/>
    <m/>
  </r>
  <r>
    <x v="2127"/>
    <n v="193.83"/>
    <n v="44162.05"/>
    <n v="4.8525314315433645"/>
    <n v="2285857763.7087555"/>
    <m/>
    <m/>
    <m/>
  </r>
  <r>
    <x v="2128"/>
    <n v="213.25"/>
    <n v="39739.269999999997"/>
    <n v="5.3381477449007049"/>
    <n v="1827747633.9455216"/>
    <m/>
    <m/>
    <m/>
  </r>
  <r>
    <x v="2129"/>
    <n v="226.67"/>
    <n v="37236.720000000001"/>
    <n v="5.6734833266867959"/>
    <n v="1597320220.5286717"/>
    <m/>
    <m/>
    <m/>
  </r>
  <r>
    <x v="2130"/>
    <n v="215.95"/>
    <n v="38997.78"/>
    <n v="5.4034546635402672"/>
    <n v="1747666418.4109349"/>
    <m/>
    <m/>
    <m/>
  </r>
  <r>
    <x v="2131"/>
    <n v="214.13"/>
    <n v="39326.65"/>
    <n v="5.3573498632757053"/>
    <n v="1776891966.965013"/>
    <m/>
    <m/>
    <m/>
  </r>
  <r>
    <x v="2132"/>
    <n v="219.72"/>
    <n v="38301.230000000003"/>
    <n v="5.4966270504462713"/>
    <n v="1683991437.1676166"/>
    <m/>
    <m/>
    <m/>
  </r>
  <r>
    <x v="2133"/>
    <n v="237.79"/>
    <n v="35150.949999999997"/>
    <n v="5.948047879809887"/>
    <n v="1406775990.4251394"/>
    <m/>
    <m/>
    <m/>
  </r>
  <r>
    <x v="2134"/>
    <n v="230.1"/>
    <n v="36287.08"/>
    <n v="5.7550841210034296"/>
    <n v="1497502774.9761331"/>
    <m/>
    <m/>
    <m/>
  </r>
  <r>
    <x v="2135"/>
    <n v="230.9"/>
    <n v="36161.06"/>
    <n v="5.7732658371280179"/>
    <n v="1486472152.8293207"/>
    <m/>
    <m/>
    <m/>
  </r>
  <r>
    <x v="2136"/>
    <n v="237.66"/>
    <n v="35102.43"/>
    <n v="5.9416614690354894"/>
    <n v="1399240522.7138195"/>
    <m/>
    <m/>
    <m/>
  </r>
  <r>
    <x v="2137"/>
    <n v="238.83"/>
    <n v="34930.25"/>
    <n v="5.9702824553935621"/>
    <n v="1385318277.1334631"/>
    <m/>
    <m/>
    <m/>
  </r>
  <r>
    <x v="2138"/>
    <n v="238.8"/>
    <n v="34934.54"/>
    <n v="5.9689028511043309"/>
    <n v="1385463045.4136391"/>
    <m/>
    <m/>
    <m/>
  </r>
  <r>
    <x v="2139"/>
    <n v="242.5"/>
    <n v="34393.050000000003"/>
    <n v="6.0607465000703113"/>
    <n v="1342323900.6522286"/>
    <m/>
    <m/>
    <m/>
  </r>
  <r>
    <x v="2140"/>
    <n v="244.93"/>
    <n v="34048.47"/>
    <n v="6.119542062500793"/>
    <n v="1314869998.7049792"/>
    <m/>
    <m/>
    <m/>
  </r>
  <r>
    <x v="2141"/>
    <n v="229.33"/>
    <n v="36216.300000000003"/>
    <n v="5.7291738533534726"/>
    <n v="1482093610.4886169"/>
    <m/>
    <m/>
    <m/>
  </r>
  <r>
    <x v="2142"/>
    <n v="216.9"/>
    <n v="38180.19"/>
    <n v="5.4180732303998838"/>
    <n v="1642599869.2471342"/>
    <m/>
    <m/>
    <m/>
  </r>
  <r>
    <x v="2143"/>
    <n v="235.65"/>
    <n v="34879.370000000003"/>
    <n v="5.8858196581547935"/>
    <n v="1358390393.7375326"/>
    <m/>
    <m/>
    <m/>
  </r>
  <r>
    <x v="2144"/>
    <n v="230.98"/>
    <n v="35570.160000000003"/>
    <n v="5.7685687444377765"/>
    <n v="1411997299.6754701"/>
    <m/>
    <m/>
    <m/>
  </r>
  <r>
    <x v="2145"/>
    <n v="228.37"/>
    <n v="35972.58"/>
    <n v="5.7015811860685925"/>
    <n v="1443335205.5463951"/>
    <m/>
    <m/>
    <m/>
  </r>
  <r>
    <x v="2146"/>
    <n v="231.07"/>
    <n v="35547.03"/>
    <n v="5.7683820083442789"/>
    <n v="1408987515.2781386"/>
    <m/>
    <m/>
    <m/>
  </r>
  <r>
    <x v="2147"/>
    <n v="233.48"/>
    <n v="35176.639999999999"/>
    <n v="5.8279299406631306"/>
    <n v="1379430352.9555924"/>
    <m/>
    <m/>
    <m/>
  </r>
  <r>
    <x v="2148"/>
    <n v="238.77"/>
    <n v="34379.43"/>
    <n v="5.9593457837953929"/>
    <n v="1316720340.9574397"/>
    <m/>
    <m/>
    <m/>
  </r>
  <r>
    <x v="2149"/>
    <n v="241.41"/>
    <n v="33999.839999999997"/>
    <n v="6.0246007375697541"/>
    <n v="1287462326.8710322"/>
    <m/>
    <m/>
    <m/>
  </r>
  <r>
    <x v="2150"/>
    <n v="240.63"/>
    <n v="34108.53"/>
    <n v="6.0032350908627352"/>
    <n v="1295145420.0326746"/>
    <m/>
    <m/>
    <m/>
  </r>
  <r>
    <x v="2151"/>
    <n v="229.09"/>
    <n v="35744.879999999997"/>
    <n v="5.7147324234968639"/>
    <n v="1419213838.7398202"/>
    <m/>
    <m/>
    <m/>
  </r>
  <r>
    <x v="2152"/>
    <n v="230.8"/>
    <n v="35477.910000000003"/>
    <n v="5.7567817021228622"/>
    <n v="1397817044.0045512"/>
    <m/>
    <m/>
    <m/>
  </r>
  <r>
    <x v="2153"/>
    <n v="235.24"/>
    <n v="34795.410000000003"/>
    <n v="5.866908512399772"/>
    <n v="1343846891.1388242"/>
    <m/>
    <m/>
    <m/>
  </r>
  <r>
    <x v="2154"/>
    <n v="233.23"/>
    <n v="35093.19"/>
    <n v="5.8161653659727195"/>
    <n v="1366655385.9255826"/>
    <m/>
    <m/>
    <m/>
  </r>
  <r>
    <x v="2155"/>
    <n v="240.97"/>
    <n v="33928.26"/>
    <n v="6.0072800235755652"/>
    <n v="1275382228.6858811"/>
    <m/>
    <m/>
    <m/>
  </r>
  <r>
    <x v="2156"/>
    <n v="246.23"/>
    <n v="33187.800000000003"/>
    <n v="6.1377621193255028"/>
    <n v="1219541522.8085737"/>
    <m/>
    <m/>
    <m/>
  </r>
  <r>
    <x v="2157"/>
    <n v="250.33"/>
    <n v="32635"/>
    <n v="6.2393044135153595"/>
    <n v="1178748051.5490837"/>
    <m/>
    <m/>
    <m/>
  </r>
  <r>
    <x v="2158"/>
    <n v="250.25"/>
    <n v="32646.03"/>
    <n v="6.2366525600204961"/>
    <n v="1179378410.7923772"/>
    <m/>
    <m/>
    <m/>
  </r>
  <r>
    <x v="2159"/>
    <n v="235.26"/>
    <n v="34601.35"/>
    <n v="5.8624580145418976"/>
    <n v="1320468802.4684508"/>
    <m/>
    <m/>
    <m/>
  </r>
  <r>
    <x v="2160"/>
    <n v="234.6"/>
    <n v="34697.879999999997"/>
    <n v="5.8441617279282712"/>
    <n v="1327274448.1222527"/>
    <m/>
    <m/>
    <m/>
  </r>
  <r>
    <x v="2161"/>
    <n v="219.07"/>
    <n v="36994.410000000003"/>
    <n v="5.4567155432677028"/>
    <n v="1502757591.3477604"/>
    <m/>
    <m/>
    <m/>
  </r>
  <r>
    <x v="2162"/>
    <n v="217.1"/>
    <n v="37327.17"/>
    <n v="5.4070753088052381"/>
    <n v="1529575969.7798779"/>
    <m/>
    <m/>
    <m/>
  </r>
  <r>
    <x v="2163"/>
    <n v="221.79"/>
    <n v="36521.15"/>
    <n v="5.5233014189989849"/>
    <n v="1463312023.8560097"/>
    <m/>
    <m/>
    <m/>
  </r>
  <r>
    <x v="2164"/>
    <n v="224.28"/>
    <n v="36111.49"/>
    <n v="5.584721483789763"/>
    <n v="1430282065.3718603"/>
    <m/>
    <m/>
    <m/>
  </r>
  <r>
    <x v="2165"/>
    <n v="220.94"/>
    <n v="36636.14"/>
    <n v="5.4986523655805701"/>
    <n v="1470804044.0481951"/>
    <m/>
    <m/>
    <m/>
  </r>
  <r>
    <x v="2166"/>
    <n v="238.15"/>
    <n v="33783.24"/>
    <n v="5.9263416995211795"/>
    <n v="1241562303.1067986"/>
    <m/>
    <m/>
    <m/>
  </r>
  <r>
    <x v="2167"/>
    <n v="231.89"/>
    <n v="34671.31"/>
    <n v="5.7699534771191718"/>
    <n v="1306652543.1302133"/>
    <m/>
    <m/>
    <m/>
  </r>
  <r>
    <x v="2168"/>
    <n v="229.01"/>
    <n v="35101.629999999997"/>
    <n v="5.6964895231267052"/>
    <n v="1338520616.5994554"/>
    <m/>
    <m/>
    <m/>
  </r>
  <r>
    <x v="2169"/>
    <n v="235.91"/>
    <n v="34044.03"/>
    <n v="5.867504012516398"/>
    <n v="1257684808.7630122"/>
    <m/>
    <m/>
    <m/>
  </r>
  <r>
    <x v="2170"/>
    <n v="218.47"/>
    <n v="36561.379999999997"/>
    <n v="5.4331668445142451"/>
    <n v="1443477472.6618888"/>
    <m/>
    <m/>
    <m/>
  </r>
  <r>
    <x v="2171"/>
    <n v="217.32"/>
    <n v="36752.32"/>
    <n v="5.403997232034893"/>
    <n v="1458348656.1366522"/>
    <m/>
    <m/>
    <m/>
  </r>
  <r>
    <x v="2172"/>
    <n v="216.88"/>
    <n v="36827.660000000003"/>
    <n v="5.3924870963108846"/>
    <n v="1464121095.9670005"/>
    <m/>
    <m/>
    <m/>
  </r>
  <r>
    <x v="2173"/>
    <n v="230.72"/>
    <n v="34476.58"/>
    <n v="5.7347886672020936"/>
    <n v="1276641401.5580499"/>
    <m/>
    <m/>
    <m/>
  </r>
  <r>
    <x v="2174"/>
    <n v="230.71"/>
    <n v="34478.879999999997"/>
    <n v="5.7339352305186964"/>
    <n v="1276631583.1527662"/>
    <m/>
    <m/>
    <m/>
  </r>
  <r>
    <x v="2175"/>
    <n v="219.65"/>
    <n v="36131.089999999997"/>
    <n v="5.4584804575076147"/>
    <n v="1398785235.6428192"/>
    <m/>
    <m/>
    <m/>
  </r>
  <r>
    <x v="2176"/>
    <n v="218.93"/>
    <n v="36249.83"/>
    <n v="5.4400140039453708"/>
    <n v="1407780417.166434"/>
    <m/>
    <m/>
    <m/>
  </r>
  <r>
    <x v="2177"/>
    <n v="229.16"/>
    <n v="34555.410000000003"/>
    <n v="5.6936103545156698"/>
    <n v="1275993045.0846922"/>
    <m/>
    <m/>
    <m/>
  </r>
  <r>
    <x v="2178"/>
    <n v="249.26"/>
    <n v="31524.84"/>
    <n v="6.1910467725593552"/>
    <n v="1051734082.0275507"/>
    <m/>
    <m/>
    <m/>
  </r>
  <r>
    <x v="2179"/>
    <n v="254.19"/>
    <n v="30902.12"/>
    <n v="6.3128307224316451"/>
    <n v="1010041086.3617058"/>
    <m/>
    <m/>
    <m/>
  </r>
  <r>
    <x v="2180"/>
    <n v="250.78"/>
    <n v="31316.15"/>
    <n v="6.2274861352073918"/>
    <n v="1036960037.8785959"/>
    <m/>
    <m/>
    <m/>
  </r>
  <r>
    <x v="2181"/>
    <n v="259.39999999999998"/>
    <n v="30239.49"/>
    <n v="6.4401831738686734"/>
    <n v="965385471.3786006"/>
    <m/>
    <m/>
    <m/>
  </r>
  <r>
    <x v="2182"/>
    <n v="264.77"/>
    <n v="29613.32"/>
    <n v="6.571425503164158"/>
    <n v="925013284.0070281"/>
    <m/>
    <m/>
    <m/>
  </r>
  <r>
    <x v="2183"/>
    <n v="260.18"/>
    <n v="30126.77"/>
    <n v="6.4568234450740256"/>
    <n v="956954893.91359162"/>
    <m/>
    <m/>
    <m/>
  </r>
  <r>
    <x v="2184"/>
    <n v="267.25"/>
    <n v="29308.76"/>
    <n v="6.6315783373946893"/>
    <n v="904860220.80179679"/>
    <m/>
    <m/>
    <m/>
  </r>
  <r>
    <x v="2185"/>
    <n v="270.70999999999998"/>
    <n v="28928.95"/>
    <n v="6.7167267029267803"/>
    <n v="881283827.65520406"/>
    <m/>
    <m/>
    <m/>
  </r>
  <r>
    <x v="2186"/>
    <n v="267.01"/>
    <n v="29325.05"/>
    <n v="6.6242252838741411"/>
    <n v="905289446.80928481"/>
    <m/>
    <m/>
    <m/>
  </r>
  <r>
    <x v="2187"/>
    <n v="261.55"/>
    <n v="29924.14"/>
    <n v="6.4867155928560383"/>
    <n v="941879492.62848389"/>
    <m/>
    <m/>
    <m/>
  </r>
  <r>
    <x v="2188"/>
    <n v="255.63"/>
    <n v="30601.83"/>
    <n v="6.3392246265287122"/>
    <n v="984401941.88589025"/>
    <m/>
    <m/>
    <m/>
  </r>
  <r>
    <x v="2189"/>
    <n v="258.79000000000002"/>
    <n v="30223.49"/>
    <n v="6.4169107659940456"/>
    <n v="959925542.74439311"/>
    <m/>
    <m/>
    <m/>
  </r>
  <r>
    <x v="2190"/>
    <n v="257.22000000000003"/>
    <n v="30406.400000000001"/>
    <n v="6.3773085795355575"/>
    <n v="971407237.89316475"/>
    <m/>
    <m/>
    <m/>
  </r>
  <r>
    <x v="2191"/>
    <n v="265.45999999999998"/>
    <n v="29432"/>
    <n v="6.5809103771640833"/>
    <n v="909019751.42592883"/>
    <m/>
    <m/>
    <m/>
  </r>
  <r>
    <x v="2192"/>
    <n v="263.27999999999997"/>
    <n v="29673.87"/>
    <n v="6.5248017548579726"/>
    <n v="923569219.83799672"/>
    <m/>
    <m/>
    <m/>
  </r>
  <r>
    <x v="2193"/>
    <n v="271.10000000000002"/>
    <n v="28793.05"/>
    <n v="6.7178941655556326"/>
    <n v="868617379.24669993"/>
    <m/>
    <m/>
    <m/>
  </r>
  <r>
    <x v="2194"/>
    <n v="264.58999999999997"/>
    <n v="29484.080000000002"/>
    <n v="6.5558839131112556"/>
    <n v="910182379.26211321"/>
    <m/>
    <m/>
    <m/>
  </r>
  <r>
    <x v="2195"/>
    <n v="259.43"/>
    <n v="30059.63"/>
    <n v="6.4273538866495192"/>
    <n v="945583744.17682731"/>
    <m/>
    <m/>
    <m/>
  </r>
  <r>
    <x v="2196"/>
    <n v="257.25"/>
    <n v="30311.5"/>
    <n v="6.3726723344804102"/>
    <n v="961294205.42314887"/>
    <m/>
    <m/>
    <m/>
  </r>
  <r>
    <x v="2197"/>
    <n v="264.73"/>
    <n v="29430.959999999999"/>
    <n v="6.5558941108895379"/>
    <n v="905060378.66098428"/>
    <m/>
    <m/>
    <m/>
  </r>
  <r>
    <x v="2198"/>
    <n v="277.07"/>
    <n v="28058.1"/>
    <n v="6.8607637367940111"/>
    <n v="820508257.49162078"/>
    <m/>
    <m/>
    <m/>
  </r>
  <r>
    <x v="2199"/>
    <n v="260.81"/>
    <n v="29705.48"/>
    <n v="6.4574549750061916"/>
    <n v="916728174.55981863"/>
    <m/>
    <m/>
    <m/>
  </r>
  <r>
    <x v="2200"/>
    <n v="253.13"/>
    <n v="30580.32"/>
    <n v="6.2666430109544358"/>
    <n v="970587339.10304999"/>
    <m/>
    <m/>
    <m/>
  </r>
  <r>
    <x v="2201"/>
    <n v="235.93"/>
    <n v="32657.63"/>
    <n v="5.8402130737402311"/>
    <n v="1102295076.7490728"/>
    <m/>
    <m/>
    <m/>
  </r>
  <r>
    <x v="2202"/>
    <n v="236.58"/>
    <n v="32567.61"/>
    <n v="5.8544502153595905"/>
    <n v="1095754224.9286265"/>
    <m/>
    <m/>
    <m/>
  </r>
  <r>
    <x v="2203"/>
    <n v="228.71"/>
    <n v="33650.94"/>
    <n v="5.6585039129776122"/>
    <n v="1168322869.8047159"/>
    <m/>
    <m/>
    <m/>
  </r>
  <r>
    <x v="2204"/>
    <n v="228.76"/>
    <n v="33643.199999999997"/>
    <n v="5.6591439743730527"/>
    <n v="1167620651.8543038"/>
    <m/>
    <m/>
    <m/>
  </r>
  <r>
    <x v="2205"/>
    <n v="216.86"/>
    <n v="35394.07"/>
    <n v="5.3641917882183083"/>
    <n v="1288970120.4980509"/>
    <m/>
    <m/>
    <m/>
  </r>
  <r>
    <x v="2206"/>
    <n v="239.17"/>
    <n v="31751.8"/>
    <n v="5.9141742000972446"/>
    <n v="1023250779.8752141"/>
    <m/>
    <m/>
    <m/>
  </r>
  <r>
    <x v="2207"/>
    <n v="266.25"/>
    <n v="28157.62"/>
    <n v="6.5824171597318006"/>
    <n v="791371414.24408114"/>
    <m/>
    <m/>
    <m/>
  </r>
  <r>
    <x v="2208"/>
    <n v="266.33"/>
    <n v="28148.98"/>
    <n v="6.5837004568423172"/>
    <n v="790774168.19063735"/>
    <m/>
    <m/>
    <m/>
  </r>
  <r>
    <x v="2209"/>
    <n v="273.39999999999998"/>
    <n v="27401.27"/>
    <n v="6.7577585837336729"/>
    <n v="748658490.2100203"/>
    <m/>
    <m/>
    <m/>
  </r>
  <r>
    <x v="2210"/>
    <n v="273.52999999999997"/>
    <n v="27388.9"/>
    <n v="6.7588326507584213"/>
    <n v="747665975.91678166"/>
    <m/>
    <m/>
    <m/>
  </r>
  <r>
    <x v="2211"/>
    <n v="276.58999999999997"/>
    <n v="27082.5"/>
    <n v="6.8337233096679038"/>
    <n v="730834544.55744708"/>
    <m/>
    <m/>
    <m/>
  </r>
  <r>
    <x v="2212"/>
    <n v="275.48"/>
    <n v="27190.52"/>
    <n v="6.8055805581281419"/>
    <n v="736560549.5777024"/>
    <m/>
    <m/>
    <m/>
  </r>
  <r>
    <x v="2213"/>
    <n v="282.47000000000003"/>
    <n v="26501.42"/>
    <n v="6.9775285664054056"/>
    <n v="699128006.47113144"/>
    <m/>
    <m/>
    <m/>
  </r>
  <r>
    <x v="2214"/>
    <n v="283.64999999999998"/>
    <n v="26390.11"/>
    <n v="7.0059376764372443"/>
    <n v="693157302.82296133"/>
    <m/>
    <m/>
    <m/>
  </r>
  <r>
    <x v="2215"/>
    <n v="287.89"/>
    <n v="25995.65"/>
    <n v="7.1084125788843924"/>
    <n v="672151095.75607574"/>
    <m/>
    <m/>
    <m/>
  </r>
  <r>
    <x v="2216"/>
    <n v="289.27999999999997"/>
    <n v="25870.23"/>
    <n v="7.1419802394839316"/>
    <n v="665571381.0382992"/>
    <m/>
    <m/>
    <m/>
  </r>
  <r>
    <x v="2217"/>
    <n v="294.23"/>
    <n v="25428.14"/>
    <n v="7.2634236481653058"/>
    <n v="642733109.8549161"/>
    <m/>
    <m/>
    <m/>
  </r>
  <r>
    <x v="2218"/>
    <n v="294.51"/>
    <n v="25403.27"/>
    <n v="7.2695689160062367"/>
    <n v="641385349.62330115"/>
    <m/>
    <m/>
    <m/>
  </r>
  <r>
    <x v="2219"/>
    <n v="311.92"/>
    <n v="23901.48"/>
    <n v="7.6984983840899979"/>
    <n v="565470740.61759531"/>
    <m/>
    <m/>
    <m/>
  </r>
  <r>
    <x v="2220"/>
    <n v="320.79000000000002"/>
    <n v="23221.98"/>
    <n v="7.9140789071359015"/>
    <n v="533018044.17458469"/>
    <m/>
    <m/>
    <m/>
  </r>
  <r>
    <x v="2221"/>
    <n v="329.71"/>
    <n v="22576.41"/>
    <n v="8.1332825947276124"/>
    <n v="503311263.67243415"/>
    <m/>
    <m/>
    <m/>
  </r>
  <r>
    <x v="2222"/>
    <n v="327.27"/>
    <n v="22743.599999999999"/>
    <n v="8.0722411566056671"/>
    <n v="510693757.48512"/>
    <m/>
    <m/>
    <m/>
  </r>
  <r>
    <x v="2223"/>
    <n v="325.29000000000002"/>
    <n v="22880.79"/>
    <n v="8.0225573864044186"/>
    <n v="516781868.04886383"/>
    <m/>
    <m/>
    <m/>
  </r>
  <r>
    <x v="2224"/>
    <n v="315.27"/>
    <n v="23585.91"/>
    <n v="7.7729760922914046"/>
    <n v="548401126.46572864"/>
    <m/>
    <m/>
    <m/>
  </r>
  <r>
    <x v="2225"/>
    <n v="326.87"/>
    <n v="22718.12"/>
    <n v="8.0581238242940518"/>
    <n v="507975094.85493368"/>
    <m/>
    <m/>
    <m/>
  </r>
  <r>
    <x v="2226"/>
    <n v="307.38"/>
    <n v="24072.75"/>
    <n v="7.5768496295566097"/>
    <n v="568473681.17445767"/>
    <m/>
    <m/>
    <m/>
  </r>
  <r>
    <x v="2227"/>
    <n v="304.93"/>
    <n v="24264.52"/>
    <n v="7.5156648347027435"/>
    <n v="577449422.36608553"/>
    <m/>
    <m/>
    <m/>
  </r>
  <r>
    <x v="2228"/>
    <n v="321.88"/>
    <n v="22915.72"/>
    <n v="7.9325977345644496"/>
    <n v="513179255.77922344"/>
    <m/>
    <m/>
    <m/>
  </r>
  <r>
    <x v="2229"/>
    <n v="298.76"/>
    <n v="24562"/>
    <n v="7.360485390343678"/>
    <n v="586665110.32738197"/>
    <m/>
    <m/>
    <m/>
  </r>
  <r>
    <x v="2230"/>
    <n v="312.3"/>
    <n v="23448.45"/>
    <n v="7.6932558707357135"/>
    <n v="533395398.50834733"/>
    <m/>
    <m/>
    <m/>
  </r>
  <r>
    <x v="2231"/>
    <n v="311.05"/>
    <n v="23542.34"/>
    <n v="7.6616549074916529"/>
    <n v="537591075.73462868"/>
    <m/>
    <m/>
    <m/>
  </r>
  <r>
    <x v="2232"/>
    <n v="312.32"/>
    <n v="23446.400000000001"/>
    <n v="7.6921255752654591"/>
    <n v="533134248.07134056"/>
    <m/>
    <m/>
    <m/>
  </r>
  <r>
    <x v="2233"/>
    <n v="318.82"/>
    <n v="22958.15"/>
    <n v="7.8513857509326259"/>
    <n v="510858084.23871714"/>
    <m/>
    <m/>
    <m/>
  </r>
  <r>
    <x v="2234"/>
    <n v="325.27"/>
    <n v="22493.91"/>
    <n v="8.0076914928922864"/>
    <n v="489990351.59386742"/>
    <m/>
    <m/>
    <m/>
  </r>
  <r>
    <x v="2235"/>
    <n v="327"/>
    <n v="22374.39"/>
    <n v="8.0494325287789081"/>
    <n v="484714883.7898863"/>
    <m/>
    <m/>
    <m/>
  </r>
  <r>
    <x v="2236"/>
    <n v="325"/>
    <n v="22510.73"/>
    <n v="7.9993566687770237"/>
    <n v="490552950.99300414"/>
    <m/>
    <m/>
    <m/>
  </r>
  <r>
    <x v="2237"/>
    <n v="331.22"/>
    <n v="22080.19"/>
    <n v="8.1515921325398484"/>
    <n v="471721761.79198664"/>
    <m/>
    <m/>
    <m/>
  </r>
  <r>
    <x v="2238"/>
    <n v="331.92"/>
    <n v="22033.759999999998"/>
    <n v="8.1679580561624334"/>
    <n v="469671620.21466064"/>
    <m/>
    <m/>
    <m/>
  </r>
  <r>
    <x v="2239"/>
    <n v="347.77"/>
    <n v="20981.05"/>
    <n v="8.5543880314752059"/>
    <n v="424552793.0923602"/>
    <m/>
    <m/>
    <m/>
  </r>
  <r>
    <x v="2240"/>
    <n v="317.02"/>
    <n v="22836.5"/>
    <n v="7.7971821684923999"/>
    <n v="499572577.44728619"/>
    <m/>
    <m/>
    <m/>
  </r>
  <r>
    <x v="2241"/>
    <n v="312.08999999999997"/>
    <n v="23191.91"/>
    <n v="7.675117995344535"/>
    <n v="515049834.66890645"/>
    <m/>
    <m/>
    <m/>
  </r>
  <r>
    <x v="2242"/>
    <n v="321.57"/>
    <n v="22487.200000000001"/>
    <n v="7.9074220937081652"/>
    <n v="483680943.43268681"/>
    <m/>
    <m/>
    <m/>
  </r>
  <r>
    <x v="2243"/>
    <n v="278.91000000000003"/>
    <n v="25470.45"/>
    <n v="6.8562405632236576"/>
    <n v="611756367.18741238"/>
    <m/>
    <m/>
    <m/>
  </r>
  <r>
    <x v="2244"/>
    <n v="284.61"/>
    <n v="24949.73"/>
    <n v="6.9956215226499463"/>
    <n v="586659984.00502813"/>
    <m/>
    <m/>
    <m/>
  </r>
  <r>
    <x v="2245"/>
    <n v="306.19"/>
    <n v="23058.11"/>
    <n v="7.5252570821714535"/>
    <n v="497631863.03065056"/>
    <m/>
    <m/>
    <m/>
  </r>
  <r>
    <x v="2246"/>
    <n v="297.29000000000002"/>
    <n v="23728.32"/>
    <n v="7.3057503545192679"/>
    <n v="526486031.39371455"/>
    <m/>
    <m/>
    <m/>
  </r>
  <r>
    <x v="2247"/>
    <n v="288.94"/>
    <n v="24394.32"/>
    <n v="7.0998043942948081"/>
    <n v="555962108.40041327"/>
    <m/>
    <m/>
    <m/>
  </r>
  <r>
    <x v="2248"/>
    <n v="305.14999999999998"/>
    <n v="23025.93"/>
    <n v="7.4957424304366667"/>
    <n v="493380246.3067804"/>
    <m/>
    <m/>
    <m/>
  </r>
  <r>
    <x v="2249"/>
    <n v="315.02999999999997"/>
    <n v="22280.48"/>
    <n v="7.7376197293059228"/>
    <n v="461369389.53853691"/>
    <m/>
    <m/>
    <m/>
  </r>
  <r>
    <x v="2250"/>
    <n v="313.77"/>
    <n v="22370.05"/>
    <n v="7.7058593022120681"/>
    <n v="465013281.01948065"/>
    <m/>
    <m/>
    <m/>
  </r>
  <r>
    <x v="2251"/>
    <n v="319.87"/>
    <n v="21934.91"/>
    <n v="7.8548402381440923"/>
    <n v="446859437.39516276"/>
    <m/>
    <m/>
    <m/>
  </r>
  <r>
    <x v="2252"/>
    <n v="325.92"/>
    <n v="21519.94"/>
    <n v="8.0025619714078253"/>
    <n v="429891180.38076073"/>
    <m/>
    <m/>
    <m/>
  </r>
  <r>
    <x v="2253"/>
    <n v="337.23"/>
    <n v="20773.07"/>
    <n v="8.277645097699315"/>
    <n v="399882302.19985676"/>
    <m/>
    <m/>
    <m/>
  </r>
  <r>
    <x v="2254"/>
    <n v="331.8"/>
    <n v="21107.360000000001"/>
    <n v="8.1435012950008865"/>
    <n v="412694252.20050001"/>
    <m/>
    <m/>
    <m/>
  </r>
  <r>
    <x v="2255"/>
    <n v="336.04"/>
    <n v="20837.759999999998"/>
    <n v="8.2466953773445919"/>
    <n v="402094991.38826036"/>
    <m/>
    <m/>
    <m/>
  </r>
  <r>
    <x v="2256"/>
    <n v="341.69"/>
    <n v="20487.259999999998"/>
    <n v="8.384466498266308"/>
    <n v="388513347.9239397"/>
    <m/>
    <m/>
    <m/>
  </r>
  <r>
    <x v="2257"/>
    <n v="340.5"/>
    <n v="20558.86"/>
    <n v="8.3543847002497245"/>
    <n v="391173742.64535195"/>
    <m/>
    <m/>
    <m/>
  </r>
  <r>
    <x v="2258"/>
    <n v="321.54000000000002"/>
    <n v="21703.66"/>
    <n v="7.8866928272410224"/>
    <n v="434554003.47981536"/>
    <m/>
    <m/>
    <m/>
  </r>
  <r>
    <x v="2259"/>
    <n v="319.70999999999998"/>
    <n v="21827.16"/>
    <n v="7.8409796670755014"/>
    <n v="439437463.72718656"/>
    <m/>
    <m/>
    <m/>
  </r>
  <r>
    <x v="2260"/>
    <n v="339.2"/>
    <n v="20496.580000000002"/>
    <n v="8.3181000392874491"/>
    <n v="385806952.61054742"/>
    <m/>
    <m/>
    <m/>
  </r>
  <r>
    <x v="2261"/>
    <n v="329.34"/>
    <n v="21092.25"/>
    <n v="8.0754543271406671"/>
    <n v="408173935.59886783"/>
    <m/>
    <m/>
    <m/>
  </r>
  <r>
    <x v="2262"/>
    <n v="328.78"/>
    <n v="21128.44"/>
    <n v="8.06087271719929"/>
    <n v="409516832.78528708"/>
    <m/>
    <m/>
    <m/>
  </r>
  <r>
    <x v="2263"/>
    <n v="332.46"/>
    <n v="20891.45"/>
    <n v="8.1485181709383561"/>
    <n v="400160600.23200274"/>
    <m/>
    <m/>
    <m/>
  </r>
  <r>
    <x v="2264"/>
    <n v="343.57"/>
    <n v="20193.599999999999"/>
    <n v="8.4199334932055176"/>
    <n v="373374288.14737797"/>
    <m/>
    <m/>
    <m/>
  </r>
  <r>
    <x v="2265"/>
    <n v="340.27"/>
    <n v="20387.72"/>
    <n v="8.3381801837987624"/>
    <n v="380499047.96377271"/>
    <m/>
    <m/>
    <m/>
  </r>
  <r>
    <x v="2266"/>
    <n v="340.66"/>
    <n v="20364.47"/>
    <n v="8.3468564630097486"/>
    <n v="379577647.15007675"/>
    <m/>
    <m/>
    <m/>
  </r>
  <r>
    <x v="2267"/>
    <n v="338.63"/>
    <n v="20485.28"/>
    <n v="8.2936172246253435"/>
    <n v="383864529.96759611"/>
    <m/>
    <m/>
    <m/>
  </r>
  <r>
    <x v="2268"/>
    <n v="348.27"/>
    <n v="19902.5"/>
    <n v="8.528817299308546"/>
    <n v="361972540.66720051"/>
    <m/>
    <m/>
    <m/>
  </r>
  <r>
    <x v="2269"/>
    <n v="338.57"/>
    <n v="20456.580000000002"/>
    <n v="8.2903985137527521"/>
    <n v="382073051.48909658"/>
    <m/>
    <m/>
    <m/>
  </r>
  <r>
    <x v="2270"/>
    <n v="341.44"/>
    <n v="20283.080000000002"/>
    <n v="8.3597929250324494"/>
    <n v="375539044.58490664"/>
    <m/>
    <m/>
    <m/>
  </r>
  <r>
    <x v="2271"/>
    <n v="340.62"/>
    <n v="20332.169999999998"/>
    <n v="8.3388364340698544"/>
    <n v="377303593.22594506"/>
    <m/>
    <m/>
    <m/>
  </r>
  <r>
    <x v="2272"/>
    <n v="351.16"/>
    <n v="19702.79"/>
    <n v="8.5941497396118418"/>
    <n v="353795014.62292665"/>
    <m/>
    <m/>
    <m/>
  </r>
  <r>
    <x v="2273"/>
    <n v="356.4"/>
    <n v="19408.61"/>
    <n v="8.7214713759712144"/>
    <n v="343181644.20853782"/>
    <m/>
    <m/>
    <m/>
  </r>
  <r>
    <x v="2274"/>
    <n v="365.46"/>
    <n v="18915.759999999998"/>
    <n v="8.9422354917056541"/>
    <n v="325706605.45021564"/>
    <m/>
    <m/>
    <m/>
  </r>
  <r>
    <x v="2275"/>
    <n v="365.78"/>
    <n v="18899.009999999998"/>
    <n v="8.9491213439950368"/>
    <n v="325083901.32170701"/>
    <m/>
    <m/>
    <m/>
  </r>
  <r>
    <x v="2276"/>
    <n v="372.88"/>
    <n v="18532.169999999998"/>
    <n v="9.1218666610082835"/>
    <n v="312419705.46574199"/>
    <m/>
    <m/>
    <m/>
  </r>
  <r>
    <x v="2277"/>
    <n v="331.38"/>
    <n v="20594.52"/>
    <n v="8.1040756914607819"/>
    <n v="381793219.74551427"/>
    <m/>
    <m/>
    <m/>
  </r>
  <r>
    <x v="2278"/>
    <n v="355.77"/>
    <n v="19078.71"/>
    <n v="8.6996284982954553"/>
    <n v="325545340.95621991"/>
    <m/>
    <m/>
    <m/>
  </r>
  <r>
    <x v="2279"/>
    <n v="313.01"/>
    <n v="21371.82"/>
    <n v="7.6532127167675856"/>
    <n v="403744315.08881527"/>
    <m/>
    <m/>
    <m/>
  </r>
  <r>
    <x v="2280"/>
    <n v="301.51"/>
    <n v="22157.07"/>
    <n v="7.3712557754380219"/>
    <n v="433352158.47419471"/>
    <m/>
    <m/>
    <m/>
  </r>
  <r>
    <x v="2281"/>
    <n v="323.69"/>
    <n v="20527.330000000002"/>
    <n v="7.9126732373419495"/>
    <n v="369550483.80829233"/>
    <m/>
    <m/>
    <m/>
  </r>
  <r>
    <x v="2282"/>
    <n v="328.83"/>
    <n v="20201.009999999998"/>
    <n v="8.0357783027503196"/>
    <n v="357649671.05629092"/>
    <m/>
    <m/>
    <m/>
  </r>
  <r>
    <x v="2283"/>
    <n v="346.49"/>
    <n v="19116.71"/>
    <n v="8.4664511629322234"/>
    <n v="319210551.21359527"/>
    <m/>
    <m/>
    <m/>
  </r>
  <r>
    <x v="2284"/>
    <n v="344.08"/>
    <n v="19249.240000000002"/>
    <n v="8.4066762102751476"/>
    <n v="323590855.53427547"/>
    <m/>
    <m/>
    <m/>
  </r>
  <r>
    <x v="2285"/>
    <n v="341.82"/>
    <n v="19375.78"/>
    <n v="8.3505782364585261"/>
    <n v="327799019.05998981"/>
    <m/>
    <m/>
    <m/>
  </r>
  <r>
    <x v="2286"/>
    <n v="341.06"/>
    <n v="19418.740000000002"/>
    <n v="8.3311327680111695"/>
    <n v="329206155.53616709"/>
    <m/>
    <m/>
    <m/>
  </r>
  <r>
    <x v="2287"/>
    <n v="341.96"/>
    <n v="19367.61"/>
    <n v="8.3504742588459919"/>
    <n v="327333944.87447226"/>
    <m/>
    <m/>
    <m/>
  </r>
  <r>
    <x v="2288"/>
    <n v="346.6"/>
    <n v="19104.72"/>
    <n v="8.4628877402050566"/>
    <n v="318402752.00175977"/>
    <m/>
    <m/>
    <m/>
  </r>
  <r>
    <x v="2289"/>
    <n v="331.91"/>
    <n v="19914.79"/>
    <n v="8.1033490675651052"/>
    <n v="345355565.94851011"/>
    <m/>
    <m/>
    <m/>
  </r>
  <r>
    <x v="2290"/>
    <n v="343.59"/>
    <n v="19213.52"/>
    <n v="8.38762323250549"/>
    <n v="320987894.23158073"/>
    <m/>
    <m/>
    <m/>
  </r>
  <r>
    <x v="2291"/>
    <n v="350.5"/>
    <n v="18827.37"/>
    <n v="8.5554057101961956"/>
    <n v="308042106.32231641"/>
    <m/>
    <m/>
    <m/>
  </r>
  <r>
    <x v="2292"/>
    <n v="356.54"/>
    <n v="18503.05"/>
    <n v="8.7000833317287665"/>
    <n v="297303568.23854923"/>
    <m/>
    <m/>
    <m/>
  </r>
  <r>
    <x v="2293"/>
    <n v="359.76"/>
    <n v="18336"/>
    <n v="8.7777299457502327"/>
    <n v="291894120.66498423"/>
    <m/>
    <m/>
    <m/>
  </r>
  <r>
    <x v="2294"/>
    <n v="356.87"/>
    <n v="18483.27"/>
    <n v="8.7062988393964105"/>
    <n v="296541109.8871097"/>
    <m/>
    <m/>
    <m/>
  </r>
  <r>
    <x v="2295"/>
    <n v="347.95"/>
    <n v="18945.13"/>
    <n v="8.4877886801501177"/>
    <n v="311317118.21023166"/>
    <m/>
    <m/>
    <m/>
  </r>
  <r>
    <x v="2296"/>
    <n v="352.76"/>
    <n v="18683.07"/>
    <n v="8.6042147241330973"/>
    <n v="302661770.83141822"/>
    <m/>
    <m/>
    <m/>
  </r>
  <r>
    <x v="2297"/>
    <n v="355.73"/>
    <n v="18526.07"/>
    <n v="8.6739110404680613"/>
    <n v="297449095.36600995"/>
    <m/>
    <m/>
    <m/>
  </r>
  <r>
    <x v="2298"/>
    <n v="359.33"/>
    <n v="18338.61"/>
    <n v="8.7607671441521262"/>
    <n v="291388371.33577216"/>
    <m/>
    <m/>
    <m/>
  </r>
  <r>
    <x v="2299"/>
    <n v="356.05"/>
    <n v="18505.849999999999"/>
    <n v="8.6798823439861152"/>
    <n v="296661173.5051918"/>
    <m/>
    <m/>
    <m/>
  </r>
  <r>
    <x v="2300"/>
    <n v="352.32"/>
    <n v="18699.75"/>
    <n v="8.5880454462216722"/>
    <n v="302835132.48965788"/>
    <m/>
    <m/>
    <m/>
  </r>
  <r>
    <x v="2301"/>
    <n v="360.88"/>
    <n v="18245.53"/>
    <n v="8.7957735383616846"/>
    <n v="288082649.22356296"/>
    <m/>
    <m/>
    <m/>
  </r>
  <r>
    <x v="2302"/>
    <n v="357.37"/>
    <n v="18422.98"/>
    <n v="8.7074679095744987"/>
    <n v="293561946.4367376"/>
    <m/>
    <m/>
    <m/>
  </r>
  <r>
    <x v="2303"/>
    <n v="353.39"/>
    <n v="18628.07"/>
    <n v="8.6095853327317684"/>
    <n v="300055638.68772435"/>
    <m/>
    <m/>
    <m/>
  </r>
  <r>
    <x v="2304"/>
    <n v="347.37"/>
    <n v="18945.45"/>
    <n v="8.4620283494275359"/>
    <n v="310236392.4720661"/>
    <m/>
    <m/>
    <m/>
  </r>
  <r>
    <x v="2305"/>
    <n v="346.58"/>
    <n v="18988.36"/>
    <n v="8.4418931928336782"/>
    <n v="311597744.66465586"/>
    <m/>
    <m/>
    <m/>
  </r>
  <r>
    <x v="2306"/>
    <n v="346.63"/>
    <n v="18985.810000000001"/>
    <n v="8.4422205033237994"/>
    <n v="311470100.64566594"/>
    <m/>
    <m/>
    <m/>
  </r>
  <r>
    <x v="2307"/>
    <n v="356.61"/>
    <n v="18438.88"/>
    <n v="8.6816208557448018"/>
    <n v="293359247.34948242"/>
    <m/>
    <m/>
    <m/>
  </r>
  <r>
    <x v="2308"/>
    <n v="350.23"/>
    <n v="18768.919999999998"/>
    <n v="8.5254012935005132"/>
    <n v="303818127.27925003"/>
    <m/>
    <m/>
    <m/>
  </r>
  <r>
    <x v="2309"/>
    <n v="352.16"/>
    <n v="18665.37"/>
    <n v="8.5714777089316634"/>
    <n v="300423343.09466422"/>
    <m/>
    <m/>
    <m/>
  </r>
  <r>
    <x v="2310"/>
    <n v="341.38"/>
    <n v="19236.63"/>
    <n v="8.3082190299131451"/>
    <n v="318767477.24390393"/>
    <m/>
    <m/>
    <m/>
  </r>
  <r>
    <x v="2311"/>
    <n v="337.52"/>
    <n v="19454.240000000002"/>
    <n v="8.2116785613364556"/>
    <n v="325841482.74660385"/>
    <m/>
    <m/>
    <m/>
  </r>
  <r>
    <x v="2312"/>
    <n v="335.66"/>
    <n v="19561.759999999998"/>
    <n v="8.165564379907627"/>
    <n v="329396731.33940411"/>
    <m/>
    <m/>
    <m/>
  </r>
  <r>
    <x v="2313"/>
    <n v="322.04000000000002"/>
    <n v="20355.310000000001"/>
    <n v="7.8334057680178919"/>
    <n v="356071357.07788581"/>
    <m/>
    <m/>
    <m/>
  </r>
  <r>
    <x v="2314"/>
    <n v="322.62"/>
    <n v="20318.61"/>
    <n v="7.8466861253153564"/>
    <n v="354737326.55075085"/>
    <m/>
    <m/>
    <m/>
  </r>
  <r>
    <x v="2315"/>
    <n v="339.34"/>
    <n v="19265.84"/>
    <n v="8.2524753896561069"/>
    <n v="317932386.1172294"/>
    <m/>
    <m/>
    <m/>
  </r>
  <r>
    <x v="2316"/>
    <n v="340.3"/>
    <n v="19211.400000000001"/>
    <n v="8.2732033049396296"/>
    <n v="316001808.57834935"/>
    <m/>
    <m/>
    <m/>
  </r>
  <r>
    <x v="2317"/>
    <n v="319.88"/>
    <n v="20364.18"/>
    <n v="7.7759421949985699"/>
    <n v="353875246.36174953"/>
    <m/>
    <m/>
    <m/>
  </r>
  <r>
    <x v="2318"/>
    <n v="302.2"/>
    <n v="21489.79"/>
    <n v="7.3453853515296927"/>
    <n v="392940007.98907125"/>
    <m/>
    <m/>
    <m/>
  </r>
  <r>
    <x v="2319"/>
    <n v="317.60000000000002"/>
    <n v="20394.07"/>
    <n v="7.7188891966383855"/>
    <n v="352819820.93839276"/>
    <m/>
    <m/>
    <m/>
  </r>
  <r>
    <x v="2320"/>
    <n v="308.82"/>
    <n v="20957.88"/>
    <n v="7.5047100923813481"/>
    <n v="372275246.26798224"/>
    <m/>
    <m/>
    <m/>
  </r>
  <r>
    <x v="2321"/>
    <n v="313.88"/>
    <n v="20614.72"/>
    <n v="7.6252609515571335"/>
    <n v="359931732.56041348"/>
    <m/>
    <m/>
    <m/>
  </r>
  <r>
    <x v="2322"/>
    <n v="317.47000000000003"/>
    <n v="20379.22"/>
    <n v="7.7116613053394252"/>
    <n v="351658477.20666844"/>
    <m/>
    <m/>
    <m/>
  </r>
  <r>
    <x v="2323"/>
    <n v="318.73"/>
    <n v="20298.259999999998"/>
    <n v="7.7414513053758727"/>
    <n v="348815204.80244339"/>
    <m/>
    <m/>
    <m/>
  </r>
  <r>
    <x v="2324"/>
    <n v="277.88"/>
    <n v="22899.79"/>
    <n v="6.7485570292156751"/>
    <n v="438165294.73823339"/>
    <m/>
    <m/>
    <m/>
  </r>
  <r>
    <x v="2325"/>
    <n v="289.29000000000002"/>
    <n v="21959.07"/>
    <n v="7.0249177216629759"/>
    <n v="402109019.27191502"/>
    <m/>
    <m/>
    <m/>
  </r>
  <r>
    <x v="2326"/>
    <n v="273.67"/>
    <n v="23144.799999999999"/>
    <n v="6.6435097701023436"/>
    <n v="445346041.30329072"/>
    <m/>
    <m/>
    <m/>
  </r>
  <r>
    <x v="2327"/>
    <n v="282.35000000000002"/>
    <n v="22410.47"/>
    <n v="6.8534991988941458"/>
    <n v="417027629.83678126"/>
    <m/>
    <m/>
    <m/>
  </r>
  <r>
    <x v="2328"/>
    <n v="288.3"/>
    <n v="21938.78"/>
    <n v="6.9971857836310081"/>
    <n v="399416278.17819494"/>
    <m/>
    <m/>
    <m/>
  </r>
  <r>
    <x v="2329"/>
    <n v="299.72000000000003"/>
    <n v="21069.79"/>
    <n v="7.2735876237592141"/>
    <n v="367722813.94088095"/>
    <m/>
    <m/>
    <m/>
  </r>
  <r>
    <x v="2330"/>
    <n v="303.8"/>
    <n v="20782.89"/>
    <n v="7.3718231698705479"/>
    <n v="357658035.4960174"/>
    <m/>
    <m/>
    <m/>
  </r>
  <r>
    <x v="2331"/>
    <n v="312.52"/>
    <n v="20186.13"/>
    <n v="7.5810178733078617"/>
    <n v="336975768.56180221"/>
    <m/>
    <m/>
    <m/>
  </r>
  <r>
    <x v="2332"/>
    <n v="306.51"/>
    <n v="20574.439999999999"/>
    <n v="7.4344448041639426"/>
    <n v="349890845.82756549"/>
    <m/>
    <m/>
    <m/>
  </r>
  <r>
    <x v="2333"/>
    <n v="311.87"/>
    <n v="20214.669999999998"/>
    <n v="7.5636544924958624"/>
    <n v="337606639.83724636"/>
    <m/>
    <m/>
    <m/>
  </r>
  <r>
    <x v="2334"/>
    <n v="325.61"/>
    <n v="19323.98"/>
    <n v="7.8952192156627055"/>
    <n v="307768817.6822598"/>
    <m/>
    <m/>
    <m/>
  </r>
  <r>
    <x v="2335"/>
    <n v="340.99"/>
    <n v="18411.22"/>
    <n v="8.2655292459493879"/>
    <n v="278576207.36797124"/>
    <m/>
    <m/>
    <m/>
  </r>
  <r>
    <x v="2336"/>
    <n v="348.53"/>
    <n v="18003.919999999998"/>
    <n v="8.447406212725145"/>
    <n v="266213103.2103397"/>
    <m/>
    <m/>
    <m/>
  </r>
  <r>
    <x v="2337"/>
    <n v="350.89"/>
    <n v="17882.32"/>
    <n v="8.5037090444033296"/>
    <n v="262579997.34705076"/>
    <m/>
    <m/>
    <m/>
  </r>
  <r>
    <x v="2338"/>
    <n v="361.91"/>
    <n v="17320.72"/>
    <n v="8.7698501498717629"/>
    <n v="246052457.24251834"/>
    <m/>
    <m/>
    <m/>
  </r>
  <r>
    <x v="2339"/>
    <n v="357.61"/>
    <n v="17526.5"/>
    <n v="8.6647379428669993"/>
    <n v="251863401.47033766"/>
    <m/>
    <m/>
    <m/>
  </r>
  <r>
    <x v="2340"/>
    <n v="366.41"/>
    <n v="17095.04"/>
    <n v="8.8751491635100592"/>
    <n v="239361519.67861938"/>
    <m/>
    <m/>
    <m/>
  </r>
  <r>
    <x v="2341"/>
    <n v="355.09"/>
    <n v="17623.04"/>
    <n v="8.6000499452350372"/>
    <n v="254111572.97105277"/>
    <m/>
    <m/>
    <m/>
  </r>
  <r>
    <x v="2342"/>
    <n v="367.35"/>
    <n v="17014.599999999999"/>
    <n v="8.8960407606722072"/>
    <n v="236531659.46032146"/>
    <m/>
    <m/>
    <m/>
  </r>
  <r>
    <x v="2343"/>
    <n v="373.54"/>
    <n v="16728.240000000002"/>
    <n v="9.0449885794676437"/>
    <n v="228537634.47742194"/>
    <m/>
    <m/>
    <m/>
  </r>
  <r>
    <x v="2344"/>
    <n v="382.74"/>
    <n v="16316"/>
    <n v="9.2667820629997983"/>
    <n v="217243108.74834237"/>
    <m/>
    <m/>
    <m/>
  </r>
  <r>
    <x v="2345"/>
    <n v="389.48"/>
    <n v="16028.78"/>
    <n v="9.4269851615466251"/>
    <n v="209505889.86888126"/>
    <m/>
    <m/>
    <m/>
  </r>
  <r>
    <x v="2346"/>
    <n v="392.04"/>
    <n v="15923.41"/>
    <n v="9.487946586455525"/>
    <n v="206722218.30197659"/>
    <m/>
    <m/>
    <m/>
  </r>
  <r>
    <x v="2347"/>
    <n v="385.26"/>
    <n v="16198.62"/>
    <n v="9.3228771045874126"/>
    <n v="213837750.74133745"/>
    <m/>
    <m/>
    <m/>
  </r>
  <r>
    <x v="2348"/>
    <n v="396.71"/>
    <n v="15717.31"/>
    <n v="9.5989421758480571"/>
    <n v="201101839.25378707"/>
    <m/>
    <m/>
    <m/>
  </r>
  <r>
    <x v="2349"/>
    <n v="397.86"/>
    <n v="15671.98"/>
    <n v="9.6257525758100062"/>
    <n v="199913640.16864327"/>
    <m/>
    <m/>
    <m/>
  </r>
  <r>
    <x v="2350"/>
    <n v="392.38"/>
    <n v="15887.67"/>
    <n v="9.4901667647516277"/>
    <n v="205329436.7855497"/>
    <m/>
    <m/>
    <m/>
  </r>
  <r>
    <x v="2351"/>
    <n v="399.66"/>
    <n v="15592.78"/>
    <n v="9.6652224438312739"/>
    <n v="197679328.71206552"/>
    <m/>
    <m/>
    <m/>
  </r>
  <r>
    <x v="2352"/>
    <n v="407.24"/>
    <n v="15297.31"/>
    <n v="9.8474954061616451"/>
    <n v="190160781.67020258"/>
    <m/>
    <m/>
    <m/>
  </r>
  <r>
    <x v="2353"/>
    <n v="419.67"/>
    <n v="14830.13"/>
    <n v="10.146995585751457"/>
    <n v="178520565.25923714"/>
    <m/>
    <m/>
    <m/>
  </r>
  <r>
    <x v="2354"/>
    <n v="431.54"/>
    <n v="14410.89"/>
    <n v="10.432893935745025"/>
    <n v="168403435.30231795"/>
    <m/>
    <m/>
    <m/>
  </r>
  <r>
    <x v="2355"/>
    <n v="437.04"/>
    <n v="14227.03"/>
    <n v="10.562518626489206"/>
    <n v="164036861.7835401"/>
    <m/>
    <m/>
    <m/>
  </r>
  <r>
    <x v="2356"/>
    <n v="423.35"/>
    <n v="14672.86"/>
    <n v="10.230575219999956"/>
    <n v="174293056.30906042"/>
    <m/>
    <m/>
    <m/>
  </r>
  <r>
    <x v="2357"/>
    <n v="419.44"/>
    <n v="14808.42"/>
    <n v="10.135017942800783"/>
    <n v="177488536.30155474"/>
    <m/>
    <m/>
    <m/>
  </r>
  <r>
    <x v="2358"/>
    <n v="426.06"/>
    <n v="14574.4"/>
    <n v="10.293892502317963"/>
    <n v="171854521.37782443"/>
    <m/>
    <m/>
    <m/>
  </r>
  <r>
    <x v="2359"/>
    <n v="419.42"/>
    <n v="14801.72"/>
    <n v="10.13239682097293"/>
    <n v="177190419.66094667"/>
    <m/>
    <m/>
    <m/>
  </r>
  <r>
    <x v="2360"/>
    <n v="422.41"/>
    <n v="14696.24"/>
    <n v="10.201400790829929"/>
    <n v="174591108.20918664"/>
    <m/>
    <m/>
    <m/>
  </r>
  <r>
    <x v="2361"/>
    <n v="425.39"/>
    <n v="14592.43"/>
    <n v="10.272285567424719"/>
    <n v="172100299.68778285"/>
    <m/>
    <m/>
    <m/>
  </r>
  <r>
    <x v="2362"/>
    <n v="421.35"/>
    <n v="14731.1"/>
    <n v="10.17365472805384"/>
    <n v="175346449.90189415"/>
    <m/>
    <m/>
    <m/>
  </r>
  <r>
    <x v="2363"/>
    <n v="399.53"/>
    <n v="15493.85"/>
    <n v="9.6457850557762512"/>
    <n v="193477398.04937953"/>
    <m/>
    <m/>
    <m/>
  </r>
  <r>
    <x v="2364"/>
    <n v="406.61"/>
    <n v="15219.31"/>
    <n v="9.8156808336143104"/>
    <n v="186594502.90124777"/>
    <m/>
    <m/>
    <m/>
  </r>
  <r>
    <x v="2365"/>
    <n v="395.14"/>
    <n v="15648.81"/>
    <n v="9.5357736561472795"/>
    <n v="197042738.82990494"/>
    <m/>
    <m/>
    <m/>
  </r>
  <r>
    <x v="2366"/>
    <n v="403.32"/>
    <n v="15324.88"/>
    <n v="9.7321520483264035"/>
    <n v="188858527.76207104"/>
    <m/>
    <m/>
    <m/>
  </r>
  <r>
    <x v="2367"/>
    <n v="395.25"/>
    <n v="15631.57"/>
    <n v="9.5364161369375999"/>
    <n v="196389897.29712185"/>
    <m/>
    <m/>
    <m/>
  </r>
  <r>
    <x v="2368"/>
    <n v="403.95"/>
    <n v="15287.34"/>
    <n v="9.7452978288361027"/>
    <n v="187713823.2115607"/>
    <m/>
    <m/>
    <m/>
  </r>
  <r>
    <x v="2369"/>
    <n v="410.43"/>
    <n v="15041.98"/>
    <n v="9.9005834759823781"/>
    <n v="181662618.39695558"/>
    <m/>
    <m/>
    <m/>
  </r>
  <r>
    <x v="2370"/>
    <n v="397.68"/>
    <n v="15509.37"/>
    <n v="9.5899867621311241"/>
    <n v="192870332.67822582"/>
    <m/>
    <m/>
    <m/>
  </r>
  <r>
    <x v="2371"/>
    <n v="365.09"/>
    <n v="16780.52"/>
    <n v="8.8031557067413999"/>
    <n v="224454014.2112222"/>
    <m/>
    <m/>
    <m/>
  </r>
  <r>
    <x v="2372"/>
    <n v="367.07"/>
    <n v="16689.18"/>
    <n v="8.8499644517136407"/>
    <n v="221979185.94266081"/>
    <m/>
    <m/>
    <m/>
  </r>
  <r>
    <x v="2373"/>
    <n v="359.01"/>
    <n v="17055.91"/>
    <n v="8.6547269070744974"/>
    <n v="231702082.48540384"/>
    <m/>
    <m/>
    <m/>
  </r>
  <r>
    <x v="2374"/>
    <n v="352.75"/>
    <n v="17352.96"/>
    <n v="8.5029188391933133"/>
    <n v="239739014.51320171"/>
    <m/>
    <m/>
    <m/>
  </r>
  <r>
    <x v="2375"/>
    <n v="365.98"/>
    <n v="16702.490000000002"/>
    <n v="8.8181019963322242"/>
    <n v="221640803.68304616"/>
    <m/>
    <m/>
    <m/>
  </r>
  <r>
    <x v="2376"/>
    <n v="367.38"/>
    <n v="16638.3"/>
    <n v="8.8509005977913677"/>
    <n v="219906178.36683714"/>
    <m/>
    <m/>
    <m/>
  </r>
  <r>
    <x v="2377"/>
    <n v="375.7"/>
    <n v="16261.7"/>
    <n v="9.0503908909686093"/>
    <n v="209921611.78409076"/>
    <m/>
    <m/>
    <m/>
  </r>
  <r>
    <x v="2378"/>
    <n v="373.8"/>
    <n v="16343.79"/>
    <n v="9.0036712117337512"/>
    <n v="212011086.48984811"/>
    <m/>
    <m/>
    <m/>
  </r>
  <r>
    <x v="2379"/>
    <n v="386.53"/>
    <n v="15787.49"/>
    <n v="9.3073512154396205"/>
    <n v="197494856.50020081"/>
    <m/>
    <m/>
    <m/>
  </r>
  <r>
    <x v="2380"/>
    <n v="399.68"/>
    <n v="15250.08"/>
    <n v="9.6229781756121682"/>
    <n v="184023341.98473454"/>
    <m/>
    <m/>
    <m/>
  </r>
  <r>
    <x v="2381"/>
    <n v="412.67"/>
    <n v="14754.74"/>
    <n v="9.9346865811612322"/>
    <n v="172044487.52205083"/>
    <m/>
    <m/>
    <m/>
  </r>
  <r>
    <x v="2382"/>
    <n v="406.5"/>
    <n v="14975.27"/>
    <n v="9.7851167318652781"/>
    <n v="177162372.83308449"/>
    <m/>
    <m/>
    <m/>
  </r>
  <r>
    <x v="2383"/>
    <n v="411.18"/>
    <n v="14802.85"/>
    <n v="9.8967279387661993"/>
    <n v="173058380.86559817"/>
    <m/>
    <m/>
    <m/>
  </r>
  <r>
    <x v="2384"/>
    <n v="415.15"/>
    <n v="14659.71"/>
    <n v="9.9891206135076178"/>
    <n v="169639688.35048106"/>
    <m/>
    <m/>
    <m/>
  </r>
  <r>
    <x v="2385"/>
    <n v="420.84"/>
    <n v="14459.04"/>
    <n v="10.124962308077047"/>
    <n v="164972169.46993014"/>
    <m/>
    <m/>
    <m/>
  </r>
  <r>
    <x v="2386"/>
    <n v="435.05"/>
    <n v="13970.81"/>
    <n v="10.465735741369501"/>
    <n v="153809425.80219394"/>
    <m/>
    <m/>
    <m/>
  </r>
  <r>
    <x v="2387"/>
    <n v="438.53"/>
    <n v="13858.98"/>
    <n v="10.54833925432451"/>
    <n v="151325721.91204616"/>
    <m/>
    <m/>
    <m/>
  </r>
  <r>
    <x v="2388"/>
    <n v="431.48"/>
    <n v="14081.75"/>
    <n v="10.37766479499656"/>
    <n v="156168519.87237942"/>
    <m/>
    <m/>
    <m/>
  </r>
  <r>
    <x v="2389"/>
    <n v="425.15"/>
    <n v="14288.33"/>
    <n v="10.222184547403234"/>
    <n v="160682486.26839766"/>
    <m/>
    <m/>
    <m/>
  </r>
  <r>
    <x v="2390"/>
    <n v="427.08"/>
    <n v="14223.57"/>
    <n v="10.267505788204453"/>
    <n v="159203475.14232358"/>
    <m/>
    <m/>
    <m/>
  </r>
  <r>
    <x v="2391"/>
    <n v="429.22"/>
    <n v="14152.13"/>
    <n v="10.317865468954919"/>
    <n v="157581991.47476295"/>
    <m/>
    <m/>
    <m/>
  </r>
  <r>
    <x v="2392"/>
    <n v="435.29"/>
    <n v="13951.91"/>
    <n v="10.462676305744138"/>
    <n v="153101542.94166923"/>
    <m/>
    <m/>
    <m/>
  </r>
  <r>
    <x v="2393"/>
    <n v="417.88"/>
    <n v="14510.19"/>
    <n v="10.043148253757252"/>
    <n v="165330804.00486717"/>
    <m/>
    <m/>
    <m/>
  </r>
  <r>
    <x v="2394"/>
    <n v="401.84"/>
    <n v="15066.94"/>
    <n v="9.6545940616220047"/>
    <n v="177942811.13773626"/>
    <m/>
    <m/>
    <m/>
  </r>
  <r>
    <x v="2395"/>
    <n v="413.94"/>
    <n v="14613.2"/>
    <n v="9.9442592210701726"/>
    <n v="167201742.02850041"/>
    <m/>
    <m/>
    <m/>
  </r>
  <r>
    <x v="2396"/>
    <n v="402.23"/>
    <n v="15026.82"/>
    <n v="9.6619255964755357"/>
    <n v="176641954.04672664"/>
    <m/>
    <m/>
    <m/>
  </r>
  <r>
    <x v="2397"/>
    <n v="389.85"/>
    <n v="15489.35"/>
    <n v="9.3635591183036411"/>
    <n v="187489680.31658411"/>
    <m/>
    <m/>
    <m/>
  </r>
  <r>
    <x v="2398"/>
    <n v="391.72"/>
    <n v="15414.94"/>
    <n v="9.4074810579407835"/>
    <n v="185662099.88460311"/>
    <m/>
    <m/>
    <m/>
  </r>
  <r>
    <x v="2399"/>
    <n v="363.35"/>
    <n v="16531.36"/>
    <n v="8.7233909534708474"/>
    <n v="212465126.46896163"/>
    <m/>
    <m/>
    <m/>
  </r>
  <r>
    <x v="2400"/>
    <n v="348.54"/>
    <n v="17205.349999999999"/>
    <n v="8.366946409386804"/>
    <n v="229757276.36505106"/>
    <m/>
    <m/>
    <m/>
  </r>
  <r>
    <x v="2401"/>
    <n v="357.23"/>
    <n v="16776.29"/>
    <n v="8.5746513907484232"/>
    <n v="218267288.92803496"/>
    <m/>
    <m/>
    <m/>
  </r>
  <r>
    <x v="2402"/>
    <n v="392.12"/>
    <n v="15137.54"/>
    <n v="9.4111291061514066"/>
    <n v="175600718.63545582"/>
    <m/>
    <m/>
    <m/>
  </r>
  <r>
    <x v="2403"/>
    <n v="397.93"/>
    <n v="14913.46"/>
    <n v="9.549565407945094"/>
    <n v="170377864.0586105"/>
    <m/>
    <m/>
    <m/>
  </r>
  <r>
    <x v="2404"/>
    <n v="394.52"/>
    <n v="15041.14"/>
    <n v="9.464736236795293"/>
    <n v="173221864.5700919"/>
    <m/>
    <m/>
    <m/>
  </r>
  <r>
    <x v="2405"/>
    <n v="372.68"/>
    <n v="15873.85"/>
    <n v="8.939840416631549"/>
    <n v="192374590.65623206"/>
    <m/>
    <m/>
    <m/>
  </r>
  <r>
    <x v="2406"/>
    <n v="414.32"/>
    <n v="14100.03"/>
    <n v="9.9376515785890067"/>
    <n v="149359798.00228798"/>
    <m/>
    <m/>
    <m/>
  </r>
  <r>
    <x v="2407"/>
    <n v="437.9"/>
    <n v="13297.67"/>
    <n v="10.502120611080807"/>
    <n v="132342530.5295199"/>
    <m/>
    <m/>
    <m/>
  </r>
  <r>
    <x v="2408"/>
    <n v="439.32"/>
    <n v="13254.45"/>
    <n v="10.535065007187313"/>
    <n v="131463701.27090162"/>
    <m/>
    <m/>
    <m/>
  </r>
  <r>
    <x v="2409"/>
    <n v="440.23"/>
    <n v="13227.15"/>
    <n v="10.553546910570118"/>
    <n v="130866743.56747818"/>
    <m/>
    <m/>
    <m/>
  </r>
  <r>
    <x v="2410"/>
    <n v="438.94"/>
    <n v="13265.86"/>
    <n v="10.521512074749506"/>
    <n v="131614148.53369655"/>
    <m/>
    <m/>
    <m/>
  </r>
  <r>
    <x v="2411"/>
    <n v="433.44"/>
    <n v="13432.15"/>
    <n v="10.388579670398574"/>
    <n v="134894727.97282612"/>
    <m/>
    <m/>
    <m/>
  </r>
  <r>
    <x v="2412"/>
    <n v="443.06"/>
    <n v="13133.95"/>
    <n v="10.618029281401492"/>
    <n v="128887088.11096573"/>
    <m/>
    <m/>
    <m/>
  </r>
  <r>
    <x v="2413"/>
    <n v="442.26"/>
    <n v="13157.79"/>
    <n v="10.597739145732778"/>
    <n v="129336733.69664027"/>
    <m/>
    <m/>
    <m/>
  </r>
  <r>
    <x v="2414"/>
    <n v="440.29"/>
    <n v="13216.35"/>
    <n v="10.547194405961303"/>
    <n v="130432758.48541184"/>
    <m/>
    <m/>
    <m/>
  </r>
  <r>
    <x v="2415"/>
    <n v="443.13"/>
    <n v="13131.05"/>
    <n v="10.614107223748091"/>
    <n v="128730933.36731951"/>
    <m/>
    <m/>
    <m/>
  </r>
  <r>
    <x v="2416"/>
    <n v="438.13"/>
    <n v="13279.29"/>
    <n v="10.493237381000803"/>
    <n v="131618916.99774121"/>
    <m/>
    <m/>
    <m/>
  </r>
  <r>
    <x v="2417"/>
    <n v="440.97"/>
    <n v="13193.04"/>
    <n v="10.560141540352777"/>
    <n v="129890837.56615834"/>
    <m/>
    <m/>
    <m/>
  </r>
  <r>
    <x v="2418"/>
    <n v="443.77"/>
    <n v="13109.5"/>
    <n v="10.626073668837913"/>
    <n v="128227772.13657627"/>
    <m/>
    <m/>
    <m/>
  </r>
  <r>
    <x v="2419"/>
    <n v="454.07"/>
    <n v="12804.98"/>
    <n v="10.869267013788004"/>
    <n v="122218829.23104428"/>
    <m/>
    <m/>
    <m/>
  </r>
  <r>
    <x v="2420"/>
    <n v="456.81"/>
    <n v="12727.87"/>
    <n v="10.933702158394601"/>
    <n v="120729819.11015694"/>
    <m/>
    <m/>
    <m/>
  </r>
  <r>
    <x v="2421"/>
    <n v="462.42"/>
    <n v="12571.4"/>
    <n v="11.066809509260368"/>
    <n v="117744820.71799959"/>
    <m/>
    <m/>
    <m/>
  </r>
  <r>
    <x v="2422"/>
    <n v="445.43"/>
    <n v="13033.27"/>
    <n v="10.659074001806724"/>
    <n v="126378815.47923595"/>
    <m/>
    <m/>
    <m/>
  </r>
  <r>
    <x v="2423"/>
    <n v="464.97"/>
    <n v="12461.58"/>
    <n v="11.125489676653771"/>
    <n v="115275613.82756256"/>
    <m/>
    <m/>
    <m/>
  </r>
  <r>
    <x v="2424"/>
    <n v="467.9"/>
    <n v="12383.09"/>
    <n v="11.192054404985203"/>
    <n v="113775299.98438373"/>
    <m/>
    <m/>
    <m/>
  </r>
  <r>
    <x v="2425"/>
    <n v="467.94"/>
    <n v="12382.06"/>
    <n v="11.191830562586434"/>
    <n v="113740322.23599887"/>
    <m/>
    <m/>
    <m/>
  </r>
  <r>
    <x v="2426"/>
    <n v="471.75"/>
    <n v="12281.34"/>
    <n v="11.281765104880796"/>
    <n v="111874128.02774706"/>
    <m/>
    <m/>
    <m/>
  </r>
  <r>
    <x v="2427"/>
    <n v="475.76"/>
    <n v="12176.93"/>
    <n v="11.376462987942009"/>
    <n v="109956412.2167705"/>
    <m/>
    <m/>
    <m/>
  </r>
  <r>
    <x v="2428"/>
    <n v="480.64"/>
    <n v="12051.95"/>
    <n v="11.491942178106138"/>
    <n v="107684103.46933715"/>
    <m/>
    <m/>
    <m/>
  </r>
  <r>
    <x v="2429"/>
    <n v="481.3"/>
    <n v="12035.42"/>
    <n v="11.504081457373223"/>
    <n v="107343262.65609565"/>
    <m/>
    <m/>
    <m/>
  </r>
  <r>
    <x v="2430"/>
    <n v="474.87"/>
    <n v="12196.16"/>
    <n v="11.349193711638321"/>
    <n v="110194975.20639144"/>
    <m/>
    <m/>
    <m/>
  </r>
  <r>
    <x v="2431"/>
    <n v="484.34"/>
    <n v="11953.08"/>
    <n v="11.574301757574442"/>
    <n v="105787484.90557349"/>
    <m/>
    <m/>
    <m/>
  </r>
  <r>
    <x v="2432"/>
    <n v="500.92"/>
    <n v="11543.68"/>
    <n v="11.969252359329419"/>
    <n v="98527014.39076072"/>
    <m/>
    <m/>
    <m/>
  </r>
  <r>
    <x v="2433"/>
    <n v="507.92"/>
    <n v="11382.56"/>
    <n v="12.135233977840345"/>
    <n v="95763134.68798092"/>
    <m/>
    <m/>
    <m/>
  </r>
  <r>
    <x v="2434"/>
    <n v="505.29"/>
    <n v="11441.43"/>
    <n v="12.068578202656008"/>
    <n v="96712749.582594022"/>
    <m/>
    <m/>
    <m/>
  </r>
  <r>
    <x v="2435"/>
    <n v="504.61"/>
    <n v="11456.93"/>
    <n v="12.051065496772461"/>
    <n v="96961105.345688492"/>
    <m/>
    <m/>
    <m/>
  </r>
  <r>
    <x v="2436"/>
    <n v="503.53"/>
    <n v="11481.35"/>
    <n v="12.024004582893237"/>
    <n v="97360703.849965706"/>
    <m/>
    <m/>
    <m/>
  </r>
  <r>
    <x v="2437"/>
    <n v="499.23"/>
    <n v="11579.4"/>
    <n v="11.918808298310806"/>
    <n v="98995670.629894808"/>
    <m/>
    <m/>
    <m/>
  </r>
  <r>
    <x v="2438"/>
    <n v="490.96"/>
    <n v="11771.23"/>
    <n v="11.717658450754062"/>
    <n v="102232406.02891727"/>
    <m/>
    <m/>
    <m/>
  </r>
  <r>
    <x v="2439"/>
    <n v="481.17"/>
    <n v="12005.92"/>
    <n v="11.482790866892103"/>
    <n v="106293942.60387234"/>
    <m/>
    <m/>
    <m/>
  </r>
  <r>
    <x v="2440"/>
    <n v="487.34"/>
    <n v="11852.06"/>
    <n v="11.628806940581736"/>
    <n v="103554942.39460097"/>
    <m/>
    <m/>
    <m/>
  </r>
  <r>
    <x v="2441"/>
    <n v="482.26"/>
    <n v="11975.47"/>
    <n v="11.506375210243656"/>
    <n v="105696566.04542871"/>
    <m/>
    <m/>
    <m/>
  </r>
  <r>
    <x v="2442"/>
    <n v="500.81"/>
    <n v="11514.91"/>
    <n v="11.947704439265511"/>
    <n v="97552912.533834368"/>
    <m/>
    <m/>
    <m/>
  </r>
  <r>
    <x v="2443"/>
    <n v="504.14"/>
    <n v="11438.23"/>
    <n v="12.02334200380405"/>
    <n v="96212928.084535047"/>
    <m/>
    <m/>
    <m/>
  </r>
  <r>
    <x v="2444"/>
    <n v="503.01"/>
    <n v="11463.96"/>
    <n v="11.995127020751234"/>
    <n v="96632148.705150098"/>
    <m/>
    <m/>
    <m/>
  </r>
  <r>
    <x v="2445"/>
    <n v="478.35"/>
    <n v="12026.08"/>
    <n v="11.405864263329113"/>
    <n v="106093634.46731102"/>
    <m/>
    <m/>
    <m/>
  </r>
  <r>
    <x v="2446"/>
    <n v="477.1"/>
    <n v="12057.42"/>
    <n v="11.374859095868564"/>
    <n v="106631547.72056958"/>
    <m/>
    <m/>
    <m/>
  </r>
  <r>
    <x v="2447"/>
    <n v="476.54"/>
    <n v="12071.44"/>
    <n v="11.360309357005013"/>
    <n v="106864443.27790944"/>
    <m/>
    <m/>
    <m/>
  </r>
  <r>
    <x v="2448"/>
    <n v="473.79"/>
    <n v="12141.09"/>
    <n v="11.291177974118119"/>
    <n v="108051869.91175757"/>
    <m/>
    <m/>
    <m/>
  </r>
  <r>
    <x v="2449"/>
    <n v="477.79"/>
    <n v="12038.76"/>
    <n v="11.385303367416341"/>
    <n v="106215471.81025739"/>
    <m/>
    <m/>
    <m/>
  </r>
  <r>
    <x v="2450"/>
    <n v="508.98"/>
    <n v="11252.94"/>
    <n v="12.127253533865293"/>
    <n v="92336189.367002919"/>
    <m/>
    <m/>
    <m/>
  </r>
  <r>
    <x v="2451"/>
    <n v="505.37"/>
    <n v="11332.67"/>
    <n v="12.0399694707164"/>
    <n v="93631428.218176037"/>
    <m/>
    <m/>
    <m/>
  </r>
  <r>
    <x v="2452"/>
    <n v="505.53"/>
    <n v="11329.13"/>
    <n v="12.042510950213336"/>
    <n v="93559729.934229851"/>
    <m/>
    <m/>
    <m/>
  </r>
  <r>
    <x v="2453"/>
    <n v="521.44000000000005"/>
    <n v="10972.51"/>
    <n v="12.417581669946125"/>
    <n v="87632452.185750276"/>
    <m/>
    <m/>
    <m/>
  </r>
  <r>
    <x v="2454"/>
    <n v="543.29999999999995"/>
    <n v="10512.56"/>
    <n v="12.936791399008655"/>
    <n v="80274300.855301112"/>
    <m/>
    <m/>
    <m/>
  </r>
  <r>
    <x v="2455"/>
    <n v="541.27"/>
    <n v="10551.85"/>
    <n v="12.885735250377353"/>
    <n v="80851520.206480503"/>
    <m/>
    <m/>
    <m/>
  </r>
  <r>
    <x v="2456"/>
    <n v="532.99"/>
    <n v="10713.28"/>
    <n v="12.687279179695857"/>
    <n v="83313615.963120803"/>
    <m/>
    <m/>
    <m/>
  </r>
  <r>
    <x v="2457"/>
    <n v="522.78"/>
    <n v="10918.39"/>
    <n v="12.44030320312825"/>
    <n v="86467149.67924735"/>
    <m/>
    <m/>
    <m/>
  </r>
  <r>
    <x v="2458"/>
    <n v="524.80999999999995"/>
    <n v="10876.04"/>
    <n v="12.487292685755547"/>
    <n v="85784270.58044818"/>
    <m/>
    <m/>
    <m/>
  </r>
  <r>
    <x v="2459"/>
    <n v="514.08000000000004"/>
    <n v="11098.34"/>
    <n v="12.229403501272746"/>
    <n v="89265837.430745751"/>
    <m/>
    <m/>
    <m/>
  </r>
  <r>
    <x v="2460"/>
    <n v="519.75"/>
    <n v="10976.06"/>
    <n v="12.362982449946436"/>
    <n v="87286482.227546513"/>
    <m/>
    <m/>
    <m/>
  </r>
  <r>
    <x v="2461"/>
    <n v="525.66999999999996"/>
    <n v="10850.98"/>
    <n v="12.499841685970242"/>
    <n v="85260999.181863517"/>
    <m/>
    <m/>
    <m/>
  </r>
  <r>
    <x v="2462"/>
    <n v="536.36"/>
    <n v="10630.38"/>
    <n v="12.752692580244847"/>
    <n v="81782752.770127714"/>
    <m/>
    <m/>
    <m/>
  </r>
  <r>
    <x v="2463"/>
    <n v="535.11"/>
    <n v="10655.05"/>
    <n v="12.721630108490489"/>
    <n v="82150747.657085121"/>
    <m/>
    <m/>
    <m/>
  </r>
  <r>
    <x v="2464"/>
    <n v="534.01"/>
    <n v="10676.91"/>
    <n v="12.694139750575156"/>
    <n v="82476191.444092542"/>
    <m/>
    <m/>
    <m/>
  </r>
  <r>
    <x v="2465"/>
    <n v="547.23"/>
    <n v="10412.6"/>
    <n v="13.007024907134308"/>
    <n v="78381686.526821226"/>
    <m/>
    <m/>
    <m/>
  </r>
  <r>
    <x v="2466"/>
    <n v="525.11"/>
    <n v="10833.55"/>
    <n v="12.477308929280674"/>
    <n v="84683301.181315631"/>
    <m/>
    <m/>
    <m/>
  </r>
  <r>
    <x v="2467"/>
    <n v="547.91999999999996"/>
    <n v="10362.94"/>
    <n v="13.017931464224491"/>
    <n v="77315096.400389895"/>
    <m/>
    <m/>
    <m/>
  </r>
  <r>
    <x v="2468"/>
    <n v="545.21"/>
    <n v="10414.24"/>
    <n v="12.952178735075146"/>
    <n v="78069550.441860273"/>
    <m/>
    <m/>
    <m/>
  </r>
  <r>
    <x v="2469"/>
    <n v="541.14"/>
    <n v="10491.92"/>
    <n v="12.854134556110209"/>
    <n v="79223015.132377371"/>
    <m/>
    <m/>
    <m/>
  </r>
  <r>
    <x v="2470"/>
    <n v="542.6"/>
    <n v="10463.76"/>
    <n v="12.88745560765315"/>
    <n v="78786632.679413408"/>
    <m/>
    <m/>
    <m/>
  </r>
  <r>
    <x v="2471"/>
    <n v="549.89"/>
    <n v="10323.02"/>
    <n v="13.05509295869952"/>
    <n v="76623975.126565933"/>
    <m/>
    <m/>
    <m/>
  </r>
  <r>
    <x v="2472"/>
    <n v="558.1"/>
    <n v="10169.06"/>
    <n v="13.248611271281327"/>
    <n v="74327909.541882545"/>
    <m/>
    <m/>
    <m/>
  </r>
  <r>
    <x v="2473"/>
    <n v="542.79"/>
    <n v="10447.870000000001"/>
    <n v="12.88381147940664"/>
    <n v="78392615.063957706"/>
    <m/>
    <m/>
    <m/>
  </r>
  <r>
    <x v="2474"/>
    <n v="490.85"/>
    <n v="11447.7"/>
    <n v="11.649720537633563"/>
    <n v="93383316.14036344"/>
    <m/>
    <m/>
    <m/>
  </r>
  <r>
    <x v="2475"/>
    <n v="493.41"/>
    <n v="11387.95"/>
    <n v="11.706773732533929"/>
    <n v="92369398.561810359"/>
    <m/>
    <m/>
    <m/>
  </r>
  <r>
    <x v="2476"/>
    <n v="508.04"/>
    <n v="11050.39"/>
    <n v="12.052617472389343"/>
    <n v="86881137.01738435"/>
    <m/>
    <m/>
    <m/>
  </r>
  <r>
    <x v="2477"/>
    <n v="475.09"/>
    <n v="11766.98"/>
    <n v="11.269730831005241"/>
    <n v="98135335.033613667"/>
    <m/>
    <m/>
    <m/>
  </r>
  <r>
    <x v="2478"/>
    <n v="482.33"/>
    <n v="11587.83"/>
    <n v="11.440265873778987"/>
    <n v="95133727.081161961"/>
    <m/>
    <m/>
    <m/>
  </r>
  <r>
    <x v="2479"/>
    <n v="438.66"/>
    <n v="12636.87"/>
    <n v="10.403370496294983"/>
    <n v="112342683.75782652"/>
    <m/>
    <m/>
    <m/>
  </r>
  <r>
    <x v="2480"/>
    <n v="408.55"/>
    <n v="13504.36"/>
    <n v="9.6862084555706449"/>
    <n v="127712706.34919456"/>
    <m/>
    <m/>
    <m/>
  </r>
  <r>
    <x v="2481"/>
    <n v="417.98"/>
    <n v="13192.57"/>
    <n v="9.9087366583818319"/>
    <n v="121798231.49023694"/>
    <m/>
    <m/>
    <m/>
  </r>
  <r>
    <x v="2482"/>
    <n v="402.71"/>
    <n v="13674.48"/>
    <n v="9.5457352984498005"/>
    <n v="130678100.28440638"/>
    <m/>
    <m/>
    <m/>
  </r>
  <r>
    <x v="2483"/>
    <n v="440.41"/>
    <n v="12394.34"/>
    <n v="10.438265360287231"/>
    <n v="106196185.66650747"/>
    <m/>
    <m/>
    <m/>
  </r>
  <r>
    <x v="2484"/>
    <n v="471.73"/>
    <n v="11512.94"/>
    <n v="11.179409034897862"/>
    <n v="91079451.944149047"/>
    <m/>
    <m/>
    <m/>
  </r>
  <r>
    <x v="2485"/>
    <n v="469.9"/>
    <n v="11557.7"/>
    <n v="11.132516832716648"/>
    <n v="91748802.103423566"/>
    <m/>
    <m/>
    <m/>
  </r>
  <r>
    <x v="2486"/>
    <n v="489.5"/>
    <n v="11075.44"/>
    <n v="11.595642037392402"/>
    <n v="84080261.880547434"/>
    <m/>
    <m/>
    <m/>
  </r>
  <r>
    <x v="2487"/>
    <n v="496.76"/>
    <n v="10911.37"/>
    <n v="11.766381103904521"/>
    <n v="81577643.796653658"/>
    <m/>
    <m/>
    <m/>
  </r>
  <r>
    <x v="2488"/>
    <n v="501.59"/>
    <n v="10805.1"/>
    <n v="11.879532508302882"/>
    <n v="79977326.069583803"/>
    <m/>
    <m/>
    <m/>
  </r>
  <r>
    <x v="2489"/>
    <n v="510.85"/>
    <n v="10605.8"/>
    <n v="12.09756786024705"/>
    <n v="77016095.351722494"/>
    <m/>
    <m/>
    <m/>
  </r>
  <r>
    <x v="2490"/>
    <n v="516.26"/>
    <n v="10493.39"/>
    <n v="12.220526019005025"/>
    <n v="75340984.64240098"/>
    <m/>
    <m/>
    <m/>
  </r>
  <r>
    <x v="2491"/>
    <n v="480.8"/>
    <n v="11214.09"/>
    <n v="11.379942571223257"/>
    <n v="85677932.456776053"/>
    <m/>
    <m/>
    <m/>
  </r>
  <r>
    <x v="2492"/>
    <n v="500.14"/>
    <n v="10762.97"/>
    <n v="11.836447867032385"/>
    <n v="78773518.838277593"/>
    <m/>
    <m/>
    <m/>
  </r>
  <r>
    <x v="2493"/>
    <n v="494.71"/>
    <n v="10879.81"/>
    <n v="11.706705078293506"/>
    <n v="80472452.524658844"/>
    <m/>
    <m/>
    <m/>
  </r>
  <r>
    <x v="2494"/>
    <n v="501.51"/>
    <n v="10730.28"/>
    <n v="11.863863760170617"/>
    <n v="78227334.929999053"/>
    <m/>
    <m/>
    <m/>
  </r>
  <r>
    <x v="2495"/>
    <n v="495.96"/>
    <n v="10849.05"/>
    <n v="11.731333830234751"/>
    <n v="79947799.187927663"/>
    <m/>
    <m/>
    <m/>
  </r>
  <r>
    <x v="2496"/>
    <n v="489.97"/>
    <n v="10980.08"/>
    <n v="11.588425156740588"/>
    <n v="81867394.317027226"/>
    <m/>
    <m/>
    <m/>
  </r>
  <r>
    <x v="2497"/>
    <n v="492.1"/>
    <n v="10932.34"/>
    <n v="11.637574761222115"/>
    <n v="81144045.444504425"/>
    <m/>
    <m/>
    <m/>
  </r>
  <r>
    <x v="2498"/>
    <n v="484.31"/>
    <n v="11105.37"/>
    <n v="11.452142511624354"/>
    <n v="83700824.773972422"/>
    <m/>
    <m/>
    <m/>
  </r>
  <r>
    <x v="2499"/>
    <n v="454.52"/>
    <n v="11788.61"/>
    <n v="10.744318420811283"/>
    <n v="93960158.198405683"/>
    <m/>
    <m/>
    <m/>
  </r>
  <r>
    <x v="2500"/>
    <n v="486.83"/>
    <n v="10950.55"/>
    <n v="11.506874967038122"/>
    <n v="80589407.4817902"/>
    <m/>
    <m/>
    <m/>
  </r>
  <r>
    <x v="2501"/>
    <n v="486.46"/>
    <n v="10958.78"/>
    <n v="11.496916708207019"/>
    <n v="80699155.174344555"/>
    <m/>
    <m/>
    <m/>
  </r>
  <r>
    <x v="2502"/>
    <n v="490.59"/>
    <n v="10865.84"/>
    <n v="11.593301473996791"/>
    <n v="79319163.729911029"/>
    <m/>
    <m/>
    <m/>
  </r>
  <r>
    <x v="2503"/>
    <n v="478.16"/>
    <n v="11141.19"/>
    <n v="11.298371985604913"/>
    <n v="83327440.496851057"/>
    <m/>
    <m/>
    <m/>
  </r>
  <r>
    <x v="2504"/>
    <n v="482.07"/>
    <n v="11050.01"/>
    <n v="11.387156704413467"/>
    <n v="81928840.199481666"/>
    <m/>
    <m/>
    <m/>
  </r>
  <r>
    <x v="2505"/>
    <n v="475.78"/>
    <n v="11194.11"/>
    <n v="11.237392810609746"/>
    <n v="84053799.728805929"/>
    <m/>
    <m/>
    <m/>
  </r>
  <r>
    <x v="2506"/>
    <n v="475.44"/>
    <n v="11202.26"/>
    <n v="11.228177922928525"/>
    <n v="84164315.477235928"/>
    <m/>
    <m/>
    <m/>
  </r>
  <r>
    <x v="2507"/>
    <n v="456.52"/>
    <n v="11648.12"/>
    <n v="10.780218554476768"/>
    <n v="90851125.504319698"/>
    <m/>
    <m/>
    <m/>
  </r>
  <r>
    <x v="2508"/>
    <n v="440.61"/>
    <n v="12053.91"/>
    <n v="10.403423909975153"/>
    <n v="97167444.277274579"/>
    <m/>
    <m/>
    <m/>
  </r>
  <r>
    <x v="2509"/>
    <n v="462.62"/>
    <n v="11451.83"/>
    <n v="10.91965494480764"/>
    <n v="87423607.249803275"/>
    <m/>
    <m/>
    <m/>
  </r>
  <r>
    <x v="2510"/>
    <n v="481.09"/>
    <n v="10994.6"/>
    <n v="11.354421940924858"/>
    <n v="80431242.577806577"/>
    <m/>
    <m/>
    <m/>
  </r>
  <r>
    <x v="2511"/>
    <n v="473.91"/>
    <n v="11158.73"/>
    <n v="11.183783740721898"/>
    <n v="82820948.616267771"/>
    <m/>
    <m/>
    <m/>
  </r>
  <r>
    <x v="2512"/>
    <n v="473.98"/>
    <n v="11157.06"/>
    <n v="11.184255834386319"/>
    <n v="82784476.682724521"/>
    <m/>
    <m/>
    <m/>
  </r>
  <r>
    <x v="2513"/>
    <n v="471.69"/>
    <n v="11211.06"/>
    <n v="11.129045903835518"/>
    <n v="83574034.27149342"/>
    <m/>
    <m/>
    <m/>
  </r>
  <r>
    <x v="2514"/>
    <n v="472.15"/>
    <n v="11200.08"/>
    <n v="11.136374416517711"/>
    <n v="83375029.541997313"/>
    <m/>
    <m/>
    <m/>
  </r>
  <r>
    <x v="2515"/>
    <n v="477.09"/>
    <n v="11082.77"/>
    <n v="11.251704865976762"/>
    <n v="81616966.588761419"/>
    <m/>
    <m/>
    <m/>
  </r>
  <r>
    <x v="2516"/>
    <n v="470.84"/>
    <n v="11228.09"/>
    <n v="11.103133402591896"/>
    <n v="83745512.163851008"/>
    <m/>
    <m/>
    <m/>
  </r>
  <r>
    <x v="2517"/>
    <n v="473.85"/>
    <n v="11156.21"/>
    <n v="11.172935205675916"/>
    <n v="82661603.065502435"/>
    <m/>
    <m/>
    <m/>
  </r>
  <r>
    <x v="2518"/>
    <n v="478.63"/>
    <n v="11043.81"/>
    <n v="11.284452685065581"/>
    <n v="80984526.018123358"/>
    <m/>
    <m/>
    <m/>
  </r>
  <r>
    <x v="2519"/>
    <n v="494.75"/>
    <n v="10671.65"/>
    <n v="11.660816251227022"/>
    <n v="75494444.556266055"/>
    <m/>
    <m/>
    <m/>
  </r>
  <r>
    <x v="2520"/>
    <n v="511.25"/>
    <n v="10315.81"/>
    <n v="12.04843553905962"/>
    <n v="70449865.745794639"/>
    <m/>
    <m/>
    <m/>
  </r>
  <r>
    <x v="2521"/>
    <n v="508.01"/>
    <n v="10381.120000000001"/>
    <n v="11.970816875111266"/>
    <n v="71331844.184799701"/>
    <m/>
    <m/>
    <m/>
  </r>
  <r>
    <x v="2522"/>
    <n v="508.11"/>
    <n v="10379.16"/>
    <n v="11.971910364982106"/>
    <n v="71294847.83870545"/>
    <m/>
    <m/>
    <m/>
  </r>
  <r>
    <x v="2523"/>
    <n v="497.65"/>
    <n v="10592.87"/>
    <n v="11.724218703466676"/>
    <n v="74220338.537750095"/>
    <m/>
    <m/>
    <m/>
  </r>
  <r>
    <x v="2524"/>
    <n v="486.2"/>
    <n v="10836.62"/>
    <n v="11.450842008503905"/>
    <n v="77603213.727006212"/>
    <m/>
    <m/>
    <m/>
  </r>
  <r>
    <x v="2525"/>
    <n v="494.37"/>
    <n v="10654.35"/>
    <n v="11.642031364764394"/>
    <n v="74982088.36551702"/>
    <m/>
    <m/>
    <m/>
  </r>
  <r>
    <x v="2526"/>
    <n v="508.32"/>
    <n v="10353.73"/>
    <n v="11.969280435449795"/>
    <n v="70740760.706852287"/>
    <m/>
    <m/>
    <m/>
  </r>
  <r>
    <x v="2527"/>
    <n v="481.06"/>
    <n v="10908.96"/>
    <n v="11.326201411916655"/>
    <n v="78316808.991892219"/>
    <m/>
    <m/>
    <m/>
  </r>
  <r>
    <x v="2528"/>
    <n v="462.31"/>
    <n v="11334.28"/>
    <n v="10.883598431651428"/>
    <n v="84411749.729169175"/>
    <m/>
    <m/>
    <m/>
  </r>
  <r>
    <x v="2529"/>
    <n v="463.26"/>
    <n v="11311.01"/>
    <n v="10.902512417749868"/>
    <n v="84029565.594666317"/>
    <m/>
    <m/>
    <m/>
  </r>
  <r>
    <x v="2530"/>
    <n v="471.44"/>
    <n v="11111.17"/>
    <n v="11.093852917260413"/>
    <n v="81048903.038851589"/>
    <m/>
    <m/>
    <m/>
  </r>
  <r>
    <x v="2531"/>
    <n v="488.38"/>
    <n v="10711.93"/>
    <n v="11.491270147600073"/>
    <n v="75213886.511462361"/>
    <m/>
    <m/>
    <m/>
  </r>
  <r>
    <x v="2532"/>
    <n v="495.37"/>
    <n v="10558.7"/>
    <n v="11.654510951651142"/>
    <n v="73051766.859731093"/>
    <m/>
    <m/>
    <m/>
  </r>
  <r>
    <x v="2533"/>
    <n v="504.34"/>
    <n v="10367.41"/>
    <n v="11.860541579024293"/>
    <n v="70365109.446329907"/>
    <m/>
    <m/>
    <m/>
  </r>
  <r>
    <x v="2534"/>
    <n v="506.56"/>
    <n v="10321.92"/>
    <n v="11.911492671039877"/>
    <n v="69737773.94063063"/>
    <m/>
    <m/>
    <m/>
  </r>
  <r>
    <x v="2535"/>
    <n v="503.47"/>
    <n v="10384.700000000001"/>
    <n v="11.837584188366455"/>
    <n v="70576132.956005648"/>
    <m/>
    <m/>
    <m/>
  </r>
  <r>
    <x v="2536"/>
    <n v="497.44"/>
    <n v="10509.25"/>
    <n v="11.694573190430683"/>
    <n v="72258860.749226213"/>
    <m/>
    <m/>
    <m/>
  </r>
  <r>
    <x v="2537"/>
    <n v="493.78"/>
    <n v="10586.4"/>
    <n v="11.607303903960283"/>
    <n v="73309442.165995613"/>
    <m/>
    <m/>
    <m/>
  </r>
  <r>
    <x v="2538"/>
    <n v="504.07"/>
    <n v="10365.85"/>
    <n v="11.845442154348486"/>
    <n v="70225148.246035054"/>
    <m/>
    <m/>
    <m/>
  </r>
  <r>
    <x v="2539"/>
    <n v="513.94000000000005"/>
    <n v="10162.950000000001"/>
    <n v="12.076109266745778"/>
    <n v="67466469.110924825"/>
    <m/>
    <m/>
    <m/>
  </r>
  <r>
    <x v="2540"/>
    <n v="511.24"/>
    <n v="10216.36"/>
    <n v="12.011399956286921"/>
    <n v="68165971.500419989"/>
    <m/>
    <m/>
    <m/>
  </r>
  <r>
    <x v="2541"/>
    <n v="513.46"/>
    <n v="10171.93"/>
    <n v="12.062285600473279"/>
    <n v="67563542.269350916"/>
    <m/>
    <m/>
    <m/>
  </r>
  <r>
    <x v="2542"/>
    <n v="515.25"/>
    <n v="10136.469999999999"/>
    <n v="12.103059812012756"/>
    <n v="67083014.117723465"/>
    <m/>
    <m/>
    <m/>
  </r>
  <r>
    <x v="2543"/>
    <n v="519.63"/>
    <n v="10050.23"/>
    <n v="12.20208260738519"/>
    <n v="65913635.629368939"/>
    <m/>
    <m/>
    <m/>
  </r>
  <r>
    <x v="2544"/>
    <n v="517.79999999999995"/>
    <n v="10085.790000000001"/>
    <n v="12.15782754995362"/>
    <n v="66370704.548438564"/>
    <m/>
    <m/>
    <m/>
  </r>
  <r>
    <x v="2545"/>
    <n v="527.23"/>
    <n v="9902.1200000000008"/>
    <n v="12.37793607355942"/>
    <n v="63944357.744393237"/>
    <m/>
    <m/>
    <m/>
  </r>
  <r>
    <x v="2546"/>
    <n v="526"/>
    <n v="9925.16"/>
    <n v="12.347756424462135"/>
    <n v="64232861.670658939"/>
    <m/>
    <m/>
    <m/>
  </r>
  <r>
    <x v="2547"/>
    <n v="536.54999999999995"/>
    <n v="9726.0400000000009"/>
    <n v="12.594087240057634"/>
    <n v="61646864.342737302"/>
    <m/>
    <m/>
    <m/>
  </r>
  <r>
    <x v="2548"/>
    <n v="554.17999999999995"/>
    <n v="9406.44"/>
    <n v="13.003788934011419"/>
    <n v="57571026.952977479"/>
    <m/>
    <m/>
    <m/>
  </r>
  <r>
    <x v="2549"/>
    <n v="551.29999999999995"/>
    <n v="9455.35"/>
    <n v="12.934845462315382"/>
    <n v="58161515.428635284"/>
    <m/>
    <m/>
    <m/>
  </r>
  <r>
    <x v="2550"/>
    <n v="554.32000000000005"/>
    <n v="9403.64"/>
    <n v="13.004330209336491"/>
    <n v="57517244.286484793"/>
    <m/>
    <m/>
    <m/>
  </r>
  <r>
    <x v="2551"/>
    <n v="548.28"/>
    <n v="9506.08"/>
    <n v="12.861275251095963"/>
    <n v="58762097.936407715"/>
    <m/>
    <m/>
    <m/>
  </r>
  <r>
    <x v="2552"/>
    <n v="560.54999999999995"/>
    <n v="9293.25"/>
    <n v="13.147711752612931"/>
    <n v="56122948.971546426"/>
    <m/>
    <m/>
    <m/>
  </r>
  <r>
    <x v="2553"/>
    <n v="568.14"/>
    <n v="9167.42"/>
    <n v="13.321519029337322"/>
    <n v="54580037.242832206"/>
    <m/>
    <m/>
    <m/>
  </r>
  <r>
    <x v="2554"/>
    <n v="572.34"/>
    <n v="9099.69"/>
    <n v="13.418583411988648"/>
    <n v="53765962.275168382"/>
    <m/>
    <m/>
    <m/>
  </r>
  <r>
    <x v="2555"/>
    <n v="581.57000000000005"/>
    <n v="8953.02"/>
    <n v="13.633543714500448"/>
    <n v="52025406.968172699"/>
    <m/>
    <m/>
    <m/>
  </r>
  <r>
    <x v="2556"/>
    <n v="581.78"/>
    <n v="8949.68"/>
    <n v="13.63702809364241"/>
    <n v="51979254.835866205"/>
    <m/>
    <m/>
    <m/>
  </r>
  <r>
    <x v="2557"/>
    <n v="587.52"/>
    <n v="8861.36"/>
    <n v="13.77012211039537"/>
    <n v="50946150.013200246"/>
    <m/>
    <m/>
    <m/>
  </r>
  <r>
    <x v="2558"/>
    <n v="604.07000000000005"/>
    <n v="8611.7800000000007"/>
    <n v="14.152043601059576"/>
    <n v="48049227.970468275"/>
    <m/>
    <m/>
    <m/>
  </r>
  <r>
    <x v="2559"/>
    <n v="606.32000000000005"/>
    <n v="8579.73"/>
    <n v="14.203257887551082"/>
    <n v="47684854.411817335"/>
    <m/>
    <m/>
    <m/>
  </r>
  <r>
    <x v="2560"/>
    <n v="608.46"/>
    <n v="8549.48"/>
    <n v="14.251884695835498"/>
    <n v="47341923.778985724"/>
    <m/>
    <m/>
    <m/>
  </r>
  <r>
    <x v="2561"/>
    <n v="607.74"/>
    <n v="8559.6200000000008"/>
    <n v="14.233518721130618"/>
    <n v="47447526.734049223"/>
    <m/>
    <m/>
    <m/>
  </r>
  <r>
    <x v="2562"/>
    <n v="611.98"/>
    <n v="8499.76"/>
    <n v="14.328286274778579"/>
    <n v="46764096.798983134"/>
    <m/>
    <m/>
    <m/>
  </r>
  <r>
    <x v="2563"/>
    <n v="611.12"/>
    <n v="8511.73"/>
    <n v="14.306641880900006"/>
    <n v="46889193.415070362"/>
    <m/>
    <m/>
    <m/>
  </r>
  <r>
    <x v="2564"/>
    <n v="616.51"/>
    <n v="8436.77"/>
    <n v="14.431302260470899"/>
    <n v="46056818.733827032"/>
    <m/>
    <m/>
    <m/>
  </r>
  <r>
    <x v="2565"/>
    <n v="639.53"/>
    <n v="8121.72"/>
    <n v="14.968576727593369"/>
    <n v="42611053.047916614"/>
    <m/>
    <m/>
    <m/>
  </r>
  <r>
    <x v="2566"/>
    <n v="668.56"/>
    <n v="7752.96"/>
    <n v="15.646390447377518"/>
    <n v="38736147.306334376"/>
    <m/>
    <m/>
    <m/>
  </r>
  <r>
    <x v="2567"/>
    <n v="661.08"/>
    <n v="7839.76"/>
    <n v="15.466439896266115"/>
    <n v="39586744.420497596"/>
    <m/>
    <m/>
    <m/>
  </r>
  <r>
    <x v="2568"/>
    <n v="672.91"/>
    <n v="7699.42"/>
    <n v="15.741550630591115"/>
    <n v="38164069.635935158"/>
    <m/>
    <m/>
    <m/>
  </r>
  <r>
    <x v="2569"/>
    <n v="658.52"/>
    <n v="7864.14"/>
    <n v="15.40329688661895"/>
    <n v="39791404.857111491"/>
    <m/>
    <m/>
    <m/>
  </r>
  <r>
    <x v="2570"/>
    <n v="624.94000000000005"/>
    <n v="8265.11"/>
    <n v="14.616292590559709"/>
    <n v="43842917.716687247"/>
    <m/>
    <m/>
    <m/>
  </r>
  <r>
    <x v="2571"/>
    <n v="635.47"/>
    <n v="8125.86"/>
    <n v="14.861003835002526"/>
    <n v="42359615.232277267"/>
    <m/>
    <m/>
    <m/>
  </r>
  <r>
    <x v="2572"/>
    <n v="637.29"/>
    <n v="8102.57"/>
    <n v="14.898850512996965"/>
    <n v="42098971.512563258"/>
    <m/>
    <m/>
    <m/>
  </r>
  <r>
    <x v="2573"/>
    <n v="660.16"/>
    <n v="7811.8"/>
    <n v="15.431887677992981"/>
    <n v="39071918.27507475"/>
    <m/>
    <m/>
    <m/>
  </r>
  <r>
    <x v="2574"/>
    <n v="691.36"/>
    <n v="7442.6"/>
    <n v="16.159513611627915"/>
    <n v="35373705.403531462"/>
    <m/>
    <m/>
    <m/>
  </r>
  <r>
    <x v="2575"/>
    <n v="691.79"/>
    <n v="7438"/>
    <n v="16.167858666478597"/>
    <n v="35324994.090691157"/>
    <m/>
    <m/>
    <m/>
  </r>
  <r>
    <x v="2576"/>
    <n v="682.94"/>
    <n v="7533.14"/>
    <n v="15.959341313987226"/>
    <n v="36223571.519396953"/>
    <m/>
    <m/>
    <m/>
  </r>
  <r>
    <x v="2577"/>
    <n v="699.38"/>
    <n v="7351.81"/>
    <n v="16.338349676975696"/>
    <n v="34465105.615119308"/>
    <m/>
    <m/>
    <m/>
  </r>
  <r>
    <x v="2578"/>
    <n v="673.64"/>
    <n v="7622.39"/>
    <n v="15.735372690171353"/>
    <n v="36996829.632893898"/>
    <m/>
    <m/>
    <m/>
  </r>
  <r>
    <x v="2579"/>
    <n v="695.79"/>
    <n v="7371.8"/>
    <n v="16.251054154645065"/>
    <n v="34559373.072924405"/>
    <m/>
    <m/>
    <m/>
  </r>
  <r>
    <x v="2580"/>
    <n v="690.61"/>
    <n v="7426.6"/>
    <n v="16.128367322077249"/>
    <n v="35068234.761314608"/>
    <m/>
    <m/>
    <m/>
  </r>
  <r>
    <x v="2581"/>
    <n v="696.86"/>
    <n v="7359.38"/>
    <n v="16.272611960329296"/>
    <n v="34428553.753730752"/>
    <m/>
    <m/>
    <m/>
  </r>
  <r>
    <x v="2582"/>
    <n v="703.83"/>
    <n v="7285.83"/>
    <n v="16.430170538649239"/>
    <n v="33726112.610671327"/>
    <m/>
    <m/>
    <m/>
  </r>
  <r>
    <x v="2583"/>
    <n v="725.02"/>
    <n v="7066.51"/>
    <n v="16.923043563596345"/>
    <n v="31691175.591461003"/>
    <m/>
    <m/>
    <m/>
  </r>
  <r>
    <x v="2584"/>
    <n v="730.74"/>
    <n v="7010.7"/>
    <n v="17.054757742384087"/>
    <n v="31186192.541431565"/>
    <m/>
    <m/>
    <m/>
  </r>
  <r>
    <x v="2585"/>
    <n v="738.35"/>
    <n v="6937.67"/>
    <n v="17.23055004749547"/>
    <n v="30532154.945918527"/>
    <m/>
    <m/>
    <m/>
  </r>
  <r>
    <x v="2586"/>
    <n v="722.68"/>
    <n v="7084.91"/>
    <n v="16.85775167006646"/>
    <n v="31810179.421591733"/>
    <m/>
    <m/>
    <m/>
  </r>
  <r>
    <x v="2587"/>
    <n v="710.5"/>
    <n v="7204.33"/>
    <n v="16.571884082247472"/>
    <n v="32877895.478883356"/>
    <m/>
    <m/>
    <m/>
  </r>
  <r>
    <x v="2588"/>
    <n v="726.63"/>
    <n v="7040.79"/>
    <n v="16.946316659178617"/>
    <n v="31380795.099610209"/>
    <m/>
    <m/>
    <m/>
  </r>
  <r>
    <x v="2589"/>
    <n v="698.75"/>
    <n v="7310.96"/>
    <n v="16.29438608125788"/>
    <n v="33784322.522743836"/>
    <m/>
    <m/>
    <m/>
  </r>
  <r>
    <x v="2590"/>
    <n v="709.11"/>
    <n v="7202.57"/>
    <n v="16.534230197458633"/>
    <n v="32777945.49702901"/>
    <m/>
    <m/>
    <m/>
  </r>
  <r>
    <x v="2591"/>
    <n v="728.61"/>
    <n v="7004.5"/>
    <n v="16.983533911032534"/>
    <n v="30962055.082936816"/>
    <m/>
    <m/>
    <m/>
  </r>
  <r>
    <x v="2592"/>
    <n v="714.01"/>
    <n v="7144.86"/>
    <n v="16.641459711522856"/>
    <n v="32198380.552896336"/>
    <m/>
    <m/>
    <m/>
  </r>
  <r>
    <x v="2593"/>
    <n v="729.92"/>
    <n v="6985.6"/>
    <n v="17.010480274314844"/>
    <n v="30758626.570275307"/>
    <m/>
    <m/>
    <m/>
  </r>
  <r>
    <x v="2594"/>
    <n v="656.93"/>
    <n v="7684.2"/>
    <n v="15.307864020605777"/>
    <n v="36905496.187457643"/>
    <m/>
    <m/>
    <m/>
  </r>
  <r>
    <x v="2595"/>
    <n v="705.77"/>
    <n v="7112.84"/>
    <n v="16.444205025845896"/>
    <n v="31412834.42845105"/>
    <m/>
    <m/>
    <m/>
  </r>
  <r>
    <x v="2596"/>
    <n v="686.45"/>
    <n v="7307.54"/>
    <n v="15.988994886687156"/>
    <n v="33118540.872676514"/>
    <m/>
    <m/>
    <m/>
  </r>
  <r>
    <x v="2597"/>
    <n v="703.54"/>
    <n v="7125.61"/>
    <n v="16.385331684812162"/>
    <n v="31465048.817229494"/>
    <m/>
    <m/>
    <m/>
  </r>
  <r>
    <x v="2598"/>
    <n v="694.96"/>
    <n v="7212.58"/>
    <n v="16.183797648070101"/>
    <n v="32228579.741431382"/>
    <m/>
    <m/>
    <m/>
  </r>
  <r>
    <x v="2599"/>
    <n v="700.27"/>
    <n v="7157.48"/>
    <n v="16.305733534926759"/>
    <n v="31731685.941538647"/>
    <m/>
    <m/>
    <m/>
  </r>
  <r>
    <x v="2600"/>
    <n v="679.44"/>
    <n v="7370.34"/>
    <n v="15.819039814122398"/>
    <n v="33614312.474411041"/>
    <m/>
    <m/>
    <m/>
  </r>
  <r>
    <x v="2601"/>
    <n v="684.93"/>
    <n v="7310.77"/>
    <n v="15.941814895381938"/>
    <n v="33056947.616745204"/>
    <m/>
    <m/>
    <m/>
  </r>
  <r>
    <x v="2602"/>
    <n v="685.15"/>
    <n v="7308.4"/>
    <n v="15.945253343581683"/>
    <n v="33030853.687805921"/>
    <m/>
    <m/>
    <m/>
  </r>
  <r>
    <x v="2603"/>
    <n v="674.08"/>
    <n v="7426.56"/>
    <n v="15.685970431279502"/>
    <n v="34094108.167898603"/>
    <m/>
    <m/>
    <m/>
  </r>
  <r>
    <x v="2604"/>
    <n v="613.44000000000005"/>
    <n v="8094.57"/>
    <n v="14.273360336614626"/>
    <n v="40221878.988519564"/>
    <m/>
    <m/>
    <m/>
  </r>
  <r>
    <x v="2605"/>
    <n v="586.05999999999995"/>
    <n v="8455.9599999999991"/>
    <n v="13.634851360286913"/>
    <n v="43807187.409289092"/>
    <m/>
    <m/>
    <m/>
  </r>
  <r>
    <x v="2606"/>
    <n v="621.17999999999995"/>
    <n v="7949.16"/>
    <n v="14.44735541358685"/>
    <n v="38539784.336926296"/>
    <m/>
    <m/>
    <m/>
  </r>
  <r>
    <x v="2607"/>
    <n v="569.55999999999995"/>
    <n v="8609.77"/>
    <n v="13.245384264420176"/>
    <n v="44939092.357041858"/>
    <m/>
    <m/>
    <m/>
  </r>
  <r>
    <x v="2608"/>
    <n v="567.01"/>
    <n v="8648.27"/>
    <n v="13.184691960630843"/>
    <n v="45334599.986671455"/>
    <m/>
    <m/>
    <m/>
  </r>
  <r>
    <x v="2609"/>
    <n v="553.17999999999995"/>
    <n v="8859.2099999999991"/>
    <n v="12.861745971967069"/>
    <n v="47539404.368857898"/>
    <m/>
    <m/>
    <m/>
  </r>
  <r>
    <x v="2610"/>
    <n v="576.46"/>
    <n v="8486.34"/>
    <n v="13.401605315789874"/>
    <n v="43531546.168886147"/>
    <m/>
    <m/>
    <m/>
  </r>
  <r>
    <x v="2611"/>
    <n v="599.96"/>
    <n v="8140.39"/>
    <n v="13.943522697291751"/>
    <n v="39965452.924799226"/>
    <m/>
    <m/>
    <m/>
  </r>
  <r>
    <x v="2612"/>
    <n v="604.19000000000005"/>
    <n v="8083.03"/>
    <n v="14.040349961551433"/>
    <n v="39396672.657392502"/>
    <m/>
    <m/>
    <m/>
  </r>
  <r>
    <x v="2613"/>
    <n v="638.88"/>
    <n v="7618.89"/>
    <n v="14.844920674508723"/>
    <n v="34867317.395217791"/>
    <m/>
    <m/>
    <m/>
  </r>
  <r>
    <x v="2614"/>
    <n v="658.21"/>
    <n v="7388.42"/>
    <n v="15.292456469926098"/>
    <n v="32753235.713648759"/>
    <m/>
    <m/>
    <m/>
  </r>
  <r>
    <x v="2615"/>
    <n v="661.23"/>
    <n v="7354.53"/>
    <n v="15.361000898219363"/>
    <n v="32448184.629106004"/>
    <m/>
    <m/>
    <m/>
  </r>
  <r>
    <x v="2616"/>
    <n v="683.05"/>
    <n v="7111.84"/>
    <n v="15.86287953895445"/>
    <n v="30293861.54583272"/>
    <m/>
    <m/>
    <m/>
  </r>
  <r>
    <x v="2617"/>
    <n v="691.17"/>
    <n v="7027.3"/>
    <n v="16.049762067015806"/>
    <n v="29569469.289740697"/>
    <m/>
    <m/>
    <m/>
  </r>
  <r>
    <x v="2618"/>
    <n v="688.07"/>
    <n v="7058.81"/>
    <n v="15.976091175705765"/>
    <n v="29830435.267230619"/>
    <m/>
    <m/>
    <m/>
  </r>
  <r>
    <x v="2619"/>
    <n v="684.68"/>
    <n v="7093.55"/>
    <n v="15.895702934483303"/>
    <n v="30119806.42372299"/>
    <m/>
    <m/>
    <m/>
  </r>
  <r>
    <x v="2620"/>
    <n v="687.26"/>
    <n v="7066.89"/>
    <n v="15.953917874779986"/>
    <n v="29889187.408766687"/>
    <m/>
    <m/>
    <m/>
  </r>
  <r>
    <x v="2621"/>
    <n v="693.2"/>
    <n v="7005.77"/>
    <n v="16.086716333220863"/>
    <n v="29359746.074421294"/>
    <m/>
    <m/>
    <m/>
  </r>
  <r>
    <x v="2622"/>
    <n v="687.23"/>
    <n v="7066.14"/>
    <n v="15.946491577363835"/>
    <n v="29861528.732394554"/>
    <m/>
    <m/>
    <m/>
  </r>
  <r>
    <x v="2623"/>
    <n v="682.07"/>
    <n v="7119.22"/>
    <n v="15.825089489522419"/>
    <n v="30305884.57009732"/>
    <m/>
    <m/>
    <m/>
  </r>
  <r>
    <x v="2624"/>
    <n v="671.82"/>
    <n v="7226.11"/>
    <n v="15.585629340511568"/>
    <n v="31211522.523848969"/>
    <m/>
    <m/>
    <m/>
  </r>
  <r>
    <x v="2625"/>
    <n v="677.86"/>
    <n v="7161.21"/>
    <n v="15.72409325051991"/>
    <n v="30646556.521643631"/>
    <m/>
    <m/>
    <m/>
  </r>
  <r>
    <x v="2626"/>
    <n v="673.16"/>
    <n v="7210.81"/>
    <n v="15.608481678419491"/>
    <n v="31053552.816206839"/>
    <m/>
    <m/>
    <m/>
  </r>
  <r>
    <x v="2627"/>
    <n v="680.21"/>
    <n v="7135.31"/>
    <n v="15.770285581963675"/>
    <n v="30398977.361400362"/>
    <m/>
    <m/>
    <m/>
  </r>
  <r>
    <x v="2628"/>
    <n v="676.23"/>
    <n v="7177.07"/>
    <n v="15.676357816451478"/>
    <n v="30750463.112479705"/>
    <m/>
    <m/>
    <m/>
  </r>
  <r>
    <x v="2629"/>
    <n v="693.47"/>
    <n v="6994.08"/>
    <n v="16.074319653085993"/>
    <n v="29178288.645487331"/>
    <m/>
    <m/>
    <m/>
  </r>
  <r>
    <x v="2630"/>
    <n v="690.28"/>
    <n v="7026.24"/>
    <n v="15.995314302931936"/>
    <n v="29434159.734916534"/>
    <m/>
    <m/>
    <m/>
  </r>
  <r>
    <x v="2631"/>
    <n v="672.88"/>
    <n v="7203.42"/>
    <n v="15.590473171039401"/>
    <n v="30914273.839216493"/>
    <m/>
    <m/>
    <m/>
  </r>
  <r>
    <x v="2632"/>
    <n v="678.38"/>
    <n v="7144.51"/>
    <n v="15.716248976210776"/>
    <n v="30404345.741262548"/>
    <m/>
    <m/>
    <m/>
  </r>
  <r>
    <x v="2633"/>
    <n v="678.08"/>
    <n v="7147.67"/>
    <n v="15.707641770906731"/>
    <n v="30426947.55966102"/>
    <m/>
    <m/>
    <m/>
  </r>
  <r>
    <x v="2634"/>
    <n v="663.72"/>
    <n v="7299"/>
    <n v="15.373372349414121"/>
    <n v="31710867.327655774"/>
    <m/>
    <m/>
    <m/>
  </r>
  <r>
    <x v="2635"/>
    <n v="644.73"/>
    <n v="7507.92"/>
    <n v="14.928792641047108"/>
    <n v="33512004.698592637"/>
    <m/>
    <m/>
    <m/>
  </r>
  <r>
    <x v="2636"/>
    <n v="679.04"/>
    <n v="7108.38"/>
    <n v="15.721585909885196"/>
    <n v="29941042.989515316"/>
    <m/>
    <m/>
    <m/>
  </r>
  <r>
    <x v="2637"/>
    <n v="681.4"/>
    <n v="7083.64"/>
    <n v="15.774562132522531"/>
    <n v="29728434.274106517"/>
    <m/>
    <m/>
    <m/>
  </r>
  <r>
    <x v="2638"/>
    <n v="693.03"/>
    <n v="6962.76"/>
    <n v="16.04210693793868"/>
    <n v="28709770.85450488"/>
    <m/>
    <m/>
    <m/>
  </r>
  <r>
    <x v="2639"/>
    <n v="694.38"/>
    <n v="6949.16"/>
    <n v="16.071661033987304"/>
    <n v="28593581.219002742"/>
    <m/>
    <m/>
    <m/>
  </r>
  <r>
    <x v="2640"/>
    <n v="669.23"/>
    <n v="7200.9"/>
    <n v="15.484654766041626"/>
    <n v="30652262.755095594"/>
    <m/>
    <m/>
    <m/>
  </r>
  <r>
    <x v="2641"/>
    <n v="646.92999999999995"/>
    <n v="7440.82"/>
    <n v="14.967098110785416"/>
    <n v="32690197.355517581"/>
    <m/>
    <m/>
    <m/>
  </r>
  <r>
    <x v="2642"/>
    <n v="665"/>
    <n v="7233.01"/>
    <n v="15.383535149093047"/>
    <n v="30859874.457472961"/>
    <m/>
    <m/>
    <m/>
  </r>
  <r>
    <x v="2643"/>
    <n v="617.29"/>
    <n v="7751.95"/>
    <n v="14.278347020307599"/>
    <n v="35283044.531974576"/>
    <m/>
    <m/>
    <m/>
  </r>
  <r>
    <x v="2644"/>
    <n v="636.67999999999995"/>
    <n v="7508.35"/>
    <n v="14.725297825703388"/>
    <n v="33060885.546553835"/>
    <m/>
    <m/>
    <m/>
  </r>
  <r>
    <x v="2645"/>
    <n v="605.08000000000004"/>
    <n v="7881"/>
    <n v="13.99001703417947"/>
    <n v="36327221.096546926"/>
    <m/>
    <m/>
    <m/>
  </r>
  <r>
    <x v="2646"/>
    <n v="600.02"/>
    <n v="7946.93"/>
    <n v="13.871561769909066"/>
    <n v="36929814.230088688"/>
    <m/>
    <m/>
    <m/>
  </r>
  <r>
    <x v="2647"/>
    <n v="575.45000000000005"/>
    <n v="8272.3700000000008"/>
    <n v="13.302136999346068"/>
    <n v="39948851.436935581"/>
    <m/>
    <m/>
    <m/>
  </r>
  <r>
    <x v="2648"/>
    <n v="590.75"/>
    <n v="8052.46"/>
    <n v="13.65437231694362"/>
    <n v="37819539.892928712"/>
    <m/>
    <m/>
    <m/>
  </r>
  <r>
    <x v="2649"/>
    <n v="626.72"/>
    <n v="7562.17"/>
    <n v="14.484241356608116"/>
    <n v="33209418.108463049"/>
    <m/>
    <m/>
    <m/>
  </r>
  <r>
    <x v="2650"/>
    <n v="616.16999999999996"/>
    <n v="7689.43"/>
    <n v="14.23591262410425"/>
    <n v="34312619.479986086"/>
    <m/>
    <m/>
    <m/>
  </r>
  <r>
    <x v="2651"/>
    <n v="574.13"/>
    <n v="8214.08"/>
    <n v="13.263226712456701"/>
    <n v="38989419.216585994"/>
    <m/>
    <m/>
    <m/>
  </r>
  <r>
    <x v="2652"/>
    <n v="619.75"/>
    <n v="7561.41"/>
    <n v="14.315604002760915"/>
    <n v="32788791.128700282"/>
    <m/>
    <m/>
    <m/>
  </r>
  <r>
    <x v="2653"/>
    <n v="566.21"/>
    <n v="8214.64"/>
    <n v="13.077504097028548"/>
    <n v="38448610.932985"/>
    <m/>
    <m/>
    <m/>
  </r>
  <r>
    <x v="2654"/>
    <n v="509.67"/>
    <n v="9034.86"/>
    <n v="11.770382844305656"/>
    <n v="46120179.752970822"/>
    <m/>
    <m/>
    <m/>
  </r>
  <r>
    <x v="2655"/>
    <n v="454.64"/>
    <n v="10010.450000000001"/>
    <n v="10.496191030522784"/>
    <n v="56056618.389555708"/>
    <m/>
    <m/>
    <m/>
  </r>
  <r>
    <x v="2656"/>
    <n v="453.08"/>
    <n v="10044.74"/>
    <n v="10.459072260526739"/>
    <n v="56432689.817683674"/>
    <m/>
    <m/>
    <m/>
  </r>
  <r>
    <x v="2657"/>
    <n v="448.72"/>
    <n v="10141.44"/>
    <n v="10.35733174961733"/>
    <n v="57511121.09950012"/>
    <m/>
    <m/>
    <m/>
  </r>
  <r>
    <x v="2658"/>
    <n v="444.55"/>
    <n v="10235.69"/>
    <n v="10.259997692958555"/>
    <n v="58571820.879155949"/>
    <m/>
    <m/>
    <m/>
  </r>
  <r>
    <x v="2659"/>
    <n v="462.57"/>
    <n v="9820.82"/>
    <n v="10.674764437789221"/>
    <n v="53816194.661989786"/>
    <m/>
    <m/>
    <m/>
  </r>
  <r>
    <x v="2660"/>
    <n v="495.33"/>
    <n v="9125.26"/>
    <n v="11.427152793761287"/>
    <n v="46173575.8246869"/>
    <m/>
    <m/>
    <m/>
  </r>
  <r>
    <x v="2661"/>
    <n v="533.47"/>
    <n v="8422.59"/>
    <n v="12.305735961058895"/>
    <n v="39057080.780148283"/>
    <m/>
    <m/>
    <m/>
  </r>
  <r>
    <x v="2662"/>
    <n v="494.3"/>
    <n v="9041.0300000000007"/>
    <n v="11.400985403155365"/>
    <n v="44786398.095842816"/>
    <m/>
    <m/>
    <m/>
  </r>
  <r>
    <x v="2663"/>
    <n v="520.08000000000004"/>
    <n v="8569.52"/>
    <n v="11.994333514114906"/>
    <n v="40109315.740337655"/>
    <m/>
    <m/>
    <m/>
  </r>
  <r>
    <x v="2664"/>
    <n v="524.69000000000005"/>
    <n v="8493.4500000000007"/>
    <n v="12.09937516721012"/>
    <n v="39391671.410729975"/>
    <m/>
    <m/>
    <m/>
  </r>
  <r>
    <x v="2665"/>
    <n v="534"/>
    <n v="8342.84"/>
    <n v="12.310167957702586"/>
    <n v="37978566.334994107"/>
    <m/>
    <m/>
    <m/>
  </r>
  <r>
    <x v="2666"/>
    <n v="568.34"/>
    <n v="7806.27"/>
    <n v="13.100417387211808"/>
    <n v="33088711.773012128"/>
    <m/>
    <m/>
    <m/>
  </r>
  <r>
    <x v="2667"/>
    <n v="562.9"/>
    <n v="7881.01"/>
    <n v="12.97365506220706"/>
    <n v="33717559.836808778"/>
    <m/>
    <m/>
    <m/>
  </r>
  <r>
    <x v="2668"/>
    <n v="557.76"/>
    <n v="7953.03"/>
    <n v="12.853832969583317"/>
    <n v="34328966.099809833"/>
    <m/>
    <m/>
    <m/>
  </r>
  <r>
    <x v="2669"/>
    <n v="575.63"/>
    <n v="7698.18"/>
    <n v="13.264255996027021"/>
    <n v="32124331.249917086"/>
    <m/>
    <m/>
    <m/>
  </r>
  <r>
    <x v="2670"/>
    <n v="563.27"/>
    <n v="7863.47"/>
    <n v="12.975337456652303"/>
    <n v="33489654.363592546"/>
    <m/>
    <m/>
    <m/>
  </r>
  <r>
    <x v="2671"/>
    <n v="568.76"/>
    <n v="7786.78"/>
    <n v="13.100421661018817"/>
    <n v="32831792.718654383"/>
    <m/>
    <m/>
    <m/>
  </r>
  <r>
    <x v="2672"/>
    <n v="573.57000000000005"/>
    <n v="7720.94"/>
    <n v="13.209818339148514"/>
    <n v="32272029.608877242"/>
    <m/>
    <m/>
    <m/>
  </r>
  <r>
    <x v="2673"/>
    <n v="592.66999999999996"/>
    <n v="7463.93"/>
    <n v="13.648268266792384"/>
    <n v="30119275.538148019"/>
    <m/>
    <m/>
    <m/>
  </r>
  <r>
    <x v="2674"/>
    <n v="599.22"/>
    <n v="7381.36"/>
    <n v="13.797649056995656"/>
    <n v="29448728.671546932"/>
    <m/>
    <m/>
    <m/>
  </r>
  <r>
    <x v="2675"/>
    <n v="624.05999999999995"/>
    <n v="7075.39"/>
    <n v="14.365068666219733"/>
    <n v="26995898.046960764"/>
    <m/>
    <m/>
    <m/>
  </r>
  <r>
    <x v="2676"/>
    <n v="620.99"/>
    <n v="7110.15"/>
    <n v="14.292893399407106"/>
    <n v="27257302.689904753"/>
    <m/>
    <m/>
    <m/>
  </r>
  <r>
    <x v="2677"/>
    <n v="616.89"/>
    <n v="7157.11"/>
    <n v="14.197028908270591"/>
    <n v="27613455.483223945"/>
    <m/>
    <m/>
    <m/>
  </r>
  <r>
    <x v="2678"/>
    <n v="605.47"/>
    <n v="7289.68"/>
    <n v="13.932740691040291"/>
    <n v="28632374.212143473"/>
    <m/>
    <m/>
    <m/>
  </r>
  <r>
    <x v="2679"/>
    <n v="605.65"/>
    <n v="7287.52"/>
    <n v="13.935412696707436"/>
    <n v="28611368.618242554"/>
    <m/>
    <m/>
    <m/>
  </r>
  <r>
    <x v="2680"/>
    <n v="607.54999999999995"/>
    <n v="7264.59"/>
    <n v="13.974706767582225"/>
    <n v="28419285.773380496"/>
    <m/>
    <m/>
    <m/>
  </r>
  <r>
    <x v="2681"/>
    <n v="618.36"/>
    <n v="7135.29"/>
    <n v="14.221855298657312"/>
    <n v="27403768.004176505"/>
    <m/>
    <m/>
    <m/>
  </r>
  <r>
    <x v="2682"/>
    <n v="603.55999999999995"/>
    <n v="7306.08"/>
    <n v="13.8800012542064"/>
    <n v="28711587.212018602"/>
    <m/>
    <m/>
    <m/>
  </r>
  <r>
    <x v="2683"/>
    <n v="608.28"/>
    <n v="7249.04"/>
    <n v="13.987071057687368"/>
    <n v="28259285.391263355"/>
    <m/>
    <m/>
    <m/>
  </r>
  <r>
    <x v="2684"/>
    <n v="621.57000000000005"/>
    <n v="7090.58"/>
    <n v="14.291159868650986"/>
    <n v="27020007.782970432"/>
    <m/>
    <m/>
    <m/>
  </r>
  <r>
    <x v="2685"/>
    <n v="634.48"/>
    <n v="6943.37"/>
    <n v="14.583371342747462"/>
    <n v="25887103.420891173"/>
    <m/>
    <m/>
    <m/>
  </r>
  <r>
    <x v="2686"/>
    <n v="637.36"/>
    <n v="6911.84"/>
    <n v="14.648022226912229"/>
    <n v="25648376.187040947"/>
    <m/>
    <m/>
    <m/>
  </r>
  <r>
    <x v="2687"/>
    <n v="648.14"/>
    <n v="6794.91"/>
    <n v="14.894200620512175"/>
    <n v="24777074.758399576"/>
    <m/>
    <m/>
    <m/>
  </r>
  <r>
    <x v="2688"/>
    <n v="625.95000000000005"/>
    <n v="7027.56"/>
    <n v="14.3812420264533"/>
    <n v="26466282.400510155"/>
    <m/>
    <m/>
    <m/>
  </r>
  <r>
    <x v="2689"/>
    <n v="601.28"/>
    <n v="7304.49"/>
    <n v="13.810076209493186"/>
    <n v="28540073.820945576"/>
    <m/>
    <m/>
    <m/>
  </r>
  <r>
    <x v="2690"/>
    <n v="635.19000000000005"/>
    <n v="6892.58"/>
    <n v="14.587375331628476"/>
    <n v="25317674.920847654"/>
    <m/>
    <m/>
    <m/>
  </r>
  <r>
    <x v="2691"/>
    <n v="647.94000000000005"/>
    <n v="6754.28"/>
    <n v="14.878614284859941"/>
    <n v="24298244.951456152"/>
    <m/>
    <m/>
    <m/>
  </r>
  <r>
    <x v="2692"/>
    <n v="647.77"/>
    <n v="6755.96"/>
    <n v="14.873141606916967"/>
    <n v="24306902.325487629"/>
    <m/>
    <m/>
    <m/>
  </r>
  <r>
    <x v="2693"/>
    <n v="656.46"/>
    <n v="6665.32"/>
    <n v="15.071078743568242"/>
    <n v="23651347.259654347"/>
    <m/>
    <m/>
    <m/>
  </r>
  <r>
    <x v="2694"/>
    <n v="628.98"/>
    <n v="6944.4"/>
    <n v="14.435621022631917"/>
    <n v="25621084.585544296"/>
    <m/>
    <m/>
    <m/>
  </r>
  <r>
    <x v="2695"/>
    <n v="626.95000000000005"/>
    <n v="6966.82"/>
    <n v="14.387513064925988"/>
    <n v="25782881.590661451"/>
    <m/>
    <m/>
    <m/>
  </r>
  <r>
    <x v="2696"/>
    <n v="559.82000000000005"/>
    <n v="7712.79"/>
    <n v="12.84563041463529"/>
    <n v="31299852.114840448"/>
    <m/>
    <m/>
    <m/>
  </r>
  <r>
    <x v="2697"/>
    <n v="528.01"/>
    <n v="8151.05"/>
    <n v="12.1144401558568"/>
    <n v="34852005.560403623"/>
    <m/>
    <m/>
    <m/>
  </r>
  <r>
    <x v="2698"/>
    <n v="493.63"/>
    <n v="8681.76"/>
    <n v="11.324445221914212"/>
    <n v="39384834.294523463"/>
    <m/>
    <m/>
    <m/>
  </r>
  <r>
    <x v="2699"/>
    <n v="507.79"/>
    <n v="8432.7099999999991"/>
    <n v="11.645606165290907"/>
    <n v="37109489.497102506"/>
    <m/>
    <m/>
    <m/>
  </r>
  <r>
    <x v="2700"/>
    <n v="487.17"/>
    <n v="8775.11"/>
    <n v="11.171530612026562"/>
    <n v="40117400.258589841"/>
    <m/>
    <m/>
    <m/>
  </r>
  <r>
    <x v="2701"/>
    <n v="532.01"/>
    <n v="7967.53"/>
    <n v="12.198491487396833"/>
    <n v="32728712.437597636"/>
    <m/>
    <m/>
    <m/>
  </r>
  <r>
    <x v="2702"/>
    <n v="546.29"/>
    <n v="7753.64"/>
    <n v="12.524597298287173"/>
    <n v="30967124.3019104"/>
    <m/>
    <m/>
    <m/>
  </r>
  <r>
    <x v="2703"/>
    <n v="556.84"/>
    <n v="7603.87"/>
    <n v="12.765126810165858"/>
    <n v="29766596.309149444"/>
    <m/>
    <m/>
    <m/>
  </r>
  <r>
    <x v="2704"/>
    <n v="579.20000000000005"/>
    <n v="7298.47"/>
    <n v="13.273511401459752"/>
    <n v="27363933.440133832"/>
    <m/>
    <m/>
    <m/>
  </r>
  <r>
    <x v="2705"/>
    <n v="580.08000000000004"/>
    <n v="7287.46"/>
    <n v="13.292276128764959"/>
    <n v="27277525.228454921"/>
    <m/>
    <m/>
    <m/>
  </r>
  <r>
    <x v="2706"/>
    <n v="577.13"/>
    <n v="7324.47"/>
    <n v="13.223283254293454"/>
    <n v="27550699.962241068"/>
    <m/>
    <m/>
    <m/>
  </r>
  <r>
    <x v="2707"/>
    <n v="580.49"/>
    <n v="7281.85"/>
    <n v="13.297462382095224"/>
    <n v="27222389.562330492"/>
    <m/>
    <m/>
    <m/>
  </r>
  <r>
    <x v="2708"/>
    <n v="584.49"/>
    <n v="7231.62"/>
    <n v="13.384855233058007"/>
    <n v="26835468.651766915"/>
    <m/>
    <m/>
    <m/>
  </r>
  <r>
    <x v="2709"/>
    <n v="568.09"/>
    <n v="7434.58"/>
    <n v="13.007922059293149"/>
    <n v="28337778.625136338"/>
    <m/>
    <m/>
    <m/>
  </r>
  <r>
    <x v="2710"/>
    <n v="515.5"/>
    <n v="8122.84"/>
    <n v="11.802489958032023"/>
    <n v="33579808.332706653"/>
    <m/>
    <m/>
    <m/>
  </r>
  <r>
    <x v="2711"/>
    <n v="531.45000000000005"/>
    <n v="7871.43"/>
    <n v="12.165102099573424"/>
    <n v="31492262.470769223"/>
    <m/>
    <m/>
    <m/>
  </r>
  <r>
    <x v="2712"/>
    <n v="491.33"/>
    <n v="8465.67"/>
    <n v="11.243180801260571"/>
    <n v="36231829.480236232"/>
    <m/>
    <m/>
    <m/>
  </r>
  <r>
    <x v="2713"/>
    <n v="485.46"/>
    <n v="8566.81"/>
    <n v="11.107684922247335"/>
    <n v="37092323.983395338"/>
    <m/>
    <m/>
    <m/>
  </r>
  <r>
    <x v="2714"/>
    <n v="494.56"/>
    <n v="8406.2099999999991"/>
    <n v="11.314706077880668"/>
    <n v="35696564.245811179"/>
    <m/>
    <m/>
    <m/>
  </r>
  <r>
    <x v="2715"/>
    <n v="526.27"/>
    <n v="7867.35"/>
    <n v="12.038907879078522"/>
    <n v="31115687.468523905"/>
    <m/>
    <m/>
    <m/>
  </r>
  <r>
    <x v="2716"/>
    <n v="506.7"/>
    <n v="8159.84"/>
    <n v="11.590003582916095"/>
    <n v="33424590.291950122"/>
    <m/>
    <m/>
    <m/>
  </r>
  <r>
    <x v="2717"/>
    <n v="481.57"/>
    <n v="8564.59"/>
    <n v="11.011707209979411"/>
    <n v="36724939.756772622"/>
    <m/>
    <m/>
    <m/>
  </r>
  <r>
    <x v="2718"/>
    <n v="467.47"/>
    <n v="8815.2999999999993"/>
    <n v="10.688165373487511"/>
    <n v="38869542.312602282"/>
    <m/>
    <m/>
    <m/>
  </r>
  <r>
    <x v="2719"/>
    <n v="458.35"/>
    <n v="8987.39"/>
    <n v="10.478541646474779"/>
    <n v="40381446.097797684"/>
    <m/>
    <m/>
    <m/>
  </r>
  <r>
    <x v="2720"/>
    <n v="447.77"/>
    <n v="9194.68"/>
    <n v="10.235587838817331"/>
    <n v="42238244.42651891"/>
    <m/>
    <m/>
    <m/>
  </r>
  <r>
    <x v="2721"/>
    <n v="458.55"/>
    <n v="8973.49"/>
    <n v="10.480902545153297"/>
    <n v="40200379.579643779"/>
    <m/>
    <m/>
    <m/>
  </r>
  <r>
    <x v="2722"/>
    <n v="458.78"/>
    <n v="8968.83"/>
    <n v="10.481735969972638"/>
    <n v="40135966.795869708"/>
    <m/>
    <m/>
    <m/>
  </r>
  <r>
    <x v="2723"/>
    <n v="479.97"/>
    <n v="8554.68"/>
    <n v="10.964706732961305"/>
    <n v="36424142.479766481"/>
    <m/>
    <m/>
    <m/>
  </r>
  <r>
    <x v="2724"/>
    <n v="511.22"/>
    <n v="7997.63"/>
    <n v="11.67736759357938"/>
    <n v="31676054.125110503"/>
    <m/>
    <m/>
    <m/>
  </r>
  <r>
    <x v="2725"/>
    <n v="500.05"/>
    <n v="8172.43"/>
    <n v="11.421015888297887"/>
    <n v="33056043.164038952"/>
    <m/>
    <m/>
    <m/>
  </r>
  <r>
    <x v="2726"/>
    <n v="520.77"/>
    <n v="7833.78"/>
    <n v="11.890492061094536"/>
    <n v="30303652.906443991"/>
    <m/>
    <m/>
    <m/>
  </r>
  <r>
    <x v="2727"/>
    <n v="500.31"/>
    <n v="8141.62"/>
    <n v="11.422133750004363"/>
    <n v="32680695.086440384"/>
    <m/>
    <m/>
    <m/>
  </r>
  <r>
    <x v="2728"/>
    <n v="456.86"/>
    <n v="8848.65"/>
    <n v="10.429065179412815"/>
    <n v="38351360.30852025"/>
    <m/>
    <m/>
    <m/>
  </r>
  <r>
    <x v="2729"/>
    <n v="472.53"/>
    <n v="8545.0300000000007"/>
    <n v="10.785637529261274"/>
    <n v="35714452.293076746"/>
    <m/>
    <m/>
    <m/>
  </r>
  <r>
    <x v="2730"/>
    <n v="426.37"/>
    <n v="9379.9"/>
    <n v="9.7309952974828207"/>
    <n v="42687204.370770425"/>
    <m/>
    <m/>
    <m/>
  </r>
  <r>
    <x v="2731"/>
    <n v="447.24"/>
    <n v="8920.75"/>
    <n v="10.204079353125216"/>
    <n v="38491793.910513587"/>
    <m/>
    <m/>
    <m/>
  </r>
  <r>
    <x v="2732"/>
    <n v="470.37"/>
    <n v="8459.31"/>
    <n v="10.730673768809522"/>
    <n v="34504826.05831337"/>
    <m/>
    <m/>
    <m/>
  </r>
  <r>
    <x v="2733"/>
    <n v="457.08"/>
    <n v="8698.4"/>
    <n v="10.426385639228464"/>
    <n v="36450139.050911583"/>
    <m/>
    <m/>
    <m/>
  </r>
  <r>
    <x v="2734"/>
    <n v="474.68"/>
    <n v="8363.44"/>
    <n v="10.826714572217607"/>
    <n v="33638131.400858149"/>
    <m/>
    <m/>
    <m/>
  </r>
  <r>
    <x v="2735"/>
    <n v="446.91"/>
    <n v="8852.66"/>
    <n v="10.192248757210926"/>
    <n v="37568159.575552426"/>
    <m/>
    <m/>
    <m/>
  </r>
  <r>
    <x v="2736"/>
    <n v="449.02"/>
    <n v="8810.84"/>
    <n v="10.237129404413706"/>
    <n v="37197465.641125873"/>
    <m/>
    <m/>
    <m/>
  </r>
  <r>
    <x v="2737"/>
    <n v="468.97"/>
    <n v="8419.3799999999992"/>
    <n v="10.690838225007372"/>
    <n v="33887364.264681637"/>
    <m/>
    <m/>
    <m/>
  </r>
  <r>
    <x v="2738"/>
    <n v="461.99"/>
    <n v="8544.7199999999993"/>
    <n v="10.530608316505548"/>
    <n v="34891408.4731462"/>
    <m/>
    <m/>
    <m/>
  </r>
  <r>
    <x v="2739"/>
    <n v="493.48"/>
    <n v="7962.31"/>
    <n v="11.247205465064326"/>
    <n v="30130744.353214629"/>
    <m/>
    <m/>
    <m/>
  </r>
  <r>
    <x v="2740"/>
    <n v="498.12"/>
    <n v="7887.49"/>
    <n v="11.351761048186942"/>
    <n v="29560309.544964489"/>
    <m/>
    <m/>
    <m/>
  </r>
  <r>
    <x v="2741"/>
    <n v="495.44"/>
    <n v="7929.91"/>
    <n v="11.285922978848047"/>
    <n v="29861409.085499391"/>
    <m/>
    <m/>
    <m/>
  </r>
  <r>
    <x v="2742"/>
    <n v="500.61"/>
    <n v="7847.13"/>
    <n v="11.402490634165868"/>
    <n v="29233839.718927477"/>
    <m/>
    <m/>
    <m/>
  </r>
  <r>
    <x v="2743"/>
    <n v="509.92"/>
    <n v="7701.18"/>
    <n v="11.613321205879666"/>
    <n v="28142418.851030789"/>
    <m/>
    <m/>
    <m/>
  </r>
  <r>
    <x v="2744"/>
    <n v="530.9"/>
    <n v="7384.38"/>
    <n v="12.089860945540567"/>
    <n v="25823410.544923887"/>
    <m/>
    <m/>
    <m/>
  </r>
  <r>
    <x v="2745"/>
    <n v="526.59"/>
    <n v="7444.32"/>
    <n v="11.987917714615891"/>
    <n v="26231528.082144201"/>
    <m/>
    <m/>
    <m/>
  </r>
  <r>
    <x v="2746"/>
    <n v="550.22"/>
    <n v="7110.29"/>
    <n v="12.524537768102467"/>
    <n v="23874118.046235155"/>
    <m/>
    <m/>
    <m/>
  </r>
  <r>
    <x v="2747"/>
    <n v="547.05999999999995"/>
    <n v="7151.15"/>
    <n v="12.451293883606256"/>
    <n v="24145100.854781523"/>
    <m/>
    <m/>
    <m/>
  </r>
  <r>
    <x v="2748"/>
    <n v="550.69000000000005"/>
    <n v="7103.59"/>
    <n v="12.532591995278048"/>
    <n v="23820576.78572809"/>
    <m/>
    <m/>
    <m/>
  </r>
  <r>
    <x v="2749"/>
    <n v="553.01"/>
    <n v="7073.72"/>
    <n v="12.584063008737269"/>
    <n v="23616917.011608947"/>
    <m/>
    <m/>
    <m/>
  </r>
  <r>
    <x v="2750"/>
    <n v="573.54"/>
    <n v="6811.07"/>
    <n v="13.047105579718927"/>
    <n v="21853853.137659643"/>
    <m/>
    <m/>
    <m/>
  </r>
  <r>
    <x v="2751"/>
    <n v="560.04999999999995"/>
    <n v="6971.35"/>
    <n v="12.738886107760463"/>
    <n v="22879166.467297569"/>
    <m/>
    <m/>
    <m/>
  </r>
  <r>
    <x v="2752"/>
    <n v="561.74"/>
    <n v="6950.29"/>
    <n v="12.775979068555834"/>
    <n v="22737724.834109075"/>
    <m/>
    <m/>
    <m/>
  </r>
  <r>
    <x v="2753"/>
    <n v="569.09"/>
    <n v="6859.36"/>
    <n v="12.941779151526678"/>
    <n v="22139649.485845145"/>
    <m/>
    <m/>
    <m/>
  </r>
  <r>
    <x v="2754"/>
    <n v="542.17999999999995"/>
    <n v="7183.69"/>
    <n v="12.328513407223756"/>
    <n v="24229881.137314323"/>
    <m/>
    <m/>
    <m/>
  </r>
  <r>
    <x v="2755"/>
    <n v="554.42999999999995"/>
    <n v="7021.36"/>
    <n v="12.603074562214513"/>
    <n v="23125043.520915151"/>
    <m/>
    <m/>
    <m/>
  </r>
  <r>
    <x v="2756"/>
    <n v="532.9"/>
    <n v="7294.02"/>
    <n v="12.112385721160422"/>
    <n v="24917553.775557071"/>
    <m/>
    <m/>
    <m/>
  </r>
  <r>
    <x v="2757"/>
    <n v="518.77"/>
    <n v="7487.43"/>
    <n v="11.789978524982823"/>
    <n v="26235291.336921591"/>
    <m/>
    <m/>
    <m/>
  </r>
  <r>
    <x v="2758"/>
    <n v="550.54999999999995"/>
    <n v="7028.8"/>
    <n v="12.510916230098172"/>
    <n v="23018045.355849095"/>
    <m/>
    <m/>
    <m/>
  </r>
  <r>
    <x v="2759"/>
    <n v="537.37"/>
    <n v="7197.01"/>
    <n v="12.210120637826266"/>
    <n v="24116356.648464985"/>
    <m/>
    <m/>
    <m/>
  </r>
  <r>
    <x v="2760"/>
    <n v="549.61"/>
    <n v="7033.1"/>
    <n v="12.484286565728025"/>
    <n v="23008127.549264338"/>
    <m/>
    <m/>
    <m/>
  </r>
  <r>
    <x v="2761"/>
    <n v="554.15"/>
    <n v="6974.97"/>
    <n v="12.586084088520165"/>
    <n v="22624601.16574531"/>
    <m/>
    <m/>
    <m/>
  </r>
  <r>
    <x v="2762"/>
    <n v="576.27"/>
    <n v="6696.61"/>
    <n v="13.087102115046305"/>
    <n v="20815839.759729154"/>
    <m/>
    <m/>
    <m/>
  </r>
  <r>
    <x v="2763"/>
    <n v="575.87"/>
    <n v="6701.28"/>
    <n v="13.076638645633048"/>
    <n v="20841931.225522365"/>
    <m/>
    <m/>
    <m/>
  </r>
  <r>
    <x v="2764"/>
    <n v="588.03"/>
    <n v="6559.67"/>
    <n v="13.35135489468945"/>
    <n v="19958260.431236371"/>
    <m/>
    <m/>
    <m/>
  </r>
  <r>
    <x v="2765"/>
    <n v="599.07000000000005"/>
    <n v="6436.56"/>
    <n v="13.597716858633953"/>
    <n v="19200988.811769772"/>
    <m/>
    <m/>
    <m/>
  </r>
  <r>
    <x v="2766"/>
    <n v="598.49"/>
    <n v="6442.83"/>
    <n v="13.583119102362245"/>
    <n v="19235682.595872961"/>
    <m/>
    <m/>
    <m/>
  </r>
  <r>
    <x v="2767"/>
    <n v="572.11"/>
    <n v="6726.82"/>
    <n v="12.983038287680468"/>
    <n v="20928487.641373187"/>
    <m/>
    <m/>
    <m/>
  </r>
  <r>
    <x v="2768"/>
    <n v="574.48"/>
    <n v="6698.88"/>
    <n v="13.035446185965625"/>
    <n v="20751705.348172016"/>
    <m/>
    <m/>
    <m/>
  </r>
  <r>
    <x v="2769"/>
    <n v="583.04999999999995"/>
    <n v="6598.95"/>
    <n v="13.228511386759047"/>
    <n v="20129740.955064714"/>
    <m/>
    <m/>
    <m/>
  </r>
  <r>
    <x v="2770"/>
    <n v="601.57000000000005"/>
    <n v="6389.32"/>
    <n v="13.644383300690201"/>
    <n v="18842832.754490096"/>
    <m/>
    <m/>
    <m/>
  </r>
  <r>
    <x v="2771"/>
    <n v="585.5"/>
    <n v="6560.06"/>
    <n v="13.278494223015906"/>
    <n v="19847095.447972406"/>
    <m/>
    <m/>
    <m/>
  </r>
  <r>
    <x v="2772"/>
    <n v="584.36"/>
    <n v="6572.86"/>
    <n v="13.251242399143385"/>
    <n v="19921735.547698162"/>
    <m/>
    <m/>
    <m/>
  </r>
  <r>
    <x v="2773"/>
    <n v="598.73"/>
    <n v="6411.24"/>
    <n v="13.575671668985976"/>
    <n v="18939352.125694167"/>
    <m/>
    <m/>
    <m/>
  </r>
  <r>
    <x v="2774"/>
    <n v="610.64"/>
    <n v="6283.7"/>
    <n v="13.839879522894289"/>
    <n v="18175562.348347355"/>
    <m/>
    <m/>
    <m/>
  </r>
  <r>
    <x v="2775"/>
    <n v="613.72"/>
    <n v="6251.95"/>
    <n v="13.908219144299801"/>
    <n v="17989350.419975094"/>
    <m/>
    <m/>
    <m/>
  </r>
  <r>
    <x v="2776"/>
    <n v="621.41999999999996"/>
    <n v="6173.52"/>
    <n v="14.081232317732777"/>
    <n v="17535527.179700561"/>
    <m/>
    <m/>
    <m/>
  </r>
  <r>
    <x v="2777"/>
    <n v="643.86"/>
    <n v="5950.64"/>
    <n v="14.58817857050594"/>
    <n v="16267076.090720266"/>
    <m/>
    <m/>
    <m/>
  </r>
  <r>
    <x v="2778"/>
    <n v="673.39"/>
    <n v="5677.67"/>
    <n v="15.255641578378906"/>
    <n v="14772572.561108047"/>
    <m/>
    <m/>
    <m/>
  </r>
  <r>
    <x v="2779"/>
    <n v="652.05999999999995"/>
    <n v="5857.48"/>
    <n v="14.767736645083353"/>
    <n v="15701609.720289987"/>
    <m/>
    <m/>
    <m/>
  </r>
  <r>
    <x v="2780"/>
    <n v="662.01"/>
    <n v="5768.14"/>
    <n v="14.991500978777035"/>
    <n v="15220490.770930348"/>
    <m/>
    <m/>
    <m/>
  </r>
  <r>
    <x v="2781"/>
    <n v="674.19"/>
    <n v="5662"/>
    <n v="15.265711924891626"/>
    <n v="14658275.349536043"/>
    <m/>
    <m/>
    <m/>
  </r>
  <r>
    <x v="2782"/>
    <n v="686.84"/>
    <n v="5555.74"/>
    <n v="15.550505963783692"/>
    <n v="14106094.598219378"/>
    <m/>
    <m/>
    <m/>
  </r>
  <r>
    <x v="2783"/>
    <n v="661.56"/>
    <n v="5760.22"/>
    <n v="14.976570374114932"/>
    <n v="15142312.425733853"/>
    <m/>
    <m/>
    <m/>
  </r>
  <r>
    <x v="2784"/>
    <n v="686.85"/>
    <n v="5540.1"/>
    <n v="15.544172277417477"/>
    <n v="13979102.424847584"/>
    <m/>
    <m/>
    <m/>
  </r>
  <r>
    <x v="2785"/>
    <n v="686.77"/>
    <n v="5540.67"/>
    <n v="15.540722389467598"/>
    <n v="13980006.139359761"/>
    <m/>
    <m/>
    <m/>
  </r>
  <r>
    <x v="2786"/>
    <n v="693.82"/>
    <n v="5483.8"/>
    <n v="15.698598773774362"/>
    <n v="13691089.702551747"/>
    <m/>
    <m/>
    <m/>
  </r>
  <r>
    <x v="2787"/>
    <n v="702.61"/>
    <n v="5414.36"/>
    <n v="15.895807337462422"/>
    <n v="13342473.118832227"/>
    <m/>
    <m/>
    <m/>
  </r>
  <r>
    <x v="2788"/>
    <n v="707.91"/>
    <n v="5373.48"/>
    <n v="16.014024897144061"/>
    <n v="13139139.837524921"/>
    <m/>
    <m/>
    <m/>
  </r>
  <r>
    <x v="2789"/>
    <n v="683.27"/>
    <n v="5560.52"/>
    <n v="15.451739230894006"/>
    <n v="14047885.772077927"/>
    <m/>
    <m/>
    <m/>
  </r>
  <r>
    <x v="2790"/>
    <n v="708.78"/>
    <n v="5352.98"/>
    <n v="16.02694181418477"/>
    <n v="12997409.342265133"/>
    <m/>
    <m/>
    <m/>
  </r>
  <r>
    <x v="2791"/>
    <n v="688.94"/>
    <n v="5502.76"/>
    <n v="15.57667630493272"/>
    <n v="13722825.438834047"/>
    <m/>
    <m/>
    <m/>
  </r>
  <r>
    <x v="2792"/>
    <n v="668.19"/>
    <n v="5668.5"/>
    <n v="15.105933014688221"/>
    <n v="14547419.955224462"/>
    <m/>
    <m/>
    <m/>
  </r>
  <r>
    <x v="2793"/>
    <n v="704.66"/>
    <n v="5359.15"/>
    <n v="15.92873879760365"/>
    <n v="12957783.56981411"/>
    <m/>
    <m/>
    <m/>
  </r>
  <r>
    <x v="2794"/>
    <n v="702.16"/>
    <n v="5378.18"/>
    <n v="15.867204602616473"/>
    <n v="13044285.053062089"/>
    <m/>
    <m/>
    <m/>
  </r>
  <r>
    <x v="2795"/>
    <n v="680.56"/>
    <n v="5543.61"/>
    <n v="15.377471994349941"/>
    <n v="13844802.085403783"/>
    <m/>
    <m/>
    <m/>
  </r>
  <r>
    <x v="2796"/>
    <n v="665.21"/>
    <n v="5668.66"/>
    <n v="15.029048386435024"/>
    <n v="14467368.844175642"/>
    <m/>
    <m/>
    <m/>
  </r>
  <r>
    <x v="2797"/>
    <n v="673.6"/>
    <n v="5597.14"/>
    <n v="15.216997887589422"/>
    <n v="14100317.052073991"/>
    <m/>
    <m/>
    <m/>
  </r>
  <r>
    <x v="2798"/>
    <n v="709.77"/>
    <n v="5296.57"/>
    <n v="16.032406996166152"/>
    <n v="12584149.130842021"/>
    <m/>
    <m/>
    <m/>
  </r>
  <r>
    <x v="2799"/>
    <n v="689.62"/>
    <n v="5446.95"/>
    <n v="15.572326604791641"/>
    <n v="13293098.038633943"/>
    <m/>
    <m/>
    <m/>
  </r>
  <r>
    <x v="2800"/>
    <n v="692.4"/>
    <n v="5425"/>
    <n v="15.633452672896837"/>
    <n v="13184101.082061429"/>
    <m/>
    <m/>
    <m/>
  </r>
  <r>
    <x v="2801"/>
    <n v="702.69"/>
    <n v="5344.36"/>
    <n v="15.864113398716263"/>
    <n v="12790345.595831957"/>
    <m/>
    <m/>
    <m/>
  </r>
  <r>
    <x v="2802"/>
    <n v="717.51"/>
    <n v="5231.63"/>
    <n v="16.19698496915095"/>
    <n v="12249036.77331043"/>
    <m/>
    <m/>
    <m/>
  </r>
  <r>
    <x v="2803"/>
    <n v="724.73"/>
    <n v="5179.05"/>
    <n v="16.358242745574138"/>
    <n v="12001127.66515282"/>
    <m/>
    <m/>
    <m/>
  </r>
  <r>
    <x v="2804"/>
    <n v="751.17"/>
    <n v="4990.08"/>
    <n v="16.94966853224771"/>
    <n v="11120639.535389097"/>
    <m/>
    <m/>
    <m/>
  </r>
  <r>
    <x v="2805"/>
    <n v="758.75"/>
    <n v="4939.72"/>
    <n v="17.118900480471368"/>
    <n v="10894642.638733687"/>
    <m/>
    <m/>
    <m/>
  </r>
  <r>
    <x v="2806"/>
    <n v="755.16"/>
    <n v="4963.12"/>
    <n v="17.036105832328094"/>
    <n v="10996309.14013163"/>
    <m/>
    <m/>
    <m/>
  </r>
  <r>
    <x v="2807"/>
    <n v="780.2"/>
    <n v="4798.54"/>
    <n v="17.599141616195315"/>
    <n v="10265572.252207015"/>
    <m/>
    <m/>
    <m/>
  </r>
  <r>
    <x v="2808"/>
    <n v="774.52"/>
    <n v="4833.45"/>
    <n v="17.469173783730394"/>
    <n v="10413469.482550899"/>
    <m/>
    <m/>
    <m/>
  </r>
  <r>
    <x v="2809"/>
    <n v="746.47"/>
    <n v="5008.47"/>
    <n v="16.829408054293218"/>
    <n v="11161314.798816893"/>
    <m/>
    <m/>
    <m/>
  </r>
  <r>
    <x v="2810"/>
    <n v="775.8"/>
    <n v="4811.7"/>
    <n v="17.488817503612747"/>
    <n v="10282864.595478814"/>
    <m/>
    <m/>
    <m/>
  </r>
  <r>
    <x v="2811"/>
    <n v="763.71"/>
    <n v="4886.7299999999996"/>
    <n v="17.214457323449732"/>
    <n v="10602054.859373804"/>
    <m/>
    <m/>
    <m/>
  </r>
  <r>
    <x v="2812"/>
    <n v="762.9"/>
    <n v="4891.88"/>
    <n v="17.194385617528503"/>
    <n v="10622902.269948501"/>
    <m/>
    <m/>
    <m/>
  </r>
  <r>
    <x v="2813"/>
    <n v="767.92"/>
    <n v="4859.72"/>
    <n v="17.302051146565283"/>
    <n v="10478792.163981605"/>
    <m/>
    <m/>
    <m/>
  </r>
  <r>
    <x v="2814"/>
    <n v="752.68"/>
    <n v="4956.16"/>
    <n v="16.956889009026774"/>
    <n v="10893153.297991686"/>
    <m/>
    <m/>
    <m/>
  </r>
  <r>
    <x v="2815"/>
    <n v="765.9"/>
    <n v="4869.07"/>
    <n v="17.252898178109216"/>
    <n v="10508839.788123827"/>
    <m/>
    <m/>
    <m/>
  </r>
  <r>
    <x v="2816"/>
    <n v="740.51"/>
    <n v="5030.47"/>
    <n v="16.679195757067625"/>
    <n v="11203953.067875482"/>
    <m/>
    <m/>
    <m/>
  </r>
  <r>
    <x v="2817"/>
    <n v="752.69"/>
    <n v="4947.7700000000004"/>
    <n v="16.951748980452553"/>
    <n v="10834042.364805616"/>
    <m/>
    <m/>
    <m/>
  </r>
  <r>
    <x v="2818"/>
    <n v="737.05"/>
    <n v="5050.59"/>
    <n v="16.594259697286084"/>
    <n v="11279552.705424357"/>
    <m/>
    <m/>
    <m/>
  </r>
  <r>
    <x v="2819"/>
    <n v="747"/>
    <n v="4982.3900000000003"/>
    <n v="16.816504280398714"/>
    <n v="10973380.176038116"/>
    <m/>
    <m/>
    <m/>
  </r>
  <r>
    <x v="2820"/>
    <n v="778.86"/>
    <n v="4769.91"/>
    <n v="17.53188886927169"/>
    <n v="10036018.005830174"/>
    <m/>
    <m/>
    <m/>
  </r>
  <r>
    <x v="2821"/>
    <n v="795.06"/>
    <n v="4670.66"/>
    <n v="17.894657957133415"/>
    <n v="9617011.593199132"/>
    <m/>
    <m/>
    <m/>
  </r>
  <r>
    <x v="2822"/>
    <n v="785.53"/>
    <n v="4726.68"/>
    <n v="17.678298446016669"/>
    <n v="9846315.4247188102"/>
    <m/>
    <m/>
    <m/>
  </r>
  <r>
    <x v="2823"/>
    <n v="751.48"/>
    <n v="4931.53"/>
    <n v="16.90665450280175"/>
    <n v="10695247.639808584"/>
    <m/>
    <m/>
    <m/>
  </r>
  <r>
    <x v="2824"/>
    <n v="766.55"/>
    <n v="4832.67"/>
    <n v="17.243877437777314"/>
    <n v="10264994.159589084"/>
    <m/>
    <m/>
    <m/>
  </r>
  <r>
    <x v="2825"/>
    <n v="767.04"/>
    <n v="4829.5600000000004"/>
    <n v="17.253080164620059"/>
    <n v="10250335.876435656"/>
    <m/>
    <m/>
    <m/>
  </r>
  <r>
    <x v="2826"/>
    <n v="788.4"/>
    <n v="4695.0600000000004"/>
    <n v="17.731661498279056"/>
    <n v="9678040.2224427611"/>
    <m/>
    <m/>
    <m/>
  </r>
  <r>
    <x v="2827"/>
    <n v="781.25"/>
    <n v="4737.63"/>
    <n v="17.568999687202915"/>
    <n v="9852151.0601943377"/>
    <m/>
    <m/>
    <m/>
  </r>
  <r>
    <x v="2828"/>
    <n v="816.84"/>
    <n v="4521.8100000000004"/>
    <n v="18.363546825099622"/>
    <n v="8950743.1421743874"/>
    <m/>
    <m/>
    <m/>
  </r>
  <r>
    <x v="2829"/>
    <n v="836.59"/>
    <n v="4412.49"/>
    <n v="18.805566797587513"/>
    <n v="8516752.1053427961"/>
    <m/>
    <m/>
    <m/>
  </r>
  <r>
    <x v="2830"/>
    <n v="820.22"/>
    <n v="4498.82"/>
    <n v="18.435643516659653"/>
    <n v="8848762.498866098"/>
    <m/>
    <m/>
    <m/>
  </r>
  <r>
    <x v="2831"/>
    <n v="814.5"/>
    <n v="4530.1899999999996"/>
    <n v="18.305147134458192"/>
    <n v="8970900.3354394194"/>
    <m/>
    <m/>
    <m/>
  </r>
  <r>
    <x v="2832"/>
    <n v="816.36"/>
    <n v="4519.8900000000003"/>
    <n v="18.345013717630891"/>
    <n v="8928847.2222611457"/>
    <m/>
    <m/>
    <m/>
  </r>
  <r>
    <x v="2833"/>
    <n v="677.98"/>
    <n v="5286.06"/>
    <n v="15.230556490722218"/>
    <n v="11950858.543867361"/>
    <m/>
    <m/>
    <m/>
  </r>
  <r>
    <x v="2834"/>
    <n v="680.95"/>
    <n v="5262.84"/>
    <n v="15.295662834980309"/>
    <n v="11844194.410800686"/>
    <m/>
    <m/>
    <m/>
  </r>
  <r>
    <x v="2835"/>
    <n v="725.43"/>
    <n v="4919.05"/>
    <n v="16.293064538482334"/>
    <n v="10295320.187525189"/>
    <m/>
    <m/>
    <m/>
  </r>
  <r>
    <x v="2836"/>
    <n v="684.45"/>
    <n v="5196.97"/>
    <n v="15.371037507235846"/>
    <n v="11457048.122386217"/>
    <m/>
    <m/>
    <m/>
  </r>
  <r>
    <x v="2837"/>
    <n v="665.62"/>
    <n v="5339.93"/>
    <n v="14.941856839073884"/>
    <n v="12080556.321421826"/>
    <m/>
    <m/>
    <m/>
  </r>
  <r>
    <x v="2838"/>
    <n v="697.59"/>
    <n v="5083.4399999999996"/>
    <n v="15.657868557827268"/>
    <n v="10918497.755227869"/>
    <m/>
    <m/>
    <m/>
  </r>
  <r>
    <x v="2839"/>
    <n v="636.03"/>
    <n v="5532.06"/>
    <n v="14.274607838770095"/>
    <n v="12843827.72045812"/>
    <m/>
    <m/>
    <m/>
  </r>
  <r>
    <x v="2840"/>
    <n v="632.01"/>
    <n v="5567.01"/>
    <n v="14.182889638454808"/>
    <n v="13004279.997258846"/>
    <m/>
    <m/>
    <m/>
  </r>
  <r>
    <x v="2841"/>
    <n v="677.11"/>
    <n v="5169.7299999999996"/>
    <n v="15.193372643175366"/>
    <n v="11146651.315663978"/>
    <m/>
    <m/>
    <m/>
  </r>
  <r>
    <x v="2842"/>
    <n v="747.55"/>
    <n v="4631.9799999999996"/>
    <n v="16.768637375195862"/>
    <n v="8823988.7540662214"/>
    <m/>
    <m/>
    <m/>
  </r>
  <r>
    <x v="2843"/>
    <n v="749.87"/>
    <n v="4617.6000000000004"/>
    <n v="16.818904124759094"/>
    <n v="8767963.2408105657"/>
    <m/>
    <m/>
    <m/>
  </r>
  <r>
    <x v="2844"/>
    <n v="749.54"/>
    <n v="4619.6099999999997"/>
    <n v="16.809729255925618"/>
    <n v="8774358.2722437121"/>
    <m/>
    <m/>
    <m/>
  </r>
  <r>
    <x v="2845"/>
    <n v="802.03"/>
    <n v="4296.1099999999997"/>
    <n v="17.98501092797002"/>
    <n v="7544399.8999600559"/>
    <m/>
    <m/>
    <m/>
  </r>
  <r>
    <x v="2846"/>
    <n v="809.01"/>
    <n v="4258.7299999999996"/>
    <n v="18.139619414668218"/>
    <n v="7412067.8844155492"/>
    <m/>
    <m/>
    <m/>
  </r>
  <r>
    <x v="2847"/>
    <n v="814.15"/>
    <n v="4231.67"/>
    <n v="18.249092545556802"/>
    <n v="7314778.0934478212"/>
    <m/>
    <m/>
    <m/>
  </r>
  <r>
    <x v="2848"/>
    <n v="816.55"/>
    <n v="4219.1899999999996"/>
    <n v="18.300957731969262"/>
    <n v="7270606.7511545084"/>
    <m/>
    <m/>
    <m/>
  </r>
  <r>
    <x v="2849"/>
    <n v="818.26"/>
    <n v="4210.34"/>
    <n v="18.337348754049195"/>
    <n v="7239084.1485942528"/>
    <m/>
    <m/>
    <m/>
  </r>
  <r>
    <x v="2850"/>
    <n v="803.89"/>
    <n v="4284.2700000000004"/>
    <n v="18.013414312080666"/>
    <n v="7492251.2312614098"/>
    <m/>
    <m/>
    <m/>
  </r>
  <r>
    <x v="2851"/>
    <n v="781.03"/>
    <n v="4406.1000000000004"/>
    <n v="17.499325763428264"/>
    <n v="7917242.0332229948"/>
    <m/>
    <m/>
    <m/>
  </r>
  <r>
    <x v="2852"/>
    <n v="731.91"/>
    <n v="4683.24"/>
    <n v="16.393581586110287"/>
    <n v="8909445.497107964"/>
    <m/>
    <m/>
    <m/>
  </r>
  <r>
    <x v="2853"/>
    <n v="798.07"/>
    <n v="4259.88"/>
    <n v="17.873571402158309"/>
    <n v="7297606.5720368335"/>
    <m/>
    <m/>
    <m/>
  </r>
  <r>
    <x v="2854"/>
    <n v="806.92"/>
    <n v="4212.67"/>
    <n v="18.069869753251353"/>
    <n v="7134848.6939642085"/>
    <m/>
    <m/>
    <m/>
  </r>
  <r>
    <x v="2855"/>
    <n v="813.79"/>
    <n v="4176.79"/>
    <n v="18.221791779594938"/>
    <n v="7012321.7959665712"/>
    <m/>
    <m/>
    <m/>
  </r>
  <r>
    <x v="2856"/>
    <n v="811.77"/>
    <n v="4187.16"/>
    <n v="18.174644160043997"/>
    <n v="7046147.4076881073"/>
    <m/>
    <m/>
    <m/>
  </r>
  <r>
    <x v="2857"/>
    <n v="821.99"/>
    <n v="4134.42"/>
    <n v="18.397635857735892"/>
    <n v="6865738.7978558587"/>
    <m/>
    <m/>
    <m/>
  </r>
  <r>
    <x v="2858"/>
    <n v="819.04"/>
    <n v="4149.26"/>
    <n v="18.32967586756428"/>
    <n v="6914050.5923075117"/>
    <m/>
    <m/>
    <m/>
  </r>
  <r>
    <x v="2859"/>
    <n v="829.43"/>
    <n v="4096.6499999999996"/>
    <n v="18.56024056385003"/>
    <n v="6737768.1846530074"/>
    <m/>
    <m/>
    <m/>
  </r>
  <r>
    <x v="2860"/>
    <n v="797.84"/>
    <n v="4252.67"/>
    <n v="17.851464717869156"/>
    <n v="7249957.8930338826"/>
    <m/>
    <m/>
    <m/>
  </r>
  <r>
    <x v="2861"/>
    <n v="803.98"/>
    <n v="4219.92"/>
    <n v="17.986948184482326"/>
    <n v="7137286.2155716596"/>
    <m/>
    <m/>
    <m/>
  </r>
  <r>
    <x v="2862"/>
    <n v="834.28"/>
    <n v="4060.88"/>
    <n v="18.658925732490143"/>
    <n v="6596514.2853727117"/>
    <m/>
    <m/>
    <m/>
  </r>
  <r>
    <x v="2863"/>
    <n v="794.95"/>
    <n v="4252.33"/>
    <n v="17.777422979702571"/>
    <n v="7217480.5073187556"/>
    <m/>
    <m/>
    <m/>
  </r>
  <r>
    <x v="2864"/>
    <n v="798.87"/>
    <n v="4231.37"/>
    <n v="17.863201323919519"/>
    <n v="7145321.3656989727"/>
    <m/>
    <m/>
    <m/>
  </r>
  <r>
    <x v="2865"/>
    <n v="808.34"/>
    <n v="4181.22"/>
    <n v="18.073049536712226"/>
    <n v="6974965.0564040449"/>
    <m/>
    <m/>
    <m/>
  </r>
  <r>
    <x v="2866"/>
    <n v="809.71"/>
    <n v="4174.1400000000003"/>
    <n v="18.101770741971471"/>
    <n v="6950363.0332947467"/>
    <m/>
    <m/>
    <m/>
  </r>
  <r>
    <x v="2867"/>
    <n v="818.73"/>
    <n v="4127.6099999999997"/>
    <n v="18.297629387505769"/>
    <n v="6792532.76420567"/>
    <m/>
    <m/>
    <m/>
  </r>
  <r>
    <x v="2868"/>
    <n v="808.17"/>
    <n v="4180.8500000000004"/>
    <n v="18.059720975984437"/>
    <n v="6966776.6834236747"/>
    <m/>
    <m/>
    <m/>
  </r>
  <r>
    <x v="2869"/>
    <n v="797"/>
    <n v="4238.6099999999997"/>
    <n v="17.80823266029396"/>
    <n v="7158263.7689191634"/>
    <m/>
    <m/>
    <m/>
  </r>
  <r>
    <x v="2870"/>
    <n v="725.03"/>
    <n v="4621.37"/>
    <n v="16.198420360651347"/>
    <n v="8449899.4469067641"/>
    <m/>
    <m/>
    <m/>
  </r>
  <r>
    <x v="2871"/>
    <n v="615.15"/>
    <n v="5321.76"/>
    <n v="13.742062037784324"/>
    <n v="11009588.51367034"/>
    <m/>
    <m/>
    <m/>
  </r>
  <r>
    <x v="2872"/>
    <n v="504.77"/>
    <n v="6276.71"/>
    <n v="11.272674772253694"/>
    <n v="14954433.209460305"/>
    <m/>
    <m/>
    <m/>
  </r>
  <r>
    <x v="2873"/>
    <n v="458.65"/>
    <n v="6850.23"/>
    <n v="10.241628728203743"/>
    <n v="17684791.771310586"/>
    <m/>
    <m/>
    <m/>
  </r>
  <r>
    <x v="2874"/>
    <n v="496.83"/>
    <n v="6279.94"/>
    <n v="11.093015774190039"/>
    <n v="14738151.029187245"/>
    <m/>
    <m/>
    <m/>
  </r>
  <r>
    <x v="2875"/>
    <n v="483.64"/>
    <n v="6446.67"/>
    <n v="10.797375860980239"/>
    <n v="15518545.639042174"/>
    <m/>
    <m/>
    <m/>
  </r>
  <r>
    <x v="2876"/>
    <n v="448.83"/>
    <n v="6910.62"/>
    <n v="10.019177558965385"/>
    <n v="17749699.260642502"/>
    <m/>
    <m/>
    <m/>
  </r>
  <r>
    <x v="2877"/>
    <n v="445.92"/>
    <n v="6955.51"/>
    <n v="9.9510684183810216"/>
    <n v="17972686.461928073"/>
    <m/>
    <m/>
    <m/>
  </r>
  <r>
    <x v="2878"/>
    <n v="376.95"/>
    <n v="8031.32"/>
    <n v="8.4110593403690146"/>
    <n v="23529043.526676755"/>
    <m/>
    <m/>
    <m/>
  </r>
  <r>
    <x v="2879"/>
    <n v="414.31"/>
    <n v="7235.21"/>
    <n v="9.2437151399150359"/>
    <n v="18861717.291530706"/>
    <m/>
    <m/>
    <m/>
  </r>
  <r>
    <x v="2880"/>
    <n v="419.38"/>
    <n v="7146.75"/>
    <n v="9.3558455037240016"/>
    <n v="18397902.236183949"/>
    <m/>
    <m/>
    <m/>
  </r>
  <r>
    <x v="2881"/>
    <n v="396.86"/>
    <n v="7530.5"/>
    <n v="8.8525184928520826"/>
    <n v="20370805.390037749"/>
    <m/>
    <m/>
    <m/>
  </r>
  <r>
    <x v="2882"/>
    <n v="426.29"/>
    <n v="6971.97"/>
    <n v="9.5049845085490521"/>
    <n v="17339249.550563216"/>
    <m/>
    <m/>
    <m/>
  </r>
  <r>
    <x v="2883"/>
    <n v="416.06"/>
    <n v="7139.26"/>
    <n v="9.2759077645735548"/>
    <n v="18168784.196156349"/>
    <m/>
    <m/>
    <m/>
  </r>
  <r>
    <x v="2884"/>
    <n v="423.05"/>
    <n v="7019.3"/>
    <n v="9.430752440052542"/>
    <n v="17555731.660765648"/>
    <m/>
    <m/>
    <m/>
  </r>
  <r>
    <x v="2885"/>
    <n v="436.46"/>
    <n v="6796.9"/>
    <n v="9.7286657396017624"/>
    <n v="16440937.485755993"/>
    <m/>
    <m/>
    <m/>
  </r>
  <r>
    <x v="2886"/>
    <n v="435.36"/>
    <n v="6813.99"/>
    <n v="9.7010763689404502"/>
    <n v="16516621.809991799"/>
    <m/>
    <m/>
    <m/>
  </r>
  <r>
    <x v="2887"/>
    <n v="478.91"/>
    <n v="6132.43"/>
    <n v="10.670370342663077"/>
    <n v="13210652.71130372"/>
    <m/>
    <m/>
    <m/>
  </r>
  <r>
    <x v="2888"/>
    <n v="507.86"/>
    <n v="5761.66"/>
    <n v="11.31419824883282"/>
    <n v="11611567.868534494"/>
    <m/>
    <m/>
    <m/>
  </r>
  <r>
    <x v="2889"/>
    <n v="514.95000000000005"/>
    <n v="5681.3"/>
    <n v="11.470940493364104"/>
    <n v="11286073.573988032"/>
    <m/>
    <m/>
    <m/>
  </r>
  <r>
    <x v="2890"/>
    <n v="445.25"/>
    <n v="6450.2"/>
    <n v="9.917268715589513"/>
    <n v="14338936.142935691"/>
    <m/>
    <m/>
    <m/>
  </r>
  <r>
    <x v="2891"/>
    <n v="473.33"/>
    <n v="6043.52"/>
    <n v="10.53937237872114"/>
    <n v="12525515.621753769"/>
    <m/>
    <m/>
    <m/>
  </r>
  <r>
    <x v="2892"/>
    <n v="444.6"/>
    <n v="6410.25"/>
    <n v="9.89861344820706"/>
    <n v="14043668.575570211"/>
    <m/>
    <m/>
    <m/>
  </r>
  <r>
    <x v="2893"/>
    <n v="460.77"/>
    <n v="6177.14"/>
    <n v="10.257541674369577"/>
    <n v="13020429.656329675"/>
    <m/>
    <m/>
    <m/>
  </r>
  <r>
    <x v="2894"/>
    <n v="446.48"/>
    <n v="6368.76"/>
    <n v="9.9383730132765393"/>
    <n v="13826287.577047428"/>
    <m/>
    <m/>
    <m/>
  </r>
  <r>
    <x v="2895"/>
    <n v="437.29"/>
    <n v="6499.81"/>
    <n v="9.7327824906632401"/>
    <n v="14393263.609697895"/>
    <m/>
    <m/>
    <m/>
  </r>
  <r>
    <x v="2896"/>
    <n v="407.66"/>
    <n v="6940.2"/>
    <n v="9.0704354566286991"/>
    <n v="16336757.171507824"/>
    <m/>
    <m/>
    <m/>
  </r>
  <r>
    <x v="2897"/>
    <n v="403.08"/>
    <n v="7018.17"/>
    <n v="8.9675844558207825"/>
    <n v="16701472.447838262"/>
    <m/>
    <m/>
    <m/>
  </r>
  <r>
    <x v="2898"/>
    <n v="424.33"/>
    <n v="6648.32"/>
    <n v="9.4393513449773092"/>
    <n v="14939065.090718161"/>
    <m/>
    <m/>
    <m/>
  </r>
  <r>
    <x v="2899"/>
    <n v="426.88"/>
    <n v="6608.31"/>
    <n v="9.4950752381975647"/>
    <n v="14757174.18917173"/>
    <m/>
    <m/>
    <m/>
  </r>
  <r>
    <x v="2900"/>
    <n v="448.94"/>
    <n v="6266.77"/>
    <n v="9.9847016682999037"/>
    <n v="13229905.050680093"/>
    <m/>
    <m/>
    <m/>
  </r>
  <r>
    <x v="2901"/>
    <n v="477.07"/>
    <n v="5874.17"/>
    <n v="10.606973005082894"/>
    <n v="11567355.729086297"/>
    <m/>
    <m/>
    <m/>
  </r>
  <r>
    <x v="2902"/>
    <n v="472.2"/>
    <n v="5934.12"/>
    <n v="10.49758808410076"/>
    <n v="11801796.167849623"/>
    <m/>
    <m/>
    <m/>
  </r>
  <r>
    <x v="2903"/>
    <n v="481.95"/>
    <n v="5811.62"/>
    <n v="10.713212460004133"/>
    <n v="11312942.976801597"/>
    <m/>
    <m/>
    <m/>
  </r>
  <r>
    <x v="2904"/>
    <n v="505.33"/>
    <n v="5529.67"/>
    <n v="11.231739013377172"/>
    <n v="10213809.687544353"/>
    <m/>
    <m/>
    <m/>
  </r>
  <r>
    <x v="2905"/>
    <n v="506.11"/>
    <n v="5521.07"/>
    <n v="11.247889170634913"/>
    <n v="10180603.059730748"/>
    <m/>
    <m/>
    <m/>
  </r>
  <r>
    <x v="2906"/>
    <n v="537.09"/>
    <n v="5183.12"/>
    <n v="11.932618109547947"/>
    <n v="8930492.8331951741"/>
    <m/>
    <m/>
    <m/>
  </r>
  <r>
    <x v="2907"/>
    <n v="507.47"/>
    <n v="5469.03"/>
    <n v="11.273356396426376"/>
    <n v="9914337.0942064375"/>
    <m/>
    <m/>
    <m/>
  </r>
  <r>
    <x v="2908"/>
    <n v="496.13"/>
    <n v="5591.25"/>
    <n v="11.020277764354768"/>
    <n v="10356000.08468998"/>
    <m/>
    <m/>
    <m/>
  </r>
  <r>
    <x v="2909"/>
    <n v="533.41999999999996"/>
    <n v="5170.9399999999996"/>
    <n v="11.847331366364257"/>
    <n v="8797779.2289344389"/>
    <m/>
    <m/>
    <m/>
  </r>
  <r>
    <x v="2910"/>
    <n v="538.1"/>
    <n v="5125.6000000000004"/>
    <n v="11.950014194376655"/>
    <n v="8642277.7336289566"/>
    <m/>
    <m/>
    <m/>
  </r>
  <r>
    <x v="2911"/>
    <n v="575.70000000000005"/>
    <n v="4767.42"/>
    <n v="12.780982019463647"/>
    <n v="7431276.1827225117"/>
    <m/>
    <m/>
    <m/>
  </r>
  <r>
    <x v="2912"/>
    <n v="560.33000000000004"/>
    <n v="4894.7"/>
    <n v="12.438444079788026"/>
    <n v="7826970.2910450799"/>
    <m/>
    <m/>
    <m/>
  </r>
  <r>
    <x v="2913"/>
    <n v="520.07000000000005"/>
    <n v="5246.43"/>
    <n v="11.543517713841926"/>
    <n v="8950589.3431281671"/>
    <m/>
    <m/>
    <m/>
  </r>
  <r>
    <x v="2914"/>
    <n v="564.85"/>
    <n v="4794.6099999999997"/>
    <n v="12.536135937638335"/>
    <n v="7407903.1687104376"/>
    <m/>
    <m/>
    <m/>
  </r>
  <r>
    <x v="2915"/>
    <n v="558.19000000000005"/>
    <n v="4851.1499999999996"/>
    <n v="12.387018893055096"/>
    <n v="7581547.3340421142"/>
    <m/>
    <m/>
    <m/>
  </r>
  <r>
    <x v="2916"/>
    <n v="541.83000000000004"/>
    <n v="4993.38"/>
    <n v="12.020163106953078"/>
    <n v="8022714.5224563181"/>
    <m/>
    <m/>
    <m/>
  </r>
  <r>
    <x v="2917"/>
    <n v="551.05999999999995"/>
    <n v="4908.3100000000004"/>
    <n v="12.223635464342246"/>
    <n v="7748262.2633218998"/>
    <m/>
    <m/>
    <m/>
  </r>
  <r>
    <x v="2918"/>
    <n v="567.65"/>
    <n v="4760.49"/>
    <n v="12.590307364238082"/>
    <n v="7280537.3136730744"/>
    <m/>
    <m/>
    <m/>
  </r>
  <r>
    <x v="2919"/>
    <n v="562.66999999999996"/>
    <n v="4802.24"/>
    <n v="12.478536084456168"/>
    <n v="7407194.2036354821"/>
    <m/>
    <m/>
    <m/>
  </r>
  <r>
    <x v="2920"/>
    <n v="554.52"/>
    <n v="4871.8599999999997"/>
    <n v="12.296493422725815"/>
    <n v="7620888.9082527775"/>
    <m/>
    <m/>
    <m/>
  </r>
  <r>
    <x v="2921"/>
    <n v="582.04"/>
    <n v="4630.07"/>
    <n v="12.902666279264373"/>
    <n v="6861535.5403582463"/>
    <m/>
    <m/>
    <m/>
  </r>
  <r>
    <x v="2922"/>
    <n v="567.02"/>
    <n v="4749.51"/>
    <n v="12.568376982048031"/>
    <n v="7214525.8432196211"/>
    <m/>
    <m/>
    <m/>
  </r>
  <r>
    <x v="2923"/>
    <n v="546.13"/>
    <n v="4924.5"/>
    <n v="12.104059316517473"/>
    <n v="7745053.9987611184"/>
    <m/>
    <m/>
    <m/>
  </r>
  <r>
    <x v="2924"/>
    <n v="562.03"/>
    <n v="4781.16"/>
    <n v="12.455142360530475"/>
    <n v="7293146.1363958418"/>
    <m/>
    <m/>
    <m/>
  </r>
  <r>
    <x v="2925"/>
    <n v="573.20000000000005"/>
    <n v="4686.1099999999997"/>
    <n v="12.701340769908809"/>
    <n v="7002180.8826634511"/>
    <m/>
    <m/>
    <m/>
  </r>
  <r>
    <x v="2926"/>
    <n v="546.48"/>
    <n v="4904.58"/>
    <n v="12.105430090534437"/>
    <n v="7651835.0010262756"/>
    <m/>
    <m/>
    <m/>
  </r>
  <r>
    <x v="2927"/>
    <n v="559.42999999999995"/>
    <n v="4788.38"/>
    <n v="12.390986740322695"/>
    <n v="7288229.8119567065"/>
    <m/>
    <m/>
    <m/>
  </r>
  <r>
    <x v="2928"/>
    <n v="547.97"/>
    <n v="4886.45"/>
    <n v="12.135875463101664"/>
    <n v="7585697.3516329573"/>
    <m/>
    <m/>
    <m/>
  </r>
  <r>
    <x v="2929"/>
    <n v="497.64"/>
    <n v="5335.25"/>
    <n v="11.020055922245108"/>
    <n v="8977859.5986820217"/>
    <m/>
    <m/>
    <m/>
  </r>
  <r>
    <x v="2930"/>
    <n v="462.17"/>
    <n v="5715.49"/>
    <n v="10.233506197345791"/>
    <n v="10256105.410613582"/>
    <m/>
    <m/>
    <m/>
  </r>
  <r>
    <x v="2931"/>
    <n v="508.07"/>
    <n v="5147.97"/>
    <n v="11.246278203717004"/>
    <n v="8215865.2720948374"/>
    <m/>
    <m/>
    <m/>
  </r>
  <r>
    <x v="2932"/>
    <n v="484.23"/>
    <n v="5389.51"/>
    <n v="10.717442234607445"/>
    <n v="8985565.278638538"/>
    <m/>
    <m/>
    <m/>
  </r>
  <r>
    <x v="2933"/>
    <n v="515.36"/>
    <n v="5043"/>
    <n v="11.4052380708381"/>
    <n v="7829035.1333932979"/>
    <m/>
    <m/>
    <m/>
  </r>
  <r>
    <x v="2934"/>
    <n v="495.2"/>
    <n v="5240.28"/>
    <n v="10.957928745023969"/>
    <n v="8440381.0644835327"/>
    <m/>
    <m/>
    <m/>
  </r>
  <r>
    <x v="2935"/>
    <n v="512.92999999999995"/>
    <n v="5052.6099999999997"/>
    <n v="11.349066090593073"/>
    <n v="7834725.2024338813"/>
    <m/>
    <m/>
    <m/>
  </r>
  <r>
    <x v="2936"/>
    <n v="527.21"/>
    <n v="4912.03"/>
    <n v="11.661333855871741"/>
    <n v="7395618.9052560087"/>
    <m/>
    <m/>
    <m/>
  </r>
  <r>
    <x v="2937"/>
    <n v="522.49"/>
    <n v="4955.97"/>
    <n v="11.555713373043368"/>
    <n v="7526870.0633587148"/>
    <m/>
    <m/>
    <m/>
  </r>
  <r>
    <x v="2938"/>
    <n v="531.34"/>
    <n v="4872.0600000000004"/>
    <n v="11.750205933995016"/>
    <n v="7270967.7073536357"/>
    <m/>
    <m/>
    <m/>
  </r>
  <r>
    <x v="2939"/>
    <n v="525.49"/>
    <n v="4925.6899999999996"/>
    <n v="11.618385957745495"/>
    <n v="7428943.617296977"/>
    <m/>
    <m/>
    <m/>
  </r>
  <r>
    <x v="2940"/>
    <n v="529.87"/>
    <n v="4884.6400000000003"/>
    <n v="11.711519352003821"/>
    <n v="7302028.3669537595"/>
    <m/>
    <m/>
    <m/>
  </r>
  <r>
    <x v="2941"/>
    <n v="552.85"/>
    <n v="4672.78"/>
    <n v="12.218148837499555"/>
    <n v="6667670.1575595634"/>
    <m/>
    <m/>
    <m/>
  </r>
  <r>
    <x v="2942"/>
    <n v="530.46"/>
    <n v="4862.04"/>
    <n v="11.722086632499142"/>
    <n v="7206769.8673024159"/>
    <m/>
    <m/>
    <m/>
  </r>
  <r>
    <x v="2943"/>
    <n v="489.36"/>
    <n v="5238.6899999999996"/>
    <n v="10.812719621755077"/>
    <n v="8322176.1180126742"/>
    <m/>
    <m/>
    <m/>
  </r>
  <r>
    <x v="2944"/>
    <n v="536.01"/>
    <n v="4739.3599999999997"/>
    <n v="11.842231719941568"/>
    <n v="6734755.7608998688"/>
    <m/>
    <m/>
    <m/>
  </r>
  <r>
    <x v="2945"/>
    <n v="521.66999999999996"/>
    <n v="4866.1499999999996"/>
    <n v="11.521767046483735"/>
    <n v="7092096.7953135455"/>
    <m/>
    <m/>
    <m/>
  </r>
  <r>
    <x v="2946"/>
    <n v="505.78"/>
    <n v="5014.3900000000003"/>
    <n v="11.16963723703345"/>
    <n v="7523135.4585378012"/>
    <m/>
    <m/>
    <m/>
  </r>
  <r>
    <x v="2947"/>
    <n v="486.47"/>
    <n v="5205.78"/>
    <n v="10.742062326889917"/>
    <n v="8096281.3015890755"/>
    <m/>
    <m/>
    <m/>
  </r>
  <r>
    <x v="2948"/>
    <n v="479.91"/>
    <n v="5275.97"/>
    <n v="10.596088887673712"/>
    <n v="8313433.9227996841"/>
    <m/>
    <m/>
    <m/>
  </r>
  <r>
    <x v="2949"/>
    <n v="407.13"/>
    <n v="6076.09"/>
    <n v="8.9882074388824496"/>
    <n v="10833430.011801261"/>
    <m/>
    <m/>
    <m/>
  </r>
  <r>
    <x v="2950"/>
    <n v="435.82"/>
    <n v="5647.95"/>
    <n v="9.6185521371365361"/>
    <n v="9302777.5143059231"/>
    <m/>
    <m/>
    <m/>
  </r>
  <r>
    <x v="2951"/>
    <n v="456.13"/>
    <n v="5384.79"/>
    <n v="10.065732217974489"/>
    <n v="8434681.9346238319"/>
    <m/>
    <m/>
    <m/>
  </r>
  <r>
    <x v="2952"/>
    <n v="488.08"/>
    <n v="5007.6000000000004"/>
    <n v="10.769658590284218"/>
    <n v="7252005.1721210843"/>
    <m/>
    <m/>
    <m/>
  </r>
  <r>
    <x v="2953"/>
    <n v="469.8"/>
    <n v="5195.16"/>
    <n v="10.365210464264488"/>
    <n v="7794153.9918475281"/>
    <m/>
    <m/>
    <m/>
  </r>
  <r>
    <x v="2954"/>
    <n v="430.03"/>
    <n v="5634.87"/>
    <n v="9.486763084202785"/>
    <n v="9112237.4671547487"/>
    <m/>
    <m/>
    <m/>
  </r>
  <r>
    <x v="2955"/>
    <n v="443.07"/>
    <n v="5464.07"/>
    <n v="9.7713419403974715"/>
    <n v="8556207.9406244438"/>
    <m/>
    <m/>
    <m/>
  </r>
  <r>
    <x v="2956"/>
    <n v="468.33"/>
    <n v="5152.58"/>
    <n v="10.327329484171527"/>
    <n v="7579611.5924236951"/>
    <m/>
    <m/>
    <m/>
  </r>
  <r>
    <x v="2957"/>
    <n v="480.05"/>
    <n v="5023.55"/>
    <n v="10.584655243746937"/>
    <n v="7198981.1078951694"/>
    <m/>
    <m/>
    <m/>
  </r>
  <r>
    <x v="2958"/>
    <n v="468.89"/>
    <n v="5140.41"/>
    <n v="10.337497132812302"/>
    <n v="7532849.7486272017"/>
    <m/>
    <m/>
    <m/>
  </r>
  <r>
    <x v="2959"/>
    <n v="477.59"/>
    <n v="5045.03"/>
    <n v="10.524861995402194"/>
    <n v="7249213.8151377141"/>
    <m/>
    <m/>
    <m/>
  </r>
  <r>
    <x v="2960"/>
    <n v="486.1"/>
    <n v="4955.08"/>
    <n v="10.711270689932146"/>
    <n v="6989728.7799497508"/>
    <m/>
    <m/>
    <m/>
  </r>
  <r>
    <x v="2961"/>
    <n v="471.44"/>
    <n v="5104.5"/>
    <n v="10.387140119748214"/>
    <n v="7410232.3877782319"/>
    <m/>
    <m/>
    <m/>
  </r>
  <r>
    <x v="2962"/>
    <n v="462.62"/>
    <n v="5200.05"/>
    <n v="10.191735749867474"/>
    <n v="7686568.6747903777"/>
    <m/>
    <m/>
    <m/>
  </r>
  <r>
    <x v="2963"/>
    <n v="427.89"/>
    <n v="5590.44"/>
    <n v="9.4226409193222853"/>
    <n v="8835707.3764210138"/>
    <m/>
    <m/>
    <m/>
  </r>
  <r>
    <x v="2964"/>
    <n v="443.93"/>
    <n v="5380.89"/>
    <n v="9.7748294269716833"/>
    <n v="8172165.333585334"/>
    <m/>
    <m/>
    <m/>
  </r>
  <r>
    <x v="2965"/>
    <n v="427.57"/>
    <n v="5579.14"/>
    <n v="9.4136079443967429"/>
    <n v="8773107.1635711174"/>
    <m/>
    <m/>
    <m/>
  </r>
  <r>
    <x v="2966"/>
    <n v="389.39"/>
    <n v="6077.29"/>
    <n v="8.5721125329240575"/>
    <n v="10338313.855431281"/>
    <m/>
    <m/>
    <m/>
  </r>
  <r>
    <x v="2967"/>
    <n v="362.89"/>
    <n v="6490.88"/>
    <n v="7.9878933679954551"/>
    <n v="11743804.616731742"/>
    <m/>
    <m/>
    <m/>
  </r>
  <r>
    <x v="2968"/>
    <n v="374.38"/>
    <n v="6285.49"/>
    <n v="8.2382025066537548"/>
    <n v="10995933.754828423"/>
    <m/>
    <m/>
    <m/>
  </r>
  <r>
    <x v="2969"/>
    <n v="392.92"/>
    <n v="5974.13"/>
    <n v="8.6452617573704718"/>
    <n v="9905139.9506489951"/>
    <m/>
    <m/>
    <m/>
  </r>
  <r>
    <x v="2970"/>
    <n v="354.28"/>
    <n v="6561.71"/>
    <n v="7.7942590562060037"/>
    <n v="11851889.117258122"/>
    <m/>
    <m/>
    <m/>
  </r>
  <r>
    <x v="2971"/>
    <n v="368.37"/>
    <n v="6300.68"/>
    <n v="8.1033881646403252"/>
    <n v="10907394.914608279"/>
    <m/>
    <m/>
    <m/>
  </r>
  <r>
    <x v="2972"/>
    <n v="332.83"/>
    <n v="6908.53"/>
    <n v="7.3208084247062741"/>
    <n v="13010112.775946179"/>
    <m/>
    <m/>
    <m/>
  </r>
  <r>
    <x v="2973"/>
    <n v="332.2"/>
    <n v="6921.6"/>
    <n v="7.3038687272539002"/>
    <n v="13051970.59017865"/>
    <m/>
    <m/>
    <m/>
  </r>
  <r>
    <x v="2974"/>
    <n v="322.35000000000002"/>
    <n v="7126.94"/>
    <n v="7.0865555183279163"/>
    <n v="13824433.648732057"/>
    <m/>
    <m/>
    <m/>
  </r>
  <r>
    <x v="2975"/>
    <n v="324.3"/>
    <n v="7083.78"/>
    <n v="7.1286723899060149"/>
    <n v="13655068.066845708"/>
    <m/>
    <m/>
    <m/>
  </r>
  <r>
    <x v="2976"/>
    <n v="350.32"/>
    <n v="6515.31"/>
    <n v="7.6998245330083899"/>
    <n v="11461825.093481848"/>
    <m/>
    <m/>
    <m/>
  </r>
  <r>
    <x v="2977"/>
    <n v="334.35"/>
    <n v="6812.43"/>
    <n v="7.3464882625487302"/>
    <n v="12501927.063642826"/>
    <m/>
    <m/>
    <m/>
  </r>
  <r>
    <x v="2978"/>
    <n v="349.69"/>
    <n v="6499.84"/>
    <n v="7.6827351712457199"/>
    <n v="11353017.07288835"/>
    <m/>
    <m/>
    <m/>
  </r>
  <r>
    <x v="2979"/>
    <n v="334.45"/>
    <n v="6783.04"/>
    <n v="7.3471353185501602"/>
    <n v="12340584.415198293"/>
    <m/>
    <m/>
    <m/>
  </r>
  <r>
    <x v="2980"/>
    <n v="346.38"/>
    <n v="6541.1"/>
    <n v="7.6084087214970779"/>
    <n v="11458630.28837393"/>
    <m/>
    <m/>
    <m/>
  </r>
  <r>
    <x v="2981"/>
    <n v="361.67"/>
    <n v="6252.37"/>
    <n v="7.9434232086020495"/>
    <n v="10445567.889910951"/>
    <m/>
    <m/>
    <m/>
  </r>
  <r>
    <x v="2982"/>
    <n v="367.63"/>
    <n v="6149.45"/>
    <n v="8.0717690034767902"/>
    <n v="10097404.467944063"/>
    <m/>
    <m/>
    <m/>
  </r>
  <r>
    <x v="2983"/>
    <n v="339.98"/>
    <n v="6611.84"/>
    <n v="7.4638918610227973"/>
    <n v="11614255.411084635"/>
    <m/>
    <m/>
    <m/>
  </r>
  <r>
    <x v="2984"/>
    <n v="343.7"/>
    <n v="6539.57"/>
    <n v="7.544764521485825"/>
    <n v="11358755.792981448"/>
    <m/>
    <m/>
    <m/>
  </r>
  <r>
    <x v="2985"/>
    <n v="340.9"/>
    <n v="6592.73"/>
    <n v="7.4825107103440969"/>
    <n v="11541797.143158579"/>
    <m/>
    <m/>
    <m/>
  </r>
  <r>
    <x v="2986"/>
    <n v="326.25"/>
    <n v="6876.06"/>
    <n v="7.1601983750914941"/>
    <n v="12532072.14327085"/>
    <m/>
    <m/>
    <m/>
  </r>
  <r>
    <x v="2987"/>
    <n v="314.36"/>
    <n v="7126.81"/>
    <n v="6.8970659664845169"/>
    <n v="13440398.156743528"/>
    <m/>
    <m/>
    <m/>
  </r>
  <r>
    <x v="2988"/>
    <n v="309.44"/>
    <n v="7238.36"/>
    <n v="6.7884049352945484"/>
    <n v="13859185.043175943"/>
    <m/>
    <m/>
    <m/>
  </r>
  <r>
    <x v="2989"/>
    <n v="307.91000000000003"/>
    <n v="7274.03"/>
    <n v="6.7541277423803061"/>
    <n v="13993803.98065451"/>
    <m/>
    <m/>
    <m/>
  </r>
  <r>
    <x v="2990"/>
    <n v="292.95"/>
    <n v="7627.36"/>
    <n v="6.4252964119230835"/>
    <n v="15351112.639278108"/>
    <m/>
    <m/>
    <m/>
  </r>
  <r>
    <x v="2991"/>
    <n v="301.16000000000003"/>
    <n v="7413.73"/>
    <n v="6.6046702857712445"/>
    <n v="14489148.388084557"/>
    <m/>
    <m/>
    <m/>
  </r>
  <r>
    <x v="2992"/>
    <n v="315.23"/>
    <n v="7067.35"/>
    <n v="6.9103198446349756"/>
    <n v="13127829.441167729"/>
    <m/>
    <m/>
    <m/>
  </r>
  <r>
    <x v="2993"/>
    <n v="328.16"/>
    <n v="6777.44"/>
    <n v="7.1930062667185615"/>
    <n v="12049094.865024105"/>
    <m/>
    <m/>
    <m/>
  </r>
  <r>
    <x v="2994"/>
    <n v="328.6"/>
    <n v="6768.42"/>
    <n v="7.2018909852058188"/>
    <n v="12015327.36917991"/>
    <m/>
    <m/>
    <m/>
  </r>
  <r>
    <x v="2995"/>
    <n v="337.11"/>
    <n v="6593.18"/>
    <n v="7.3876244184435587"/>
    <n v="11391546.28652267"/>
    <m/>
    <m/>
    <m/>
  </r>
  <r>
    <x v="2996"/>
    <n v="356.31"/>
    <n v="6217.66"/>
    <n v="7.8059137629434616"/>
    <n v="10089644.447075982"/>
    <m/>
    <m/>
    <m/>
  </r>
  <r>
    <x v="2997"/>
    <n v="341.01"/>
    <n v="6484.66"/>
    <n v="7.4699387530857893"/>
    <n v="10954641.636021953"/>
    <m/>
    <m/>
    <m/>
  </r>
  <r>
    <x v="2998"/>
    <n v="341.51"/>
    <n v="6475.1"/>
    <n v="7.4801023409392027"/>
    <n v="10920800.811404344"/>
    <m/>
    <m/>
    <m/>
  </r>
  <r>
    <x v="2999"/>
    <n v="353.16"/>
    <n v="6254.15"/>
    <n v="7.7344566791941158"/>
    <n v="10174063.569282012"/>
    <m/>
    <m/>
    <m/>
  </r>
  <r>
    <x v="3000"/>
    <n v="349.53"/>
    <n v="6318.5"/>
    <n v="7.6541496413203527"/>
    <n v="10381963.808600878"/>
    <m/>
    <m/>
    <m/>
  </r>
  <r>
    <x v="3001"/>
    <n v="345.76"/>
    <n v="6386.58"/>
    <n v="7.5691969633234653"/>
    <n v="10601200.466211671"/>
    <m/>
    <m/>
    <m/>
  </r>
  <r>
    <x v="3002"/>
    <n v="371.57"/>
    <n v="5909.81"/>
    <n v="8.1333579827785645"/>
    <n v="9017129.5931092203"/>
    <m/>
    <m/>
    <m/>
  </r>
  <r>
    <x v="3003"/>
    <n v="379.3"/>
    <n v="5786.93"/>
    <n v="8.3016854982504551"/>
    <n v="8640932.0459911637"/>
    <m/>
    <m/>
    <m/>
  </r>
  <r>
    <x v="3004"/>
    <n v="392.86"/>
    <n v="5580"/>
    <n v="8.5975643399429345"/>
    <n v="8021832.2843725951"/>
    <m/>
    <m/>
    <m/>
  </r>
  <r>
    <x v="3005"/>
    <n v="389.26"/>
    <n v="5631.21"/>
    <n v="8.5178814034537158"/>
    <n v="8167919.0996598741"/>
    <m/>
    <m/>
    <m/>
  </r>
  <r>
    <x v="3006"/>
    <n v="386.79"/>
    <n v="5666.9"/>
    <n v="8.4611542677835345"/>
    <n v="8267953.1650824761"/>
    <m/>
    <m/>
    <m/>
  </r>
  <r>
    <x v="3007"/>
    <n v="373.24"/>
    <n v="5865.36"/>
    <n v="8.1638824955407063"/>
    <n v="8845807.3841856904"/>
    <m/>
    <m/>
    <m/>
  </r>
  <r>
    <x v="3008"/>
    <n v="376.69"/>
    <n v="5811.25"/>
    <n v="8.2384753007574147"/>
    <n v="8681370.9638722949"/>
    <m/>
    <m/>
    <m/>
  </r>
  <r>
    <x v="3009"/>
    <n v="382.73"/>
    <n v="5717.99"/>
    <n v="8.3696914262910607"/>
    <n v="8401544.9236242548"/>
    <m/>
    <m/>
    <m/>
  </r>
  <r>
    <x v="3010"/>
    <n v="402.97"/>
    <n v="5415.62"/>
    <n v="8.8113782558456908"/>
    <n v="7511929.5791362934"/>
    <m/>
    <m/>
    <m/>
  </r>
  <r>
    <x v="3011"/>
    <n v="411.4"/>
    <n v="5302.33"/>
    <n v="8.9928631066404758"/>
    <n v="7194597.4354748931"/>
    <m/>
    <m/>
    <m/>
  </r>
  <r>
    <x v="3012"/>
    <n v="403.37"/>
    <n v="5405.8"/>
    <n v="8.8164039128866136"/>
    <n v="7474334.3395033516"/>
    <m/>
    <m/>
    <m/>
  </r>
  <r>
    <x v="3013"/>
    <n v="419.46"/>
    <n v="5190.25"/>
    <n v="9.1671138376714119"/>
    <n v="6877303.0320690442"/>
    <m/>
    <m/>
    <m/>
  </r>
  <r>
    <x v="3014"/>
    <n v="431.84"/>
    <n v="5037.0200000000004"/>
    <n v="9.4366778128172708"/>
    <n v="6470317.3728540717"/>
    <m/>
    <m/>
    <m/>
  </r>
  <r>
    <x v="3015"/>
    <n v="434.58"/>
    <n v="5005.0200000000004"/>
    <n v="9.4955513003977075"/>
    <n v="6387204.6679559313"/>
    <m/>
    <m/>
    <m/>
  </r>
  <r>
    <x v="3016"/>
    <n v="445.56"/>
    <n v="4878.62"/>
    <n v="9.7323834029306351"/>
    <n v="6062024.7989321519"/>
    <m/>
    <m/>
    <m/>
  </r>
  <r>
    <x v="3017"/>
    <n v="451.29"/>
    <n v="4815.91"/>
    <n v="9.856504234507101"/>
    <n v="5905348.3843795508"/>
    <m/>
    <m/>
    <m/>
  </r>
  <r>
    <x v="3018"/>
    <n v="431.59"/>
    <n v="5026.09"/>
    <n v="9.4252475266177687"/>
    <n v="6419894.8106903005"/>
    <m/>
    <m/>
    <m/>
  </r>
  <r>
    <x v="3019"/>
    <n v="432.97"/>
    <n v="5010.05"/>
    <n v="9.4543872097101112"/>
    <n v="6378018.5403621132"/>
    <m/>
    <m/>
    <m/>
  </r>
  <r>
    <x v="3020"/>
    <n v="439.73"/>
    <n v="4931.79"/>
    <n v="9.5979488037327041"/>
    <n v="6175275.1010366343"/>
    <m/>
    <m/>
    <m/>
  </r>
  <r>
    <x v="3021"/>
    <n v="463.84"/>
    <n v="4661.45"/>
    <n v="10.123127800751753"/>
    <n v="5497494.0637560701"/>
    <m/>
    <m/>
    <m/>
  </r>
  <r>
    <x v="3022"/>
    <n v="476.86"/>
    <n v="4530.53"/>
    <n v="10.406186487915223"/>
    <n v="5187960.2260126853"/>
    <m/>
    <m/>
    <m/>
  </r>
  <r>
    <x v="3023"/>
    <n v="472.87"/>
    <n v="4568.5"/>
    <n v="10.318027018533899"/>
    <n v="5274175.6939896615"/>
    <m/>
    <m/>
    <m/>
  </r>
  <r>
    <x v="3024"/>
    <n v="486.87"/>
    <n v="4433.18"/>
    <n v="10.622386563955311"/>
    <n v="4961031.0678044967"/>
    <m/>
    <m/>
    <m/>
  </r>
  <r>
    <x v="3025"/>
    <n v="473.13"/>
    <n v="4558.3599999999997"/>
    <n v="10.319345156668934"/>
    <n v="5238982.7768230503"/>
    <m/>
    <m/>
    <m/>
  </r>
  <r>
    <x v="3026"/>
    <n v="447.57"/>
    <n v="4804.55"/>
    <n v="9.7608313598403509"/>
    <n v="5804062.5068134898"/>
    <m/>
    <m/>
    <m/>
  </r>
  <r>
    <x v="3027"/>
    <n v="474.19"/>
    <n v="4518.78"/>
    <n v="10.3402828877694"/>
    <n v="5112900.9159578038"/>
    <m/>
    <m/>
    <m/>
  </r>
  <r>
    <x v="3028"/>
    <n v="430.44"/>
    <n v="4935.72"/>
    <n v="9.3852714961061725"/>
    <n v="6055563.3950021435"/>
    <m/>
    <m/>
    <m/>
  </r>
  <r>
    <x v="3029"/>
    <n v="439"/>
    <n v="4837.5200000000004"/>
    <n v="9.5709032554925084"/>
    <n v="5813782.6624254258"/>
    <m/>
    <m/>
    <m/>
  </r>
  <r>
    <x v="3030"/>
    <n v="437.16"/>
    <n v="4857.8599999999997"/>
    <n v="9.5277727190267747"/>
    <n v="5860191.0695758797"/>
    <m/>
    <m/>
    <m/>
  </r>
  <r>
    <x v="3031"/>
    <n v="450.84"/>
    <n v="4705.82"/>
    <n v="9.8248878340852244"/>
    <n v="5492594.5994603429"/>
    <m/>
    <m/>
    <m/>
  </r>
  <r>
    <x v="3032"/>
    <n v="472.63"/>
    <n v="4478.3900000000003"/>
    <n v="10.298657925900725"/>
    <n v="4960985.6558059156"/>
    <m/>
    <m/>
    <m/>
  </r>
  <r>
    <x v="3033"/>
    <n v="474.34"/>
    <n v="4462.2"/>
    <n v="10.334828780547248"/>
    <n v="4924421.4418809395"/>
    <m/>
    <m/>
    <m/>
  </r>
  <r>
    <x v="3034"/>
    <n v="480.51"/>
    <n v="4404.1499999999996"/>
    <n v="10.468155263285217"/>
    <n v="4795618.3699425077"/>
    <m/>
    <m/>
    <m/>
  </r>
  <r>
    <x v="3035"/>
    <n v="510.81"/>
    <n v="4126.47"/>
    <n v="11.124735171349277"/>
    <n v="4189120.7994618937"/>
    <m/>
    <m/>
    <m/>
  </r>
  <r>
    <x v="3036"/>
    <n v="505.04"/>
    <n v="4173.0200000000004"/>
    <n v="10.99791237712865"/>
    <n v="4283029.9021020764"/>
    <m/>
    <m/>
    <m/>
  </r>
  <r>
    <x v="3037"/>
    <n v="502.56"/>
    <n v="4193.51"/>
    <n v="10.942752747557574"/>
    <n v="4324479.9717597775"/>
    <m/>
    <m/>
    <m/>
  </r>
  <r>
    <x v="3038"/>
    <n v="491.62"/>
    <n v="4284.83"/>
    <n v="10.703415831873581"/>
    <n v="4512187.3678456601"/>
    <m/>
    <m/>
    <m/>
  </r>
  <r>
    <x v="3039"/>
    <n v="504.99"/>
    <n v="4168.29"/>
    <n v="10.993344111421482"/>
    <n v="4266137.8903240152"/>
    <m/>
    <m/>
    <m/>
  </r>
  <r>
    <x v="3040"/>
    <n v="495.77"/>
    <n v="4244.43"/>
    <n v="10.789215131240848"/>
    <n v="4420121.0532010663"/>
    <m/>
    <m/>
    <m/>
  </r>
  <r>
    <x v="3041"/>
    <n v="508.44"/>
    <n v="4135.92"/>
    <n v="11.063779405805521"/>
    <n v="4193526.1018944597"/>
    <m/>
    <m/>
    <m/>
  </r>
  <r>
    <x v="3042"/>
    <n v="525.48"/>
    <n v="3997.35"/>
    <n v="11.433367882685459"/>
    <n v="3911973.9870775826"/>
    <m/>
    <m/>
    <m/>
  </r>
  <r>
    <x v="3043"/>
    <n v="493.39"/>
    <n v="4241.41"/>
    <n v="10.734022909552854"/>
    <n v="4389049.2812256832"/>
    <m/>
    <m/>
    <m/>
  </r>
  <r>
    <x v="3044"/>
    <n v="475.87"/>
    <n v="4392"/>
    <n v="10.351771809283656"/>
    <n v="4700049.8074295102"/>
    <m/>
    <m/>
    <m/>
  </r>
  <r>
    <x v="3045"/>
    <n v="506.12"/>
    <n v="4112.8100000000004"/>
    <n v="11.006327414809638"/>
    <n v="4100769.384066321"/>
    <m/>
    <m/>
    <m/>
  </r>
  <r>
    <x v="3046"/>
    <n v="480.84"/>
    <n v="4318.28"/>
    <n v="10.455473498541007"/>
    <n v="4509869.9068751503"/>
    <m/>
    <m/>
    <m/>
  </r>
  <r>
    <x v="3047"/>
    <n v="476.39"/>
    <n v="4358.21"/>
    <n v="10.35761924789588"/>
    <n v="4592624.977931506"/>
    <m/>
    <m/>
    <m/>
  </r>
  <r>
    <x v="3048"/>
    <n v="474.16"/>
    <n v="4378.67"/>
    <n v="10.308047430035044"/>
    <n v="4635091.8566754917"/>
    <m/>
    <m/>
    <m/>
  </r>
  <r>
    <x v="3049"/>
    <n v="495.96"/>
    <n v="4177.3100000000004"/>
    <n v="10.780833373635712"/>
    <n v="4208194.0923649939"/>
    <m/>
    <m/>
    <m/>
  </r>
  <r>
    <x v="3050"/>
    <n v="509.27"/>
    <n v="4065.25"/>
    <n v="11.06665423930532"/>
    <n v="3980731.6364740883"/>
    <m/>
    <m/>
    <m/>
  </r>
  <r>
    <x v="3051"/>
    <n v="533.45000000000005"/>
    <n v="3872.18"/>
    <n v="11.590873221091147"/>
    <n v="3602111.3447416257"/>
    <m/>
    <m/>
    <m/>
  </r>
  <r>
    <x v="3052"/>
    <n v="513.39"/>
    <n v="4017.78"/>
    <n v="11.153830223822029"/>
    <n v="3872454.8758790395"/>
    <m/>
    <m/>
    <m/>
  </r>
  <r>
    <x v="3053"/>
    <n v="522.17999999999995"/>
    <n v="3949"/>
    <n v="11.343603735089186"/>
    <n v="3739342.8099346459"/>
    <m/>
    <m/>
    <m/>
  </r>
  <r>
    <x v="3054"/>
    <n v="502.15"/>
    <n v="4100.47"/>
    <n v="10.907330392795789"/>
    <n v="4025631.2784575745"/>
    <m/>
    <m/>
    <m/>
  </r>
  <r>
    <x v="3055"/>
    <n v="526.24"/>
    <n v="3903.77"/>
    <n v="11.426978833680566"/>
    <n v="3637871.0213855328"/>
    <m/>
    <m/>
    <m/>
  </r>
  <r>
    <x v="3056"/>
    <n v="499.05"/>
    <n v="4105.47"/>
    <n v="10.835421625610312"/>
    <n v="4013227.7530956892"/>
    <m/>
    <m/>
    <m/>
  </r>
  <r>
    <x v="3057"/>
    <n v="498.23"/>
    <n v="4112.2700000000004"/>
    <n v="10.81647667031014"/>
    <n v="4025954.0607506912"/>
    <m/>
    <m/>
    <m/>
  </r>
  <r>
    <x v="3058"/>
    <n v="499.19"/>
    <n v="4104.3"/>
    <n v="10.836174969748772"/>
    <n v="4009782.7952816845"/>
    <m/>
    <m/>
    <m/>
  </r>
  <r>
    <x v="3059"/>
    <n v="516.20000000000005"/>
    <n v="3964.42"/>
    <n v="11.204237877332671"/>
    <n v="3735938.1393417879"/>
    <m/>
    <m/>
    <m/>
  </r>
  <r>
    <x v="3060"/>
    <n v="520.1"/>
    <n v="3934.5"/>
    <n v="11.285316399905946"/>
    <n v="3677989.6176524768"/>
    <m/>
    <m/>
    <m/>
  </r>
  <r>
    <x v="3061"/>
    <n v="544.09"/>
    <n v="3752.99"/>
    <n v="11.804614751318956"/>
    <n v="3338165.6990451473"/>
    <m/>
    <m/>
    <m/>
  </r>
  <r>
    <x v="3062"/>
    <n v="551.08000000000004"/>
    <n v="3704.82"/>
    <n v="11.955009140102526"/>
    <n v="3252015.4106242522"/>
    <m/>
    <m/>
    <m/>
  </r>
  <r>
    <x v="3063"/>
    <n v="556.88"/>
    <n v="3665.83"/>
    <n v="12.079558793476743"/>
    <n v="3183116.9694629107"/>
    <m/>
    <m/>
    <m/>
  </r>
  <r>
    <x v="3064"/>
    <n v="572.54"/>
    <n v="3562.73"/>
    <n v="12.417937603253801"/>
    <n v="3003645.3288060902"/>
    <m/>
    <m/>
    <m/>
  </r>
  <r>
    <x v="3065"/>
    <n v="573.83000000000004"/>
    <n v="3554.72"/>
    <n v="12.440666354981321"/>
    <n v="2988452.0536672575"/>
    <m/>
    <m/>
    <m/>
  </r>
  <r>
    <x v="3066"/>
    <n v="578.11"/>
    <n v="3528.22"/>
    <n v="12.532134971146494"/>
    <n v="2943479.5978454859"/>
    <m/>
    <m/>
    <m/>
  </r>
  <r>
    <x v="3067"/>
    <n v="592.08000000000004"/>
    <n v="3442.95"/>
    <n v="12.833619576533422"/>
    <n v="2800808.3646599394"/>
    <m/>
    <m/>
    <m/>
  </r>
  <r>
    <x v="3068"/>
    <n v="596.32000000000005"/>
    <n v="3418.3"/>
    <n v="12.924160244453375"/>
    <n v="2760313.7412588382"/>
    <m/>
    <m/>
    <m/>
  </r>
  <r>
    <x v="3069"/>
    <n v="602.58000000000004"/>
    <n v="3382.37"/>
    <n v="13.055702254820453"/>
    <n v="2701142.3411602709"/>
    <m/>
    <m/>
    <m/>
  </r>
  <r>
    <x v="3070"/>
    <n v="603.33000000000004"/>
    <n v="3378.18"/>
    <n v="13.070573186362145"/>
    <n v="2694069.9427620159"/>
    <m/>
    <m/>
    <m/>
  </r>
  <r>
    <x v="3071"/>
    <n v="600.02"/>
    <n v="3396.7"/>
    <n v="12.997494057263573"/>
    <n v="2723224.7390573248"/>
    <m/>
    <m/>
    <m/>
  </r>
  <r>
    <x v="3072"/>
    <n v="587.72"/>
    <n v="3466.34"/>
    <n v="12.729711445781826"/>
    <n v="2834489.2285569604"/>
    <m/>
    <m/>
    <m/>
  </r>
  <r>
    <x v="3073"/>
    <n v="537.20000000000005"/>
    <n v="3764.3"/>
    <n v="11.634247052822401"/>
    <n v="3321315.1550430842"/>
    <m/>
    <m/>
    <m/>
  </r>
  <r>
    <x v="3074"/>
    <n v="455.63"/>
    <n v="4335.8999999999996"/>
    <n v="9.864547188624595"/>
    <n v="4328150.195559267"/>
    <m/>
    <m/>
    <m/>
  </r>
  <r>
    <x v="3075"/>
    <n v="462.07"/>
    <n v="4274.57"/>
    <n v="10.002920203593678"/>
    <n v="4205116.0245428653"/>
    <m/>
    <m/>
    <m/>
  </r>
  <r>
    <x v="3076"/>
    <n v="469.62"/>
    <n v="4204.7700000000004"/>
    <n v="10.165290732477501"/>
    <n v="4067210.3225880209"/>
    <m/>
    <m/>
    <m/>
  </r>
  <r>
    <x v="3077"/>
    <n v="481.83"/>
    <n v="4095.47"/>
    <n v="10.428485587044273"/>
    <n v="3855217.822025653"/>
    <m/>
    <m/>
    <m/>
  </r>
  <r>
    <x v="3078"/>
    <n v="479.31"/>
    <n v="4116.84"/>
    <n v="10.372849739671899"/>
    <n v="3894900.9372904296"/>
    <m/>
    <m/>
    <m/>
  </r>
  <r>
    <x v="3079"/>
    <n v="516.21"/>
    <n v="3799.88"/>
    <n v="11.167875804584694"/>
    <n v="3293760.9961578548"/>
    <m/>
    <m/>
    <m/>
  </r>
  <r>
    <x v="3080"/>
    <n v="513.25"/>
    <n v="3821.71"/>
    <n v="11.102666856006337"/>
    <n v="3331135.6956606256"/>
    <m/>
    <m/>
    <m/>
  </r>
  <r>
    <x v="3081"/>
    <n v="493.08"/>
    <n v="3971.91"/>
    <n v="10.665222651311646"/>
    <n v="3592467.8563638707"/>
    <m/>
    <m/>
    <m/>
  </r>
  <r>
    <x v="3082"/>
    <n v="541.70000000000005"/>
    <n v="3580.24"/>
    <n v="11.715627724478962"/>
    <n v="2883554.5122093572"/>
    <m/>
    <m/>
    <m/>
  </r>
  <r>
    <x v="3083"/>
    <n v="420.76"/>
    <n v="4379.55"/>
    <n v="9.0990355617845555"/>
    <n v="4170507.5810774188"/>
    <m/>
    <m/>
    <m/>
  </r>
  <r>
    <x v="3084"/>
    <n v="414.16"/>
    <n v="4448.2700000000004"/>
    <n v="8.9534751636208529"/>
    <n v="4299566.898617289"/>
    <m/>
    <m/>
    <m/>
  </r>
  <r>
    <x v="3085"/>
    <n v="458.64"/>
    <n v="3970.51"/>
    <n v="9.9140156121221867"/>
    <n v="3375513.0430700211"/>
    <m/>
    <m/>
    <m/>
  </r>
  <r>
    <x v="3086"/>
    <n v="481.78"/>
    <n v="3770.17"/>
    <n v="10.41311405950052"/>
    <n v="3034448.3504569982"/>
    <m/>
    <m/>
    <m/>
  </r>
  <r>
    <x v="3087"/>
    <n v="494.67"/>
    <n v="3669.34"/>
    <n v="10.690588653203362"/>
    <n v="2871735.606613223"/>
    <m/>
    <m/>
    <m/>
  </r>
  <r>
    <x v="3088"/>
    <n v="512.88"/>
    <n v="3534.27"/>
    <n v="11.082965948547834"/>
    <n v="2659940.5756450593"/>
    <m/>
    <m/>
    <m/>
  </r>
  <r>
    <x v="3089"/>
    <n v="504.56"/>
    <n v="3591.6"/>
    <n v="10.898577247896535"/>
    <n v="2744685.6784184398"/>
    <m/>
    <m/>
    <m/>
  </r>
  <r>
    <x v="3090"/>
    <n v="516.57000000000005"/>
    <n v="3506.06"/>
    <n v="11.156818242615694"/>
    <n v="2613578.2417118479"/>
    <m/>
    <m/>
    <m/>
  </r>
  <r>
    <x v="3091"/>
    <n v="525.23"/>
    <n v="3447.28"/>
    <n v="11.342659362694789"/>
    <n v="2525587.21508834"/>
    <m/>
    <m/>
    <m/>
  </r>
  <r>
    <x v="3092"/>
    <n v="560.20000000000005"/>
    <n v="3217.78"/>
    <n v="12.096581577406557"/>
    <n v="2189000.2812638208"/>
    <m/>
    <m/>
    <m/>
  </r>
  <r>
    <x v="3093"/>
    <n v="560.58000000000004"/>
    <n v="3215.62"/>
    <n v="12.100957026628613"/>
    <n v="2185136.2574014356"/>
    <m/>
    <m/>
    <m/>
  </r>
  <r>
    <x v="3094"/>
    <n v="572.24"/>
    <n v="3148.73"/>
    <n v="12.35135259990788"/>
    <n v="2093932.1654534284"/>
    <m/>
    <m/>
    <m/>
  </r>
  <r>
    <x v="3095"/>
    <n v="581.74"/>
    <n v="3096.47"/>
    <n v="12.555078223314831"/>
    <n v="2024139.840536223"/>
    <m/>
    <m/>
    <m/>
  </r>
  <r>
    <x v="3096"/>
    <n v="584.80999999999995"/>
    <n v="3080.13"/>
    <n v="12.620003490000594"/>
    <n v="2002494.5794122426"/>
    <m/>
    <m/>
    <m/>
  </r>
  <r>
    <x v="3097"/>
    <n v="586.79999999999995"/>
    <n v="3069.64"/>
    <n v="12.661611341280786"/>
    <n v="1988574.1669600415"/>
    <m/>
    <m/>
    <m/>
  </r>
  <r>
    <x v="3098"/>
    <n v="599.30999999999995"/>
    <n v="3004.21"/>
    <n v="12.927452861438308"/>
    <n v="1902994.7009622769"/>
    <m/>
    <m/>
    <m/>
  </r>
  <r>
    <x v="3099"/>
    <n v="593.58000000000004"/>
    <n v="3032.92"/>
    <n v="12.802503003944063"/>
    <n v="1939093.340400697"/>
    <m/>
    <m/>
    <m/>
  </r>
  <r>
    <x v="3100"/>
    <n v="613.38"/>
    <n v="2931.76"/>
    <n v="13.22815961385615"/>
    <n v="1809484.9724200566"/>
    <m/>
    <m/>
    <m/>
  </r>
  <r>
    <x v="3101"/>
    <n v="595.73"/>
    <n v="3016.12"/>
    <n v="12.84616437652469"/>
    <n v="1913349.1080341719"/>
    <m/>
    <m/>
    <m/>
  </r>
  <r>
    <x v="3102"/>
    <n v="610.86"/>
    <n v="2939.51"/>
    <n v="13.171034280373535"/>
    <n v="1815894.021656886"/>
    <m/>
    <m/>
    <m/>
  </r>
  <r>
    <x v="3103"/>
    <n v="610.70000000000005"/>
    <n v="2940.26"/>
    <n v="13.163418157269399"/>
    <n v="1816051.7233569087"/>
    <m/>
    <m/>
    <m/>
  </r>
  <r>
    <x v="3104"/>
    <n v="616.27"/>
    <n v="2913.46"/>
    <n v="13.282076363665773"/>
    <n v="1782694.1145992226"/>
    <m/>
    <m/>
    <m/>
  </r>
  <r>
    <x v="3105"/>
    <n v="631.9"/>
    <n v="2839.55"/>
    <n v="13.61750332007146"/>
    <n v="1692006.9290195648"/>
    <m/>
    <m/>
    <m/>
  </r>
  <r>
    <x v="3106"/>
    <n v="645.04"/>
    <n v="2780.53"/>
    <n v="13.899205297587603"/>
    <n v="1621441.4456853857"/>
    <m/>
    <m/>
    <m/>
  </r>
  <r>
    <x v="3107"/>
    <n v="668.78"/>
    <n v="2678.18"/>
    <n v="14.409230487356648"/>
    <n v="1501860.5172171434"/>
    <m/>
    <m/>
    <m/>
  </r>
  <r>
    <x v="3108"/>
    <n v="674.54"/>
    <n v="2655.11"/>
    <n v="14.528734415448644"/>
    <n v="1475361.6089537775"/>
    <m/>
    <m/>
    <m/>
  </r>
  <r>
    <x v="3109"/>
    <n v="650.24"/>
    <n v="2750.77"/>
    <n v="14.003866019199821"/>
    <n v="1581448.9834588531"/>
    <m/>
    <m/>
    <m/>
  </r>
  <r>
    <x v="3110"/>
    <n v="666.37"/>
    <n v="2682.53"/>
    <n v="14.349735314166434"/>
    <n v="1502773.0129663646"/>
    <m/>
    <m/>
    <m/>
  </r>
  <r>
    <x v="3111"/>
    <n v="684.48"/>
    <n v="2609.64"/>
    <n v="14.738164679373947"/>
    <n v="1420905.4737921881"/>
    <m/>
    <m/>
    <m/>
  </r>
  <r>
    <x v="3112"/>
    <n v="709.37"/>
    <n v="2514.73"/>
    <n v="15.27248292248014"/>
    <n v="1317365.7472238408"/>
    <m/>
    <m/>
    <m/>
  </r>
  <r>
    <x v="3113"/>
    <n v="722.45"/>
    <n v="2468.37"/>
    <n v="15.549169262430038"/>
    <n v="1268256.4853623915"/>
    <m/>
    <m/>
    <m/>
  </r>
  <r>
    <x v="3114"/>
    <n v="733.13"/>
    <n v="2431.86"/>
    <n v="15.777368733840744"/>
    <n v="1230564.9211598348"/>
    <m/>
    <m/>
    <m/>
  </r>
  <r>
    <x v="3115"/>
    <n v="715.84"/>
    <n v="2489.21"/>
    <n v="15.403653297430321"/>
    <n v="1288423.3682827563"/>
    <m/>
    <m/>
    <m/>
  </r>
  <r>
    <x v="3116"/>
    <n v="723.12"/>
    <n v="2463.92"/>
    <n v="15.558665161969166"/>
    <n v="1262064.8948935554"/>
    <m/>
    <m/>
    <m/>
  </r>
  <r>
    <x v="3117"/>
    <n v="729.3"/>
    <n v="2442.84"/>
    <n v="15.689979027257268"/>
    <n v="1240294.7465010032"/>
    <m/>
    <m/>
    <m/>
  </r>
  <r>
    <x v="3118"/>
    <n v="740.59"/>
    <n v="2405.0300000000002"/>
    <n v="15.927828043414678"/>
    <n v="1201391.7862674575"/>
    <m/>
    <m/>
    <m/>
  </r>
  <r>
    <x v="3119"/>
    <n v="716.62"/>
    <n v="2482.86"/>
    <n v="15.410680901573354"/>
    <n v="1278968.6061787796"/>
    <m/>
    <m/>
    <m/>
  </r>
  <r>
    <x v="3120"/>
    <n v="734.03"/>
    <n v="2422.54"/>
    <n v="15.783412309098901"/>
    <n v="1216652.9491179048"/>
    <m/>
    <m/>
    <m/>
  </r>
  <r>
    <x v="3121"/>
    <n v="743.56"/>
    <n v="2391.11"/>
    <n v="15.986643813971542"/>
    <n v="1184916.0621255683"/>
    <m/>
    <m/>
    <m/>
  </r>
  <r>
    <x v="3122"/>
    <n v="742.89"/>
    <n v="2393.2600000000002"/>
    <n v="15.970553977439515"/>
    <n v="1186879.4423824605"/>
    <m/>
    <m/>
    <m/>
  </r>
  <r>
    <x v="3123"/>
    <n v="739.28"/>
    <n v="2404.89"/>
    <n v="15.887918052797538"/>
    <n v="1197907.4745087966"/>
    <m/>
    <m/>
    <m/>
  </r>
  <r>
    <x v="3124"/>
    <n v="742.96"/>
    <n v="2392.9299999999998"/>
    <n v="15.965320998559102"/>
    <n v="1185825.267873469"/>
    <m/>
    <m/>
    <m/>
  </r>
  <r>
    <x v="3125"/>
    <n v="719.59"/>
    <n v="2468.1799999999998"/>
    <n v="15.461496632678505"/>
    <n v="1260228.258617566"/>
    <m/>
    <m/>
    <m/>
  </r>
  <r>
    <x v="3126"/>
    <n v="723.73"/>
    <n v="2453.98"/>
    <n v="15.548810639786277"/>
    <n v="1245551.7329124501"/>
    <m/>
    <m/>
    <m/>
  </r>
  <r>
    <x v="3127"/>
    <n v="718.77"/>
    <n v="2470.79"/>
    <n v="15.440619821257396"/>
    <n v="1262437.8823053373"/>
    <m/>
    <m/>
    <m/>
  </r>
  <r>
    <x v="3128"/>
    <n v="737.25"/>
    <n v="2407.2800000000002"/>
    <n v="15.8325961523953"/>
    <n v="1197030.8125947847"/>
    <m/>
    <m/>
    <m/>
  </r>
  <r>
    <x v="3129"/>
    <n v="740.7"/>
    <n v="2396.02"/>
    <n v="15.905007787087555"/>
    <n v="1185665.3251439335"/>
    <m/>
    <m/>
    <m/>
  </r>
  <r>
    <x v="3130"/>
    <n v="739.59"/>
    <n v="2399.62"/>
    <n v="15.879497684588273"/>
    <n v="1189060.434386635"/>
    <m/>
    <m/>
    <m/>
  </r>
  <r>
    <x v="3131"/>
    <n v="740.93"/>
    <n v="2395.27"/>
    <n v="15.906590395759356"/>
    <n v="1184582.2444601653"/>
    <m/>
    <m/>
    <m/>
  </r>
  <r>
    <x v="3132"/>
    <n v="767.85"/>
    <n v="2308.2199999999998"/>
    <n v="16.48278126475569"/>
    <n v="1098325.9917545901"/>
    <m/>
    <m/>
    <m/>
  </r>
  <r>
    <x v="3133"/>
    <n v="787.72"/>
    <n v="2248.4899999999998"/>
    <n v="16.902180401342971"/>
    <n v="1040895.3750326997"/>
    <m/>
    <m/>
    <m/>
  </r>
  <r>
    <x v="3134"/>
    <n v="798.24"/>
    <n v="2218.48"/>
    <n v="17.12610236527167"/>
    <n v="1012967.3200378915"/>
    <m/>
    <m/>
    <m/>
  </r>
  <r>
    <x v="3135"/>
    <n v="796.49"/>
    <n v="2223.34"/>
    <n v="17.086753923690519"/>
    <n v="1017261.9612759396"/>
    <m/>
    <m/>
    <m/>
  </r>
  <r>
    <x v="3136"/>
    <n v="673.91"/>
    <n v="2565.5100000000002"/>
    <n v="14.455573513477876"/>
    <n v="1330185.6288029"/>
    <m/>
    <m/>
    <m/>
  </r>
  <r>
    <x v="3137"/>
    <n v="715.55"/>
    <n v="2406.98"/>
    <n v="15.343907693800633"/>
    <n v="1165300.4912397936"/>
    <m/>
    <m/>
    <m/>
  </r>
  <r>
    <x v="3138"/>
    <n v="618.82000000000005"/>
    <n v="2732.36"/>
    <n v="13.268276737256196"/>
    <n v="1480146.5625775489"/>
    <m/>
    <m/>
    <m/>
  </r>
  <r>
    <x v="3139"/>
    <n v="621.1"/>
    <n v="2722.3"/>
    <n v="13.315758109109328"/>
    <n v="1469040.0538873137"/>
    <m/>
    <m/>
    <m/>
  </r>
  <r>
    <x v="3140"/>
    <n v="645.99"/>
    <n v="2613.21"/>
    <n v="13.847913802671906"/>
    <n v="1351112.4920027358"/>
    <m/>
    <m/>
    <m/>
  </r>
  <r>
    <x v="3141"/>
    <n v="655.6"/>
    <n v="2574.34"/>
    <n v="14.052438386884754"/>
    <n v="1310733.4799629936"/>
    <m/>
    <m/>
    <m/>
  </r>
  <r>
    <x v="3142"/>
    <n v="673.28"/>
    <n v="2504.9"/>
    <n v="14.426833645808136"/>
    <n v="1239497.4697823906"/>
    <m/>
    <m/>
    <m/>
  </r>
  <r>
    <x v="3143"/>
    <n v="679.79"/>
    <n v="2480.6799999999998"/>
    <n v="14.564791445138463"/>
    <n v="1215356.4410743867"/>
    <m/>
    <m/>
    <m/>
  </r>
  <r>
    <x v="3144"/>
    <n v="727.95"/>
    <n v="2304.94"/>
    <n v="15.594994914508927"/>
    <n v="1043009.1004437029"/>
    <m/>
    <m/>
    <m/>
  </r>
  <r>
    <x v="3145"/>
    <n v="751.79"/>
    <n v="2229.4499999999998"/>
    <n v="16.104024409199347"/>
    <n v="974551.57009769056"/>
    <m/>
    <m/>
    <m/>
  </r>
  <r>
    <x v="3146"/>
    <n v="746.26"/>
    <n v="2245.86"/>
    <n v="15.983880639252337"/>
    <n v="988758.53082481422"/>
    <m/>
    <m/>
    <m/>
  </r>
  <r>
    <x v="3147"/>
    <n v="706.85"/>
    <n v="2364.4699999999998"/>
    <n v="15.134981402201912"/>
    <n v="1092733.9360522004"/>
    <m/>
    <m/>
    <m/>
  </r>
  <r>
    <x v="3148"/>
    <n v="742.7"/>
    <n v="2244.54"/>
    <n v="15.900919599904036"/>
    <n v="981744.69328743021"/>
    <m/>
    <m/>
    <m/>
  </r>
  <r>
    <x v="3149"/>
    <n v="750.35"/>
    <n v="2221.4299999999998"/>
    <n v="16.063008643524935"/>
    <n v="961392.74976156303"/>
    <m/>
    <m/>
    <m/>
  </r>
  <r>
    <x v="3150"/>
    <n v="704.69"/>
    <n v="2356.61"/>
    <n v="15.083957609798317"/>
    <n v="1078247.269636197"/>
    <m/>
    <m/>
    <m/>
  </r>
  <r>
    <x v="3151"/>
    <n v="737.19"/>
    <n v="2247.92"/>
    <n v="15.777958827284536"/>
    <n v="978648.75909691141"/>
    <m/>
    <m/>
    <m/>
  </r>
  <r>
    <x v="3152"/>
    <n v="735.16"/>
    <n v="2254.11"/>
    <n v="15.729532586614132"/>
    <n v="983622.01195828617"/>
    <m/>
    <m/>
    <m/>
  </r>
  <r>
    <x v="3153"/>
    <n v="735.57"/>
    <n v="2252.85"/>
    <n v="15.736644906282965"/>
    <n v="982383.7341273753"/>
    <m/>
    <m/>
    <m/>
  </r>
  <r>
    <x v="3154"/>
    <n v="742.63"/>
    <n v="2231.2199999999998"/>
    <n v="15.886009381364875"/>
    <n v="963383.71535643027"/>
    <m/>
    <m/>
    <m/>
  </r>
  <r>
    <x v="3155"/>
    <n v="749.38"/>
    <n v="2210.94"/>
    <n v="16.028711489483374"/>
    <n v="945737.4864877573"/>
    <m/>
    <m/>
    <m/>
  </r>
  <r>
    <x v="3156"/>
    <n v="748.16"/>
    <n v="2214.5300000000002"/>
    <n v="16.000928599749855"/>
    <n v="948674.88413132075"/>
    <m/>
    <m/>
    <m/>
  </r>
  <r>
    <x v="3157"/>
    <n v="765.95"/>
    <n v="2161.88"/>
    <n v="16.376220901446182"/>
    <n v="903183.36528887437"/>
    <m/>
    <m/>
    <m/>
  </r>
  <r>
    <x v="3158"/>
    <n v="723.3"/>
    <n v="2282.25"/>
    <n v="15.46272104221401"/>
    <n v="1003617.3321936163"/>
    <m/>
    <m/>
    <m/>
  </r>
  <r>
    <x v="3159"/>
    <n v="725.14"/>
    <n v="2276.4499999999998"/>
    <n v="15.500421448482818"/>
    <n v="998375.3563558833"/>
    <m/>
    <m/>
    <m/>
  </r>
  <r>
    <x v="3160"/>
    <n v="698.86"/>
    <n v="2358.9499999999998"/>
    <n v="14.937090650338687"/>
    <n v="1070587.7989274233"/>
    <m/>
    <m/>
    <m/>
  </r>
  <r>
    <x v="3161"/>
    <n v="709.3"/>
    <n v="2323.7399999999998"/>
    <n v="15.158630993785868"/>
    <n v="1038481.7822960529"/>
    <m/>
    <m/>
    <m/>
  </r>
  <r>
    <x v="3162"/>
    <n v="709.38"/>
    <n v="2323.4699999999998"/>
    <n v="15.15554388687786"/>
    <n v="1037801.0433642614"/>
    <m/>
    <m/>
    <m/>
  </r>
  <r>
    <x v="3163"/>
    <n v="737.43"/>
    <n v="2231.59"/>
    <n v="15.753156099741261"/>
    <n v="955587.95848976017"/>
    <m/>
    <m/>
    <m/>
  </r>
  <r>
    <x v="3164"/>
    <n v="757.06"/>
    <n v="2172.19"/>
    <n v="16.170790990367895"/>
    <n v="904589.02232341818"/>
    <m/>
    <m/>
    <m/>
  </r>
  <r>
    <x v="3165"/>
    <n v="765.37"/>
    <n v="2148.34"/>
    <n v="16.346568064977259"/>
    <n v="884599.95457017887"/>
    <m/>
    <m/>
    <m/>
  </r>
  <r>
    <x v="3166"/>
    <n v="780.16"/>
    <n v="2106.8200000000002"/>
    <n v="16.660691389266898"/>
    <n v="850287.43542506464"/>
    <m/>
    <m/>
    <m/>
  </r>
  <r>
    <x v="3167"/>
    <n v="808.94"/>
    <n v="2029.11"/>
    <n v="17.269836116204896"/>
    <n v="787228.45811748458"/>
    <m/>
    <m/>
    <m/>
  </r>
  <r>
    <x v="3168"/>
    <n v="797.76"/>
    <n v="2057.15"/>
    <n v="17.02936095408301"/>
    <n v="808871.5233416491"/>
    <m/>
    <m/>
    <m/>
  </r>
  <r>
    <x v="3169"/>
    <n v="780.86"/>
    <n v="2100.7399999999998"/>
    <n v="16.666847393521472"/>
    <n v="843031.740316796"/>
    <m/>
    <m/>
    <m/>
  </r>
  <r>
    <x v="3170"/>
    <n v="766.64"/>
    <n v="2138.98"/>
    <n v="16.361606594058021"/>
    <n v="873600.05950485577"/>
    <m/>
    <m/>
    <m/>
  </r>
  <r>
    <x v="3171"/>
    <n v="733"/>
    <n v="2232.84"/>
    <n v="15.642012694741853"/>
    <n v="950134.3940575195"/>
    <m/>
    <m/>
    <m/>
  </r>
  <r>
    <x v="3172"/>
    <n v="719.36"/>
    <n v="2274.39"/>
    <n v="15.34608183884716"/>
    <n v="985078.62400938629"/>
    <m/>
    <m/>
    <m/>
  </r>
  <r>
    <x v="3173"/>
    <n v="694.17"/>
    <n v="2354.04"/>
    <n v="14.807142431688582"/>
    <n v="1053925.5521544381"/>
    <m/>
    <m/>
    <m/>
  </r>
  <r>
    <x v="3174"/>
    <n v="683.44"/>
    <n v="2390.41"/>
    <n v="14.576726152452608"/>
    <n v="1086338.6255947298"/>
    <m/>
    <m/>
    <m/>
  </r>
  <r>
    <x v="3175"/>
    <n v="639.78"/>
    <n v="2543.12"/>
    <n v="13.644086045915028"/>
    <n v="1224966.0291889887"/>
    <m/>
    <m/>
    <m/>
  </r>
  <r>
    <x v="3176"/>
    <n v="640.85"/>
    <n v="2538.88"/>
    <n v="13.665463518660776"/>
    <n v="1220709.1348206417"/>
    <m/>
    <m/>
    <m/>
  </r>
  <r>
    <x v="3177"/>
    <n v="720.37"/>
    <n v="2223.83"/>
    <n v="15.356284940650475"/>
    <n v="917364.75676388817"/>
    <m/>
    <m/>
    <m/>
  </r>
  <r>
    <x v="3178"/>
    <n v="744.84"/>
    <n v="2148.3000000000002"/>
    <n v="15.876242491815951"/>
    <n v="854929.49326004554"/>
    <m/>
    <m/>
    <m/>
  </r>
  <r>
    <x v="3179"/>
    <n v="761.58"/>
    <n v="2100"/>
    <n v="16.231342841186205"/>
    <n v="816371.71290210192"/>
    <m/>
    <m/>
    <m/>
  </r>
  <r>
    <x v="3180"/>
    <n v="745.11"/>
    <n v="2145.42"/>
    <n v="15.878647261708817"/>
    <n v="851565.45137063414"/>
    <m/>
    <m/>
    <m/>
  </r>
  <r>
    <x v="3181"/>
    <n v="761.05"/>
    <n v="2099.5300000000002"/>
    <n v="16.216625515614343"/>
    <n v="815020.89278911217"/>
    <m/>
    <m/>
    <m/>
  </r>
  <r>
    <x v="3182"/>
    <n v="761.39"/>
    <n v="2098.61"/>
    <n v="16.21873699915205"/>
    <n v="813961.98206265876"/>
    <m/>
    <m/>
    <m/>
  </r>
  <r>
    <x v="3183"/>
    <n v="793.72"/>
    <n v="2009.49"/>
    <n v="16.905630596202656"/>
    <n v="744725.13871295867"/>
    <m/>
    <m/>
    <m/>
  </r>
  <r>
    <x v="3184"/>
    <n v="792.69"/>
    <n v="2012.08"/>
    <n v="16.881911499206101"/>
    <n v="746539.51918571291"/>
    <m/>
    <m/>
    <m/>
  </r>
  <r>
    <x v="3185"/>
    <n v="812.28"/>
    <n v="1962.35"/>
    <n v="17.297294843915829"/>
    <n v="709536.87324741436"/>
    <m/>
    <m/>
    <m/>
  </r>
  <r>
    <x v="3186"/>
    <n v="816.86"/>
    <n v="1951.3"/>
    <n v="17.392989975907991"/>
    <n v="701447.07854384067"/>
    <m/>
    <m/>
    <m/>
  </r>
  <r>
    <x v="3187"/>
    <n v="854.68"/>
    <n v="1860.96"/>
    <n v="18.192514229067868"/>
    <n v="636227.42719966348"/>
    <m/>
    <m/>
    <m/>
  </r>
  <r>
    <x v="3188"/>
    <n v="852.44"/>
    <n v="1865.84"/>
    <n v="18.142920217220713"/>
    <n v="639473.94882551243"/>
    <m/>
    <m/>
    <m/>
  </r>
  <r>
    <x v="3189"/>
    <n v="850.43"/>
    <n v="1870.23"/>
    <n v="18.09823115755599"/>
    <n v="642392.44111738692"/>
    <m/>
    <m/>
    <m/>
  </r>
  <r>
    <x v="3190"/>
    <n v="856.31"/>
    <n v="1857.3"/>
    <n v="18.219520851710779"/>
    <n v="633331.20886279247"/>
    <m/>
    <m/>
    <m/>
  </r>
  <r>
    <x v="3191"/>
    <n v="843.2"/>
    <n v="1885.74"/>
    <n v="17.934905755378519"/>
    <n v="652450.78874346777"/>
    <m/>
    <m/>
    <m/>
  </r>
  <r>
    <x v="3192"/>
    <n v="852.32"/>
    <n v="1865.35"/>
    <n v="18.12697638176553"/>
    <n v="638251.17123350606"/>
    <m/>
    <m/>
    <m/>
  </r>
  <r>
    <x v="3193"/>
    <n v="855.58"/>
    <n v="1858.21"/>
    <n v="18.194390092469831"/>
    <n v="633275.73813747556"/>
    <m/>
    <m/>
    <m/>
  </r>
  <r>
    <x v="3194"/>
    <n v="812.83"/>
    <n v="1951.06"/>
    <n v="17.283464046531332"/>
    <n v="696463.79325018334"/>
    <m/>
    <m/>
    <m/>
  </r>
  <r>
    <x v="3195"/>
    <n v="817.89"/>
    <n v="1938.91"/>
    <n v="17.389222044454002"/>
    <n v="687692.45388971199"/>
    <m/>
    <m/>
    <m/>
  </r>
  <r>
    <x v="3196"/>
    <n v="871.35"/>
    <n v="1812.18"/>
    <n v="18.519977538517004"/>
    <n v="597542.27636198688"/>
    <m/>
    <m/>
    <m/>
  </r>
  <r>
    <x v="3197"/>
    <n v="900.19"/>
    <n v="1752.19"/>
    <n v="19.13093484806614"/>
    <n v="557901.73679902556"/>
    <m/>
    <m/>
    <m/>
  </r>
  <r>
    <x v="3198"/>
    <n v="898.33"/>
    <n v="1755.82"/>
    <n v="19.089392176671559"/>
    <n v="560134.29539905675"/>
    <m/>
    <m/>
    <m/>
  </r>
  <r>
    <x v="3199"/>
    <n v="898.33"/>
    <n v="1755.82"/>
    <n v="19.087378638044704"/>
    <n v="560055.26275189768"/>
    <m/>
    <m/>
    <m/>
  </r>
  <r>
    <x v="3200"/>
    <n v="902.61"/>
    <n v="1747.46"/>
    <n v="19.176295552957303"/>
    <n v="554643.80242175807"/>
    <m/>
    <m/>
    <m/>
  </r>
  <r>
    <x v="3201"/>
    <n v="900.49"/>
    <n v="1751.56"/>
    <n v="19.125202115594529"/>
    <n v="557010.64012801601"/>
    <m/>
    <m/>
    <m/>
  </r>
  <r>
    <x v="3202"/>
    <n v="893.51"/>
    <n v="1765.14"/>
    <n v="18.974954580760517"/>
    <n v="565567.93532757671"/>
    <m/>
    <m/>
    <m/>
  </r>
  <r>
    <x v="3203"/>
    <n v="897.34"/>
    <n v="1757.56"/>
    <n v="19.054280026382777"/>
    <n v="560631.41069011437"/>
    <m/>
    <m/>
    <m/>
  </r>
  <r>
    <x v="3204"/>
    <n v="907.97"/>
    <n v="1736.75"/>
    <n v="19.277965727210265"/>
    <n v="547278.11694702343"/>
    <m/>
    <m/>
    <m/>
  </r>
  <r>
    <x v="3205"/>
    <n v="919.95"/>
    <n v="1713.83"/>
    <n v="19.530264124913643"/>
    <n v="532758.0082719737"/>
    <m/>
    <m/>
    <m/>
  </r>
  <r>
    <x v="3206"/>
    <n v="949.92"/>
    <n v="1657.99"/>
    <n v="20.160137499554313"/>
    <n v="497830.58602525631"/>
    <m/>
    <m/>
    <m/>
  </r>
  <r>
    <x v="3207"/>
    <n v="969.2"/>
    <n v="1624.35"/>
    <n v="20.567147001750829"/>
    <n v="477561.59993927926"/>
    <m/>
    <m/>
    <m/>
  </r>
  <r>
    <x v="3208"/>
    <n v="982.75"/>
    <n v="1601.63"/>
    <n v="20.852488368676369"/>
    <n v="464136.66739273991"/>
    <m/>
    <m/>
    <m/>
  </r>
  <r>
    <x v="3209"/>
    <n v="964.42"/>
    <n v="1631.51"/>
    <n v="20.461394639535644"/>
    <n v="481386.59809248097"/>
    <m/>
    <m/>
    <m/>
  </r>
  <r>
    <x v="3210"/>
    <n v="972.06"/>
    <n v="1618.58"/>
    <n v="20.621311584480019"/>
    <n v="473689.60827494098"/>
    <m/>
    <m/>
    <m/>
  </r>
  <r>
    <x v="3211"/>
    <n v="987.05"/>
    <n v="1593.63"/>
    <n v="20.93047664855542"/>
    <n v="458826.95228192111"/>
    <m/>
    <m/>
    <m/>
  </r>
  <r>
    <x v="3212"/>
    <n v="952.13"/>
    <n v="1650"/>
    <n v="20.187865539197965"/>
    <n v="491216.9566115698"/>
    <m/>
    <m/>
    <m/>
  </r>
  <r>
    <x v="3213"/>
    <n v="937.77"/>
    <n v="1674.88"/>
    <n v="19.881295384633713"/>
    <n v="505959.47031792463"/>
    <m/>
    <m/>
    <m/>
  </r>
  <r>
    <x v="3214"/>
    <n v="912.38"/>
    <n v="1720.24"/>
    <n v="19.340971624171718"/>
    <n v="533289.54714639729"/>
    <m/>
    <m/>
    <m/>
  </r>
  <r>
    <x v="3215"/>
    <n v="981.78"/>
    <n v="1589.38"/>
    <n v="20.803359092700475"/>
    <n v="451898.90833084786"/>
    <m/>
    <m/>
    <m/>
  </r>
  <r>
    <x v="3216"/>
    <n v="1033.48"/>
    <n v="1505.68"/>
    <n v="21.896542771436447"/>
    <n v="404246.02215291531"/>
    <m/>
    <m/>
    <m/>
  </r>
  <r>
    <x v="3217"/>
    <n v="1033.83"/>
    <n v="1505.18"/>
    <n v="21.901647872331722"/>
    <n v="403920.54188081803"/>
    <m/>
    <m/>
    <m/>
  </r>
  <r>
    <x v="3218"/>
    <n v="1051.48"/>
    <n v="1479.48"/>
    <n v="22.273212813745594"/>
    <n v="390072.11910281522"/>
    <m/>
    <m/>
    <m/>
  </r>
  <r>
    <x v="3219"/>
    <n v="1052.94"/>
    <n v="1477.44"/>
    <n v="22.297082452982629"/>
    <n v="388831.77304809116"/>
    <m/>
    <m/>
    <m/>
  </r>
  <r>
    <x v="3220"/>
    <n v="1060.3599999999999"/>
    <n v="1467.01"/>
    <n v="22.4518400916334"/>
    <n v="383287.76279991999"/>
    <m/>
    <m/>
    <m/>
  </r>
  <r>
    <x v="3221"/>
    <n v="1080.3"/>
    <n v="1439.44"/>
    <n v="22.87163272484392"/>
    <n v="368829.2099381609"/>
    <m/>
    <m/>
    <m/>
  </r>
  <r>
    <x v="3222"/>
    <n v="1081.67"/>
    <n v="1437.61"/>
    <n v="22.898222210828237"/>
    <n v="367839.49636211793"/>
    <m/>
    <m/>
    <m/>
  </r>
  <r>
    <x v="3223"/>
    <n v="1077.26"/>
    <n v="1443.47"/>
    <n v="22.802460049229751"/>
    <n v="370785.95453989628"/>
    <m/>
    <m/>
    <m/>
  </r>
  <r>
    <x v="3224"/>
    <n v="1081.1500000000001"/>
    <n v="1438.26"/>
    <n v="22.875146054677842"/>
    <n v="367901.6451297765"/>
    <m/>
    <m/>
    <m/>
  </r>
  <r>
    <x v="3225"/>
    <n v="1089.49"/>
    <n v="1427.17"/>
    <n v="23.049173648974257"/>
    <n v="362176.97339686379"/>
    <m/>
    <m/>
    <m/>
  </r>
  <r>
    <x v="3226"/>
    <n v="1073.93"/>
    <n v="1447.54"/>
    <n v="22.717590893876775"/>
    <n v="372463.11816263071"/>
    <m/>
    <m/>
    <m/>
  </r>
  <r>
    <x v="3227"/>
    <n v="1113.22"/>
    <n v="1394.58"/>
    <n v="23.546235782274412"/>
    <n v="345160.38410887343"/>
    <m/>
    <m/>
    <m/>
  </r>
  <r>
    <x v="3228"/>
    <n v="1122.99"/>
    <n v="1382.35"/>
    <n v="23.745370080843497"/>
    <n v="338962.9825902204"/>
    <m/>
    <m/>
    <m/>
  </r>
  <r>
    <x v="3229"/>
    <n v="1180.55"/>
    <n v="1311.49"/>
    <n v="24.959830262073204"/>
    <n v="304169.21211587416"/>
    <m/>
    <m/>
    <m/>
  </r>
  <r>
    <x v="3230"/>
    <n v="1205.3699999999999"/>
    <n v="1283.92"/>
    <n v="25.481900102552675"/>
    <n v="291339.67535885953"/>
    <m/>
    <m/>
    <m/>
  </r>
  <r>
    <x v="3231"/>
    <n v="1199.21"/>
    <n v="1290.48"/>
    <n v="25.349001688382291"/>
    <n v="294275.26272937236"/>
    <m/>
    <m/>
    <m/>
  </r>
  <r>
    <x v="3232"/>
    <n v="1211.3800000000001"/>
    <n v="1277.3800000000001"/>
    <n v="25.603551236957859"/>
    <n v="288260.05436380528"/>
    <m/>
    <m/>
    <m/>
  </r>
  <r>
    <x v="3233"/>
    <n v="1183.0999999999999"/>
    <n v="1307.2"/>
    <n v="24.997917307167501"/>
    <n v="301591.02368188434"/>
    <m/>
    <m/>
    <m/>
  </r>
  <r>
    <x v="3234"/>
    <n v="1182.8399999999999"/>
    <n v="1307.49"/>
    <n v="24.989787536625073"/>
    <n v="301682.26641381887"/>
    <m/>
    <m/>
    <m/>
  </r>
  <r>
    <x v="3235"/>
    <n v="1209.28"/>
    <n v="1278.26"/>
    <n v="25.545688952130433"/>
    <n v="288152.89971471694"/>
    <m/>
    <m/>
    <m/>
  </r>
  <r>
    <x v="3236"/>
    <n v="1196.6099999999999"/>
    <n v="1291.6600000000001"/>
    <n v="25.275372566477273"/>
    <n v="294152.80399086227"/>
    <m/>
    <m/>
    <m/>
  </r>
  <r>
    <x v="3237"/>
    <n v="1224.92"/>
    <n v="1261.0999999999999"/>
    <n v="25.870620910457188"/>
    <n v="280194.26118032652"/>
    <m/>
    <m/>
    <m/>
  </r>
  <r>
    <x v="3238"/>
    <n v="1220.56"/>
    <n v="1265.58"/>
    <n v="25.770380147872736"/>
    <n v="282065.58715823886"/>
    <m/>
    <m/>
    <m/>
  </r>
  <r>
    <x v="3239"/>
    <n v="1213.78"/>
    <n v="1272.6199999999999"/>
    <n v="25.624526990699536"/>
    <n v="285163.41991538199"/>
    <m/>
    <m/>
    <m/>
  </r>
  <r>
    <x v="3240"/>
    <n v="1222.23"/>
    <n v="1263.76"/>
    <n v="25.800196168961282"/>
    <n v="281153.12054274749"/>
    <m/>
    <m/>
    <m/>
  </r>
  <r>
    <x v="3241"/>
    <n v="1244.8699999999999"/>
    <n v="1240.3499999999999"/>
    <n v="26.275334779374479"/>
    <n v="270698.71102998534"/>
    <m/>
    <m/>
    <m/>
  </r>
  <r>
    <x v="3242"/>
    <n v="1264.55"/>
    <n v="1220.74"/>
    <n v="26.687903062106066"/>
    <n v="262102.20199854058"/>
    <m/>
    <m/>
    <m/>
  </r>
  <r>
    <x v="3243"/>
    <n v="1302.2"/>
    <n v="1184.4000000000001"/>
    <n v="27.473798069839638"/>
    <n v="246392.92634336979"/>
    <m/>
    <m/>
    <m/>
  </r>
  <r>
    <x v="3244"/>
    <n v="1356.66"/>
    <n v="1134.8599999999999"/>
    <n v="28.619775300030113"/>
    <n v="225749.2735877659"/>
    <m/>
    <m/>
    <m/>
  </r>
  <r>
    <x v="3245"/>
    <n v="1314.36"/>
    <n v="1170.24"/>
    <n v="27.724499930508482"/>
    <n v="239791.19667559522"/>
    <m/>
    <m/>
    <m/>
  </r>
  <r>
    <x v="3246"/>
    <n v="1303.03"/>
    <n v="1180.33"/>
    <n v="27.482611011476937"/>
    <n v="243891.81724185203"/>
    <m/>
    <m/>
    <m/>
  </r>
  <r>
    <x v="3247"/>
    <n v="1300.8800000000001"/>
    <n v="1182.28"/>
    <n v="27.434370625116674"/>
    <n v="244663.1491632988"/>
    <m/>
    <m/>
    <m/>
  </r>
  <r>
    <x v="3248"/>
    <n v="1289.67"/>
    <n v="1192.47"/>
    <n v="27.186488478340404"/>
    <n v="248740.18860353035"/>
    <m/>
    <m/>
    <m/>
  </r>
  <r>
    <x v="3249"/>
    <n v="1287.4100000000001"/>
    <n v="1194.56"/>
    <n v="27.135984658481718"/>
    <n v="249576.88562620085"/>
    <m/>
    <m/>
    <m/>
  </r>
  <r>
    <x v="3250"/>
    <n v="1245.9000000000001"/>
    <n v="1233.08"/>
    <n v="26.258268275371091"/>
    <n v="265635.20400218741"/>
    <m/>
    <m/>
    <m/>
  </r>
  <r>
    <x v="3251"/>
    <n v="1267.55"/>
    <n v="1211.6500000000001"/>
    <n v="26.711740275614918"/>
    <n v="256365.94788616491"/>
    <m/>
    <m/>
    <m/>
  </r>
  <r>
    <x v="3252"/>
    <n v="1270.92"/>
    <n v="1208.43"/>
    <n v="26.774283840003431"/>
    <n v="254895.42135022325"/>
    <m/>
    <m/>
    <m/>
  </r>
  <r>
    <x v="3253"/>
    <n v="1247.3599999999999"/>
    <n v="1230.83"/>
    <n v="26.275177017752533"/>
    <n v="264307.83484539809"/>
    <m/>
    <m/>
    <m/>
  </r>
  <r>
    <x v="3254"/>
    <n v="1277.27"/>
    <n v="1201.32"/>
    <n v="26.90238215655836"/>
    <n v="251598.40427486211"/>
    <m/>
    <m/>
    <m/>
  </r>
  <r>
    <x v="3255"/>
    <n v="1260.67"/>
    <n v="1216.93"/>
    <n v="26.549945410866592"/>
    <n v="258100.54161266566"/>
    <m/>
    <m/>
    <m/>
  </r>
  <r>
    <x v="3256"/>
    <n v="1300.3699999999999"/>
    <n v="1178.6099999999999"/>
    <n v="27.38314615399041"/>
    <n v="241811.72354963783"/>
    <m/>
    <m/>
    <m/>
  </r>
  <r>
    <x v="3257"/>
    <n v="1329.58"/>
    <n v="1152.1300000000001"/>
    <n v="27.989390530785311"/>
    <n v="230848.34332533085"/>
    <m/>
    <m/>
    <m/>
  </r>
  <r>
    <x v="3258"/>
    <n v="1331.21"/>
    <n v="1150.72"/>
    <n v="28.020748228598642"/>
    <n v="230250.81755210881"/>
    <m/>
    <m/>
    <m/>
  </r>
  <r>
    <x v="3259"/>
    <n v="1319.16"/>
    <n v="1161.1300000000001"/>
    <n v="27.764177933286071"/>
    <n v="234383.67496412052"/>
    <m/>
    <m/>
    <m/>
  </r>
  <r>
    <x v="3260"/>
    <n v="1325.84"/>
    <n v="1155.25"/>
    <n v="27.901827588746773"/>
    <n v="231977.08625964186"/>
    <m/>
    <m/>
    <m/>
  </r>
  <r>
    <x v="3261"/>
    <n v="1342.47"/>
    <n v="1140.77"/>
    <n v="28.248819993794751"/>
    <n v="226129.93539937778"/>
    <m/>
    <m/>
    <m/>
  </r>
  <r>
    <x v="3262"/>
    <n v="1372.26"/>
    <n v="1115.45"/>
    <n v="28.866537332255412"/>
    <n v="216000.32970762058"/>
    <m/>
    <m/>
    <m/>
  </r>
  <r>
    <x v="3263"/>
    <n v="1352.43"/>
    <n v="1131.57"/>
    <n v="28.446397307728848"/>
    <n v="222212.05838968619"/>
    <m/>
    <m/>
    <m/>
  </r>
  <r>
    <x v="3264"/>
    <n v="1397.36"/>
    <n v="1093.98"/>
    <n v="29.388334293615273"/>
    <n v="207419.31577068102"/>
    <m/>
    <m/>
    <m/>
  </r>
  <r>
    <x v="3265"/>
    <n v="1424.92"/>
    <n v="1072.4000000000001"/>
    <n v="29.964796646143604"/>
    <n v="199208.04044527037"/>
    <m/>
    <m/>
    <m/>
  </r>
  <r>
    <x v="3266"/>
    <n v="1442.81"/>
    <n v="1058.94"/>
    <n v="30.337807036368318"/>
    <n v="194180.0040681606"/>
    <m/>
    <m/>
    <m/>
  </r>
  <r>
    <x v="3267"/>
    <n v="1444.38"/>
    <n v="1057.79"/>
    <n v="30.361209775086664"/>
    <n v="193676.24443512247"/>
    <m/>
    <m/>
    <m/>
  </r>
  <r>
    <x v="3268"/>
    <n v="1385.62"/>
    <n v="1100.81"/>
    <n v="29.122988453864693"/>
    <n v="209400.20355538605"/>
    <m/>
    <m/>
    <m/>
  </r>
  <r>
    <x v="3269"/>
    <n v="1376.5"/>
    <n v="1108.06"/>
    <n v="28.928252456114251"/>
    <n v="212128.51320994293"/>
    <m/>
    <m/>
    <m/>
  </r>
  <r>
    <x v="3270"/>
    <n v="1333.24"/>
    <n v="1142.8900000000001"/>
    <n v="28.016153389822385"/>
    <n v="225432.50624925696"/>
    <m/>
    <m/>
    <m/>
  </r>
  <r>
    <x v="3271"/>
    <n v="1354.2"/>
    <n v="1124.92"/>
    <n v="28.453596565863322"/>
    <n v="218312.6139607286"/>
    <m/>
    <m/>
    <m/>
  </r>
  <r>
    <x v="3272"/>
    <n v="1390.52"/>
    <n v="1094.75"/>
    <n v="29.207485187104243"/>
    <n v="206515.02296748903"/>
    <m/>
    <m/>
    <m/>
  </r>
  <r>
    <x v="3273"/>
    <n v="1455.34"/>
    <n v="1043.71"/>
    <n v="30.565786825044373"/>
    <n v="187232.10140462645"/>
    <m/>
    <m/>
    <m/>
  </r>
  <r>
    <x v="3274"/>
    <n v="1466.61"/>
    <n v="1035.6300000000001"/>
    <n v="30.799236036427573"/>
    <n v="184307.13542188637"/>
    <m/>
    <m/>
    <m/>
  </r>
  <r>
    <x v="3275"/>
    <n v="1458.15"/>
    <n v="1041.6099999999999"/>
    <n v="30.618343632074897"/>
    <n v="186409.30587204275"/>
    <m/>
    <m/>
    <m/>
  </r>
  <r>
    <x v="3276"/>
    <n v="1438.53"/>
    <n v="1055.6199999999999"/>
    <n v="30.203175242445926"/>
    <n v="191396.83074607371"/>
    <m/>
    <m/>
    <m/>
  </r>
  <r>
    <x v="3277"/>
    <n v="1423.83"/>
    <n v="1066.4100000000001"/>
    <n v="29.885077312631573"/>
    <n v="195226.88850616911"/>
    <m/>
    <m/>
    <m/>
  </r>
  <r>
    <x v="3278"/>
    <n v="1444.83"/>
    <n v="1050.68"/>
    <n v="30.32265212245246"/>
    <n v="189440.79652776234"/>
    <m/>
    <m/>
    <m/>
  </r>
  <r>
    <x v="3279"/>
    <n v="1402.56"/>
    <n v="1081.42"/>
    <n v="29.4324266450012"/>
    <n v="200497.53396672444"/>
    <m/>
    <m/>
    <m/>
  </r>
  <r>
    <x v="3280"/>
    <n v="1418.8"/>
    <n v="1068.9000000000001"/>
    <n v="29.770079166875757"/>
    <n v="195827.43115399376"/>
    <m/>
    <m/>
    <m/>
  </r>
  <r>
    <x v="3281"/>
    <n v="1373.16"/>
    <n v="1103.28"/>
    <n v="28.809395267568988"/>
    <n v="208395.17379897361"/>
    <m/>
    <m/>
    <m/>
  </r>
  <r>
    <x v="3282"/>
    <n v="1327.37"/>
    <n v="1140.08"/>
    <n v="27.839892976687452"/>
    <n v="222203.16954807169"/>
    <m/>
    <m/>
    <m/>
  </r>
  <r>
    <x v="3283"/>
    <n v="1255.21"/>
    <n v="1202.05"/>
    <n v="26.323652103852979"/>
    <n v="246324.48676863313"/>
    <m/>
    <m/>
    <m/>
  </r>
  <r>
    <x v="3284"/>
    <n v="1251.05"/>
    <n v="1206.03"/>
    <n v="26.233643209973355"/>
    <n v="247920.66709894207"/>
    <m/>
    <m/>
    <m/>
  </r>
  <r>
    <x v="3285"/>
    <n v="1234.1400000000001"/>
    <n v="1222.3399999999999"/>
    <n v="25.876322632698191"/>
    <n v="254590.35479853372"/>
    <m/>
    <m/>
    <m/>
  </r>
  <r>
    <x v="3286"/>
    <n v="1290.24"/>
    <n v="1166.77"/>
    <n v="27.041164141053596"/>
    <n v="231311.39574799617"/>
    <m/>
    <m/>
    <m/>
  </r>
  <r>
    <x v="3287"/>
    <n v="1301.45"/>
    <n v="1156.6300000000001"/>
    <n v="27.273228982381823"/>
    <n v="227258.82908958039"/>
    <m/>
    <m/>
    <m/>
  </r>
  <r>
    <x v="3288"/>
    <n v="1268.76"/>
    <n v="1185.69"/>
    <n v="26.585371761504216"/>
    <n v="238644.779514083"/>
    <m/>
    <m/>
    <m/>
  </r>
  <r>
    <x v="3289"/>
    <n v="1307.97"/>
    <n v="1149.04"/>
    <n v="27.404080267156527"/>
    <n v="223860.03939703846"/>
    <m/>
    <m/>
    <m/>
  </r>
  <r>
    <x v="3290"/>
    <n v="1300.72"/>
    <n v="1155.42"/>
    <n v="27.249306533258022"/>
    <n v="226314.05126759948"/>
    <m/>
    <m/>
    <m/>
  </r>
  <r>
    <x v="3291"/>
    <n v="1444.93"/>
    <n v="1027.32"/>
    <n v="30.260842124443798"/>
    <n v="176057.1841429031"/>
    <m/>
    <m/>
    <m/>
  </r>
  <r>
    <x v="3292"/>
    <n v="1474.13"/>
    <n v="1006.55"/>
    <n v="30.869114718162063"/>
    <n v="168914.42128788627"/>
    <m/>
    <m/>
    <m/>
  </r>
  <r>
    <x v="3293"/>
    <n v="1464.14"/>
    <n v="1013.37"/>
    <n v="30.656684484886654"/>
    <n v="171179.26494670458"/>
    <m/>
    <m/>
    <m/>
  </r>
  <r>
    <x v="3294"/>
    <n v="1477.89"/>
    <n v="1003.85"/>
    <n v="30.941322861171017"/>
    <n v="167939.3141393628"/>
    <m/>
    <m/>
    <m/>
  </r>
  <r>
    <x v="3295"/>
    <n v="1475.96"/>
    <n v="1005.17"/>
    <n v="30.897656685017022"/>
    <n v="168357.21567660835"/>
    <m/>
    <m/>
    <m/>
  </r>
  <r>
    <x v="3296"/>
    <n v="1537.57"/>
    <n v="963.21"/>
    <n v="32.177212417500449"/>
    <n v="154236.04233545117"/>
    <m/>
    <m/>
    <m/>
  </r>
  <r>
    <x v="3297"/>
    <n v="1528.85"/>
    <n v="968.67"/>
    <n v="31.991351440579486"/>
    <n v="155962.6216850965"/>
    <m/>
    <m/>
    <m/>
  </r>
  <r>
    <x v="3298"/>
    <n v="1507.69"/>
    <n v="982.08"/>
    <n v="31.545248427738649"/>
    <n v="160258.21365579453"/>
    <m/>
    <m/>
    <m/>
  </r>
  <r>
    <x v="3299"/>
    <n v="1537.98"/>
    <n v="962.35"/>
    <n v="32.175608871779104"/>
    <n v="153797.33122000576"/>
    <m/>
    <m/>
    <m/>
  </r>
  <r>
    <x v="3300"/>
    <n v="1525.22"/>
    <n v="970.33"/>
    <n v="31.905295108996654"/>
    <n v="156325.90804922328"/>
    <m/>
    <m/>
    <m/>
  </r>
  <r>
    <x v="3301"/>
    <n v="1566"/>
    <n v="944.39"/>
    <n v="32.747986113279779"/>
    <n v="147905.10880219299"/>
    <m/>
    <m/>
    <m/>
  </r>
  <r>
    <x v="3302"/>
    <n v="1567.03"/>
    <n v="943.77"/>
    <n v="32.766068826285853"/>
    <n v="147690.06549753531"/>
    <m/>
    <m/>
    <m/>
  </r>
  <r>
    <x v="3303"/>
    <n v="1563.82"/>
    <n v="945.7"/>
    <n v="32.695499741640575"/>
    <n v="148273.19115499672"/>
    <m/>
    <m/>
    <m/>
  </r>
  <r>
    <x v="3304"/>
    <n v="1564.07"/>
    <n v="945.55"/>
    <n v="32.697277351220087"/>
    <n v="148205.24104081077"/>
    <m/>
    <m/>
    <m/>
  </r>
  <r>
    <x v="3305"/>
    <n v="1564.2"/>
    <n v="945.47"/>
    <n v="32.696545856409706"/>
    <n v="148159.25507381934"/>
    <m/>
    <m/>
    <m/>
  </r>
  <r>
    <x v="3306"/>
    <n v="1606.17"/>
    <n v="920.1"/>
    <n v="33.563223799706812"/>
    <n v="140148.73673862783"/>
    <m/>
    <m/>
    <m/>
  </r>
  <r>
    <x v="3307"/>
    <n v="1615.99"/>
    <n v="914.48"/>
    <n v="33.764864896663674"/>
    <n v="138417.13802985492"/>
    <m/>
    <m/>
    <m/>
  </r>
  <r>
    <x v="3308"/>
    <n v="1348.66"/>
    <n v="1065.76"/>
    <n v="28.17623836761916"/>
    <n v="184187.10607987724"/>
    <m/>
    <m/>
    <m/>
  </r>
  <r>
    <x v="3309"/>
    <n v="1374.74"/>
    <n v="1045.1500000000001"/>
    <n v="28.718072892145887"/>
    <n v="177038.38751008635"/>
    <m/>
    <m/>
    <m/>
  </r>
  <r>
    <x v="3310"/>
    <n v="1457.5"/>
    <n v="982.23"/>
    <n v="30.443702976558274"/>
    <n v="155700.32647932542"/>
    <m/>
    <m/>
    <m/>
  </r>
  <r>
    <x v="3311"/>
    <n v="1530.76"/>
    <n v="932.86"/>
    <n v="31.963813147623608"/>
    <n v="139989.06807901937"/>
    <m/>
    <m/>
    <m/>
  </r>
  <r>
    <x v="3312"/>
    <n v="1521.94"/>
    <n v="938.23"/>
    <n v="31.776290550040699"/>
    <n v="141580.78035644235"/>
    <m/>
    <m/>
    <m/>
  </r>
  <r>
    <x v="3313"/>
    <n v="1572.98"/>
    <n v="906.77"/>
    <n v="32.838480676260147"/>
    <n v="132067.38992902296"/>
    <m/>
    <m/>
    <m/>
  </r>
  <r>
    <x v="3314"/>
    <n v="1551.66"/>
    <n v="919.06"/>
    <n v="32.389974640220061"/>
    <n v="135628.22841504848"/>
    <m/>
    <m/>
    <m/>
  </r>
  <r>
    <x v="3315"/>
    <n v="1578.66"/>
    <n v="903.07"/>
    <n v="32.950107568862272"/>
    <n v="130890.38058453213"/>
    <m/>
    <m/>
    <m/>
  </r>
  <r>
    <x v="3316"/>
    <n v="1589.86"/>
    <n v="896.66"/>
    <n v="33.169877557841204"/>
    <n v="128959.44981810803"/>
    <m/>
    <m/>
    <m/>
  </r>
  <r>
    <x v="3317"/>
    <n v="1573.19"/>
    <n v="906.06"/>
    <n v="32.818622703658207"/>
    <n v="131644.72658778337"/>
    <m/>
    <m/>
    <m/>
  </r>
  <r>
    <x v="3318"/>
    <n v="1617.67"/>
    <n v="880.45"/>
    <n v="33.742969073293438"/>
    <n v="124185.26347609155"/>
    <m/>
    <m/>
    <m/>
  </r>
  <r>
    <x v="3319"/>
    <n v="1611.55"/>
    <n v="883.78"/>
    <n v="33.611766304376758"/>
    <n v="125106.98519388151"/>
    <m/>
    <m/>
    <m/>
  </r>
  <r>
    <x v="3320"/>
    <n v="1610.89"/>
    <n v="884.14"/>
    <n v="33.587370245599978"/>
    <n v="125155.91574191875"/>
    <m/>
    <m/>
    <m/>
  </r>
  <r>
    <x v="3321"/>
    <n v="1562.08"/>
    <n v="910.93"/>
    <n v="32.566236807920482"/>
    <n v="132721.79307094938"/>
    <m/>
    <m/>
    <m/>
  </r>
  <r>
    <x v="3322"/>
    <n v="1581.72"/>
    <n v="899.48"/>
    <n v="32.972213181642125"/>
    <n v="129367.02513626928"/>
    <m/>
    <m/>
    <m/>
  </r>
  <r>
    <x v="3323"/>
    <n v="1618.05"/>
    <n v="878.82"/>
    <n v="33.725983193647906"/>
    <n v="123406.79299476356"/>
    <m/>
    <m/>
    <m/>
  </r>
  <r>
    <x v="3324"/>
    <n v="1581.23"/>
    <n v="898.81"/>
    <n v="32.955045480975848"/>
    <n v="129002.71168405957"/>
    <m/>
    <m/>
    <m/>
  </r>
  <r>
    <x v="3325"/>
    <n v="1571.09"/>
    <n v="904.58"/>
    <n v="32.73335342015352"/>
    <n v="130603.70456384697"/>
    <m/>
    <m/>
    <m/>
  </r>
  <r>
    <x v="3326"/>
    <n v="1626.64"/>
    <n v="872.59"/>
    <n v="33.887152049621569"/>
    <n v="121349.11647079706"/>
    <m/>
    <m/>
    <m/>
  </r>
  <r>
    <x v="3327"/>
    <n v="1636.38"/>
    <n v="867.37"/>
    <n v="34.086465841971382"/>
    <n v="119880.33228926022"/>
    <m/>
    <m/>
    <m/>
  </r>
  <r>
    <x v="3328"/>
    <n v="1618.86"/>
    <n v="876.66"/>
    <n v="33.717960136702096"/>
    <n v="122431.02122751302"/>
    <m/>
    <m/>
    <m/>
  </r>
  <r>
    <x v="3329"/>
    <n v="1633.5"/>
    <n v="868.73"/>
    <n v="34.019296452859933"/>
    <n v="120199.11159518127"/>
    <m/>
    <m/>
    <m/>
  </r>
  <r>
    <x v="3330"/>
    <n v="1689.48"/>
    <n v="838.95"/>
    <n v="35.174004052635937"/>
    <n v="111910.89445261624"/>
    <m/>
    <m/>
    <m/>
  </r>
  <r>
    <x v="3331"/>
    <n v="1638.91"/>
    <n v="864.06"/>
    <n v="34.11756659154706"/>
    <n v="118593.20564679075"/>
    <m/>
    <m/>
    <m/>
  </r>
  <r>
    <x v="3332"/>
    <n v="1650.95"/>
    <n v="857.72"/>
    <n v="34.364580902471026"/>
    <n v="116836.37394411287"/>
    <m/>
    <m/>
    <m/>
  </r>
  <r>
    <x v="3333"/>
    <n v="1670.89"/>
    <n v="847.36"/>
    <n v="34.775964150115136"/>
    <n v="113997.86286382425"/>
    <m/>
    <m/>
    <m/>
  </r>
  <r>
    <x v="3334"/>
    <n v="1685.44"/>
    <n v="839.98"/>
    <n v="35.075090862375951"/>
    <n v="111996.35167757577"/>
    <m/>
    <m/>
    <m/>
  </r>
  <r>
    <x v="3335"/>
    <n v="1723.28"/>
    <n v="821.12"/>
    <n v="35.851218515420875"/>
    <n v="106921.79097577352"/>
    <m/>
    <m/>
    <m/>
  </r>
  <r>
    <x v="3336"/>
    <n v="1668.21"/>
    <n v="847.36"/>
    <n v="34.701878273941482"/>
    <n v="113739.40139079776"/>
    <m/>
    <m/>
    <m/>
  </r>
  <r>
    <x v="3337"/>
    <n v="1711.02"/>
    <n v="825.62"/>
    <n v="35.588651823036038"/>
    <n v="107887.94513957969"/>
    <m/>
    <m/>
    <m/>
  </r>
  <r>
    <x v="3338"/>
    <n v="1629.05"/>
    <n v="865.17"/>
    <n v="33.880128816705884"/>
    <n v="118207.66161811637"/>
    <m/>
    <m/>
    <m/>
  </r>
  <r>
    <x v="3339"/>
    <n v="1657.25"/>
    <n v="850.2"/>
    <n v="34.4629821292909"/>
    <n v="114100.8758203219"/>
    <m/>
    <m/>
    <m/>
  </r>
  <r>
    <x v="3340"/>
    <n v="1606.64"/>
    <n v="876.16"/>
    <n v="33.399961616697169"/>
    <n v="121017.54658551978"/>
    <m/>
    <m/>
    <m/>
  </r>
  <r>
    <x v="3341"/>
    <n v="1634.38"/>
    <n v="861.03"/>
    <n v="33.969472938192773"/>
    <n v="116804.98661986677"/>
    <m/>
    <m/>
    <m/>
  </r>
  <r>
    <x v="3342"/>
    <n v="1542.13"/>
    <n v="909.63"/>
    <n v="32.048738803012768"/>
    <n v="129972.53292469763"/>
    <m/>
    <m/>
    <m/>
  </r>
  <r>
    <x v="3343"/>
    <n v="1595.86"/>
    <n v="877.93"/>
    <n v="33.161864128137367"/>
    <n v="120896.55999871319"/>
    <m/>
    <m/>
    <m/>
  </r>
  <r>
    <x v="3344"/>
    <n v="1638.36"/>
    <n v="854.55"/>
    <n v="34.034239276213775"/>
    <n v="114408.96821191192"/>
    <m/>
    <m/>
    <m/>
  </r>
  <r>
    <x v="3345"/>
    <n v="1641.25"/>
    <n v="853.05"/>
    <n v="34.090678036281652"/>
    <n v="113991.23587831519"/>
    <m/>
    <m/>
    <m/>
  </r>
  <r>
    <x v="3346"/>
    <n v="1688.7"/>
    <n v="828.39"/>
    <n v="35.072570090411588"/>
    <n v="107385.55660788462"/>
    <m/>
    <m/>
    <m/>
  </r>
  <r>
    <x v="3347"/>
    <n v="1708.4"/>
    <n v="818.72"/>
    <n v="35.477976329065655"/>
    <n v="104863.6827128502"/>
    <m/>
    <m/>
    <m/>
  </r>
  <r>
    <x v="3348"/>
    <n v="1743.63"/>
    <n v="801.84"/>
    <n v="36.205770814104568"/>
    <n v="100525.43268014122"/>
    <m/>
    <m/>
    <m/>
  </r>
  <r>
    <x v="3349"/>
    <n v="1776.54"/>
    <n v="786.71"/>
    <n v="36.877461730625726"/>
    <n v="96690.843987486049"/>
    <m/>
    <m/>
    <m/>
  </r>
  <r>
    <x v="3350"/>
    <n v="1801.39"/>
    <n v="775.7"/>
    <n v="37.389354427183207"/>
    <n v="93971.20802743778"/>
    <m/>
    <m/>
    <m/>
  </r>
  <r>
    <x v="3351"/>
    <n v="1825.96"/>
    <n v="765.12"/>
    <n v="37.895327704203936"/>
    <n v="91394.908980188105"/>
    <m/>
    <m/>
    <m/>
  </r>
  <r>
    <x v="3352"/>
    <n v="1835.15"/>
    <n v="761.27"/>
    <n v="38.082036416146039"/>
    <n v="90462.364976759316"/>
    <m/>
    <m/>
    <m/>
  </r>
  <r>
    <x v="3353"/>
    <n v="1849.82"/>
    <n v="755.18"/>
    <n v="38.382411308358343"/>
    <n v="89002.445511591344"/>
    <m/>
    <m/>
    <m/>
  </r>
  <r>
    <x v="3354"/>
    <n v="1888.74"/>
    <n v="739.29"/>
    <n v="39.177572924289386"/>
    <n v="85220.900736980737"/>
    <m/>
    <m/>
    <m/>
  </r>
  <r>
    <x v="3355"/>
    <n v="1876.17"/>
    <n v="744.21"/>
    <n v="38.912732220521619"/>
    <n v="86343.0123376462"/>
    <m/>
    <m/>
    <m/>
  </r>
  <r>
    <x v="3356"/>
    <n v="1872.93"/>
    <n v="745.5"/>
    <n v="38.841435546057866"/>
    <n v="86630.11825528249"/>
    <m/>
    <m/>
    <m/>
  </r>
  <r>
    <x v="3357"/>
    <n v="1851.05"/>
    <n v="754.21"/>
    <n v="38.383631830891879"/>
    <n v="88641.884011966409"/>
    <m/>
    <m/>
    <m/>
  </r>
  <r>
    <x v="3358"/>
    <n v="1842.85"/>
    <n v="757.55"/>
    <n v="38.209564734293593"/>
    <n v="89414.362936596357"/>
    <m/>
    <m/>
    <m/>
  </r>
  <r>
    <x v="3359"/>
    <n v="1857.03"/>
    <n v="751.72"/>
    <n v="38.49138946161704"/>
    <n v="88000.861607765706"/>
    <m/>
    <m/>
    <m/>
  </r>
  <r>
    <x v="3360"/>
    <n v="1880.08"/>
    <n v="742.39"/>
    <n v="38.965045410647505"/>
    <n v="85804.301504243267"/>
    <m/>
    <m/>
    <m/>
  </r>
  <r>
    <x v="3361"/>
    <n v="1868.96"/>
    <n v="746.78"/>
    <n v="38.730495416860215"/>
    <n v="86806.830669107716"/>
    <m/>
    <m/>
    <m/>
  </r>
  <r>
    <x v="3362"/>
    <n v="1845"/>
    <n v="756.36"/>
    <n v="38.22993895980153"/>
    <n v="89021.455559720765"/>
    <m/>
    <m/>
    <m/>
  </r>
  <r>
    <x v="3363"/>
    <n v="1851.05"/>
    <n v="753.88"/>
    <n v="38.351254310227027"/>
    <n v="88425.199245907512"/>
    <m/>
    <m/>
    <m/>
  </r>
  <r>
    <x v="3364"/>
    <n v="1873.23"/>
    <n v="744.84"/>
    <n v="38.79851400554589"/>
    <n v="86268.006863580915"/>
    <m/>
    <m/>
    <m/>
  </r>
  <r>
    <x v="3365"/>
    <n v="1819.89"/>
    <n v="766.05"/>
    <n v="37.689755049836862"/>
    <n v="91168.26232008083"/>
    <m/>
    <m/>
    <m/>
  </r>
  <r>
    <x v="3366"/>
    <n v="1766.65"/>
    <n v="788.46"/>
    <n v="36.58330033741796"/>
    <n v="96488.712574736142"/>
    <m/>
    <m/>
    <m/>
  </r>
  <r>
    <x v="3367"/>
    <n v="1539.76"/>
    <n v="889.72"/>
    <n v="31.881561668967564"/>
    <n v="121255.22287272308"/>
    <m/>
    <m/>
    <m/>
  </r>
  <r>
    <x v="3368"/>
    <n v="1484.55"/>
    <n v="921.62"/>
    <n v="30.735166556612548"/>
    <n v="129931.85126592928"/>
    <m/>
    <m/>
    <m/>
  </r>
  <r>
    <x v="3369"/>
    <n v="1673.94"/>
    <n v="804.05"/>
    <n v="34.645209687410244"/>
    <n v="96740.378006992221"/>
    <m/>
    <m/>
    <m/>
  </r>
  <r>
    <x v="3370"/>
    <n v="1698.01"/>
    <n v="792.49"/>
    <n v="35.139674878038221"/>
    <n v="93945.406330929851"/>
    <m/>
    <m/>
    <m/>
  </r>
  <r>
    <x v="3371"/>
    <n v="1703.18"/>
    <n v="790.08"/>
    <n v="35.242948274071509"/>
    <n v="93360.846690885854"/>
    <m/>
    <m/>
    <m/>
  </r>
  <r>
    <x v="3372"/>
    <n v="1429.35"/>
    <n v="917.1"/>
    <n v="29.573617961713119"/>
    <n v="123362.41042648292"/>
    <m/>
    <m/>
    <m/>
  </r>
  <r>
    <x v="3373"/>
    <n v="1466.63"/>
    <n v="893.18"/>
    <n v="30.341749950914348"/>
    <n v="116910.78247667456"/>
    <m/>
    <m/>
    <m/>
  </r>
  <r>
    <x v="3374"/>
    <n v="1524.54"/>
    <n v="857.92"/>
    <n v="31.529816966866687"/>
    <n v="107634.65277866994"/>
    <m/>
    <m/>
    <m/>
  </r>
  <r>
    <x v="3375"/>
    <n v="1638.21"/>
    <n v="793.95"/>
    <n v="33.877112558515556"/>
    <n v="91570.376923108721"/>
    <m/>
    <m/>
    <m/>
  </r>
  <r>
    <x v="3376"/>
    <n v="1620.95"/>
    <n v="802.31"/>
    <n v="33.516651343500705"/>
    <n v="93485.589065542488"/>
    <m/>
    <m/>
    <m/>
  </r>
  <r>
    <x v="3377"/>
    <n v="1574.15"/>
    <n v="825.48"/>
    <n v="32.545526753763497"/>
    <n v="98871.198289926702"/>
    <m/>
    <m/>
    <m/>
  </r>
  <r>
    <x v="3378"/>
    <n v="1623.4"/>
    <n v="799.65"/>
    <n v="33.560229449315663"/>
    <n v="92670.586354939413"/>
    <m/>
    <m/>
    <m/>
  </r>
  <r>
    <x v="3379"/>
    <n v="1633.06"/>
    <n v="794.89"/>
    <n v="33.749246923036189"/>
    <n v="91528.569849217543"/>
    <m/>
    <m/>
    <m/>
  </r>
  <r>
    <x v="3380"/>
    <n v="1613.26"/>
    <n v="804.53"/>
    <n v="33.336538231358645"/>
    <n v="93735.361212728792"/>
    <m/>
    <m/>
    <m/>
  </r>
  <r>
    <x v="3381"/>
    <n v="1619.09"/>
    <n v="801.62"/>
    <n v="33.453480807066484"/>
    <n v="93044.146117529192"/>
    <m/>
    <m/>
    <m/>
  </r>
  <r>
    <x v="3382"/>
    <n v="1668.6"/>
    <n v="777.11"/>
    <n v="34.472815075894722"/>
    <n v="87342.062479589091"/>
    <m/>
    <m/>
    <m/>
  </r>
  <r>
    <x v="3383"/>
    <n v="1678.07"/>
    <n v="772.7"/>
    <n v="34.664805849513485"/>
    <n v="86338.568644247876"/>
    <m/>
    <m/>
    <m/>
  </r>
  <r>
    <x v="3384"/>
    <n v="1573.26"/>
    <n v="820.96"/>
    <n v="32.485978573072479"/>
    <n v="97068.544310005309"/>
    <m/>
    <m/>
    <m/>
  </r>
  <r>
    <x v="3385"/>
    <n v="1613.98"/>
    <n v="799.71"/>
    <n v="33.323283645617089"/>
    <n v="92030.448787597736"/>
    <m/>
    <m/>
    <m/>
  </r>
  <r>
    <x v="3386"/>
    <n v="1620.6"/>
    <n v="796.43"/>
    <n v="33.456435144165773"/>
    <n v="91262.646846292933"/>
    <m/>
    <m/>
    <m/>
  </r>
  <r>
    <x v="3387"/>
    <n v="1588.28"/>
    <n v="812.32"/>
    <n v="32.785747145469358"/>
    <n v="94890.915790396437"/>
    <m/>
    <m/>
    <m/>
  </r>
  <r>
    <x v="3388"/>
    <n v="1676.09"/>
    <n v="767.41"/>
    <n v="34.587400137242668"/>
    <n v="84362.899726905263"/>
    <m/>
    <m/>
    <m/>
  </r>
  <r>
    <x v="3389"/>
    <n v="1714.81"/>
    <n v="749.68"/>
    <n v="35.382684436151806"/>
    <n v="80453.358524234034"/>
    <m/>
    <m/>
    <m/>
  </r>
  <r>
    <x v="3390"/>
    <n v="1775.62"/>
    <n v="723.09"/>
    <n v="36.633548477757671"/>
    <n v="74735.697625763845"/>
    <m/>
    <m/>
    <m/>
  </r>
  <r>
    <x v="3391"/>
    <n v="1760.19"/>
    <n v="729.38"/>
    <n v="36.311375276487183"/>
    <n v="76025.187882432816"/>
    <m/>
    <m/>
    <m/>
  </r>
  <r>
    <x v="3392"/>
    <n v="1782.14"/>
    <n v="720.28"/>
    <n v="36.760309144895835"/>
    <n v="74117.695032815769"/>
    <m/>
    <m/>
    <m/>
  </r>
  <r>
    <x v="3393"/>
    <n v="1866.86"/>
    <n v="686.04"/>
    <n v="38.495649618513625"/>
    <n v="67042.632749330121"/>
    <m/>
    <m/>
    <m/>
  </r>
  <r>
    <x v="3394"/>
    <n v="1854.76"/>
    <n v="690.49"/>
    <n v="38.242106978242575"/>
    <n v="67902.794967656999"/>
    <m/>
    <m/>
    <m/>
  </r>
  <r>
    <x v="3395"/>
    <n v="1859.26"/>
    <n v="688.81"/>
    <n v="38.330846049233671"/>
    <n v="67562.838342870178"/>
    <m/>
    <m/>
    <m/>
  </r>
  <r>
    <x v="3396"/>
    <n v="1853.02"/>
    <n v="691.12"/>
    <n v="38.198171514558645"/>
    <n v="68006.400365359586"/>
    <m/>
    <m/>
    <m/>
  </r>
  <r>
    <x v="3397"/>
    <n v="1851.54"/>
    <n v="691.68"/>
    <n v="38.163636876637142"/>
    <n v="68106.997703545727"/>
    <m/>
    <m/>
    <m/>
  </r>
  <r>
    <x v="3398"/>
    <n v="1840.74"/>
    <n v="695.71"/>
    <n v="37.929024328690915"/>
    <n v="68871.473395233741"/>
    <m/>
    <m/>
    <m/>
  </r>
  <r>
    <x v="3399"/>
    <n v="1864.92"/>
    <n v="686.57"/>
    <n v="38.423207516884233"/>
    <n v="67052.391525772226"/>
    <m/>
    <m/>
    <m/>
  </r>
  <r>
    <x v="3400"/>
    <n v="1880.56"/>
    <n v="680.81"/>
    <n v="38.741353775854037"/>
    <n v="65918.013276189304"/>
    <m/>
    <m/>
    <m/>
  </r>
  <r>
    <x v="3401"/>
    <n v="1905.16"/>
    <n v="671.91"/>
    <n v="39.243997682518021"/>
    <n v="64185.507681795643"/>
    <m/>
    <m/>
    <m/>
  </r>
  <r>
    <x v="3402"/>
    <n v="1941.32"/>
    <n v="659.16"/>
    <n v="39.984632058383298"/>
    <n v="61740.858047007328"/>
    <m/>
    <m/>
    <m/>
  </r>
  <r>
    <x v="3403"/>
    <n v="1981.48"/>
    <n v="645.52"/>
    <n v="40.798879298837853"/>
    <n v="59160.601477206641"/>
    <m/>
    <m/>
    <m/>
  </r>
  <r>
    <x v="3404"/>
    <n v="1980.32"/>
    <n v="645.9"/>
    <n v="40.770693854076526"/>
    <n v="59221.896793559266"/>
    <m/>
    <m/>
    <m/>
  </r>
  <r>
    <x v="3405"/>
    <n v="1978.68"/>
    <n v="646.42999999999995"/>
    <n v="40.732632736284465"/>
    <n v="59310.717407694043"/>
    <m/>
    <m/>
    <m/>
  </r>
  <r>
    <x v="3406"/>
    <n v="2045.8"/>
    <n v="624.5"/>
    <n v="42.109906787682903"/>
    <n v="55278.70980960501"/>
    <m/>
    <m/>
    <m/>
  </r>
  <r>
    <x v="3407"/>
    <n v="2034.71"/>
    <n v="627.89"/>
    <n v="41.877217131554197"/>
    <n v="55870.969091895524"/>
    <m/>
    <m/>
    <m/>
  </r>
  <r>
    <x v="3408"/>
    <n v="1991.91"/>
    <n v="641.1"/>
    <n v="40.98336099505331"/>
    <n v="58197.234978065251"/>
    <m/>
    <m/>
    <m/>
  </r>
  <r>
    <x v="3409"/>
    <n v="2045.44"/>
    <n v="623.87"/>
    <n v="42.080296637956415"/>
    <n v="55061.284150750449"/>
    <m/>
    <m/>
    <m/>
  </r>
  <r>
    <x v="3410"/>
    <n v="2088.84"/>
    <n v="610.63"/>
    <n v="42.968620585376435"/>
    <n v="52716.783084860217"/>
    <m/>
    <m/>
    <m/>
  </r>
  <r>
    <x v="3411"/>
    <n v="2096.61"/>
    <n v="608.36"/>
    <n v="43.12390471566038"/>
    <n v="52317.453922791094"/>
    <m/>
    <m/>
    <m/>
  </r>
  <r>
    <x v="3412"/>
    <n v="2134.46"/>
    <n v="597.38"/>
    <n v="43.897787700817361"/>
    <n v="50421.832970370946"/>
    <m/>
    <m/>
    <m/>
  </r>
  <r>
    <x v="3413"/>
    <n v="2174.73"/>
    <n v="586.11"/>
    <n v="44.711838113975261"/>
    <n v="48498.810505713191"/>
    <m/>
    <m/>
    <m/>
  </r>
  <r>
    <x v="3414"/>
    <n v="2165.6999999999998"/>
    <n v="588.54"/>
    <n v="44.521487252215394"/>
    <n v="48894.060921985918"/>
    <m/>
    <m/>
    <m/>
  </r>
  <r>
    <x v="3415"/>
    <n v="2173.12"/>
    <n v="586.52"/>
    <n v="44.669312085783886"/>
    <n v="48551.578973230819"/>
    <m/>
    <m/>
    <m/>
  </r>
  <r>
    <x v="3416"/>
    <n v="2188.0300000000002"/>
    <n v="582.5"/>
    <n v="44.971048811848497"/>
    <n v="47879.278743591356"/>
    <m/>
    <m/>
    <m/>
  </r>
  <r>
    <x v="3417"/>
    <n v="2223.2399999999998"/>
    <n v="573.13"/>
    <n v="45.689907621705807"/>
    <n v="46332.383973638789"/>
    <m/>
    <m/>
    <m/>
  </r>
  <r>
    <x v="3418"/>
    <n v="2159.27"/>
    <n v="589.62"/>
    <n v="44.361216653493372"/>
    <n v="48977.781554561261"/>
    <m/>
    <m/>
    <m/>
  </r>
  <r>
    <x v="3419"/>
    <n v="2128.61"/>
    <n v="597.99"/>
    <n v="43.726708191026908"/>
    <n v="50361.211176722907"/>
    <m/>
    <m/>
    <m/>
  </r>
  <r>
    <x v="3420"/>
    <n v="2036.62"/>
    <n v="623.83000000000004"/>
    <n v="41.832602024922402"/>
    <n v="54705.850710088467"/>
    <m/>
    <m/>
    <m/>
  </r>
  <r>
    <x v="3421"/>
    <n v="2073.5500000000002"/>
    <n v="612.52"/>
    <n v="42.586659480413168"/>
    <n v="52714.784321481384"/>
    <m/>
    <m/>
    <m/>
  </r>
  <r>
    <x v="3422"/>
    <n v="2179.73"/>
    <n v="581.15"/>
    <n v="44.762666867893621"/>
    <n v="47308.569432673699"/>
    <m/>
    <m/>
    <m/>
  </r>
  <r>
    <x v="3423"/>
    <n v="2166.02"/>
    <n v="584.80999999999995"/>
    <n v="44.467045948279321"/>
    <n v="47884.180204688302"/>
    <m/>
    <m/>
    <m/>
  </r>
  <r>
    <x v="3424"/>
    <n v="2201.11"/>
    <n v="575.33000000000004"/>
    <n v="45.182655520127902"/>
    <n v="46325.200216329991"/>
    <m/>
    <m/>
    <m/>
  </r>
  <r>
    <x v="3425"/>
    <n v="2192.67"/>
    <n v="577.54"/>
    <n v="45.004658268371976"/>
    <n v="46674.509252385251"/>
    <m/>
    <m/>
    <m/>
  </r>
  <r>
    <x v="3426"/>
    <n v="2211.2199999999998"/>
    <n v="572.66"/>
    <n v="45.380610692614134"/>
    <n v="45879.270183689259"/>
    <m/>
    <m/>
    <m/>
  </r>
  <r>
    <x v="3427"/>
    <n v="2226.9899999999998"/>
    <n v="568.57000000000005"/>
    <n v="45.699435707179674"/>
    <n v="45217.53979976711"/>
    <m/>
    <m/>
    <m/>
  </r>
  <r>
    <x v="3428"/>
    <n v="2240.2399999999998"/>
    <n v="565.19000000000005"/>
    <n v="45.956789672766895"/>
    <n v="44661.017101520461"/>
    <m/>
    <m/>
    <m/>
  </r>
  <r>
    <x v="3429"/>
    <n v="2210.5300000000002"/>
    <n v="572.67999999999995"/>
    <n v="45.342528808437379"/>
    <n v="45838.26033488071"/>
    <m/>
    <m/>
    <m/>
  </r>
  <r>
    <x v="3430"/>
    <n v="2224.36"/>
    <n v="569.1"/>
    <n v="45.62139800067586"/>
    <n v="45258.775289858648"/>
    <m/>
    <m/>
    <m/>
  </r>
  <r>
    <x v="3431"/>
    <n v="2187.2399999999998"/>
    <n v="578.6"/>
    <n v="44.855338749802847"/>
    <n v="46763.18791599098"/>
    <m/>
    <m/>
    <m/>
  </r>
  <r>
    <x v="3432"/>
    <n v="2145.08"/>
    <n v="589.75"/>
    <n v="43.986092515186016"/>
    <n v="48558.649886367493"/>
    <m/>
    <m/>
    <m/>
  </r>
  <r>
    <x v="3433"/>
    <n v="2135.83"/>
    <n v="592.29"/>
    <n v="43.782558569525506"/>
    <n v="48956.196923826828"/>
    <m/>
    <m/>
    <m/>
  </r>
  <r>
    <x v="3434"/>
    <n v="2107.1"/>
    <n v="600.26"/>
    <n v="43.189063846984759"/>
    <n v="50266.636774530685"/>
    <m/>
    <m/>
    <m/>
  </r>
  <r>
    <x v="3435"/>
    <n v="2046.43"/>
    <n v="617.54"/>
    <n v="41.941091213616708"/>
    <n v="53153.240178860244"/>
    <m/>
    <m/>
    <m/>
  </r>
  <r>
    <x v="3436"/>
    <n v="2119.56"/>
    <n v="595.47"/>
    <n v="43.435290980791777"/>
    <n v="49347.0343434069"/>
    <m/>
    <m/>
    <m/>
  </r>
  <r>
    <x v="3437"/>
    <n v="2160.5300000000002"/>
    <n v="583.96"/>
    <n v="44.270202630839904"/>
    <n v="47432.656612456871"/>
    <m/>
    <m/>
    <m/>
  </r>
  <r>
    <x v="3438"/>
    <n v="2221.36"/>
    <n v="567.52"/>
    <n v="45.502234188932455"/>
    <n v="44743.005635440524"/>
    <m/>
    <m/>
    <m/>
  </r>
  <r>
    <x v="3439"/>
    <n v="2322.06"/>
    <n v="541.79999999999995"/>
    <n v="47.559951145237832"/>
    <n v="40681.759774662372"/>
    <m/>
    <m/>
    <m/>
  </r>
  <r>
    <x v="3440"/>
    <n v="2338.4699999999998"/>
    <n v="537.97"/>
    <n v="47.891005310649213"/>
    <n v="40100.939805988557"/>
    <m/>
    <m/>
    <m/>
  </r>
  <r>
    <x v="3441"/>
    <n v="2352.8000000000002"/>
    <n v="534.66999999999996"/>
    <n v="48.174314030178969"/>
    <n v="39597.791221271858"/>
    <m/>
    <m/>
    <m/>
  </r>
  <r>
    <x v="3442"/>
    <n v="2356.6999999999998"/>
    <n v="533.78"/>
    <n v="48.238899887945728"/>
    <n v="39449.260886053693"/>
    <m/>
    <m/>
    <m/>
  </r>
  <r>
    <x v="3443"/>
    <n v="2381.89"/>
    <n v="528.08000000000004"/>
    <n v="48.74936720460159"/>
    <n v="38601.291294922034"/>
    <m/>
    <m/>
    <m/>
  </r>
  <r>
    <x v="3444"/>
    <n v="2327.59"/>
    <n v="540.12"/>
    <n v="47.633001949029946"/>
    <n v="40355.782591725103"/>
    <m/>
    <m/>
    <m/>
  </r>
  <r>
    <x v="3445"/>
    <n v="2325.83"/>
    <n v="540.53"/>
    <n v="47.591963897676578"/>
    <n v="40411.347300290065"/>
    <m/>
    <m/>
    <m/>
  </r>
  <r>
    <x v="3446"/>
    <n v="2254.88"/>
    <n v="557.02"/>
    <n v="46.135292826217608"/>
    <n v="42870.963143286914"/>
    <m/>
    <m/>
    <m/>
  </r>
  <r>
    <x v="3447"/>
    <n v="2287.96"/>
    <n v="548.84"/>
    <n v="46.797304612272463"/>
    <n v="41594.206842429492"/>
    <m/>
    <m/>
    <m/>
  </r>
  <r>
    <x v="3448"/>
    <n v="2268.25"/>
    <n v="553.57000000000005"/>
    <n v="46.38926806210219"/>
    <n v="42305.169347926516"/>
    <m/>
    <m/>
    <m/>
  </r>
  <r>
    <x v="3449"/>
    <n v="2288.59"/>
    <n v="548.61"/>
    <n v="46.800315953337609"/>
    <n v="41541.196637547997"/>
    <m/>
    <m/>
    <m/>
  </r>
  <r>
    <x v="3450"/>
    <n v="2354.11"/>
    <n v="532.9"/>
    <n v="48.135083519354069"/>
    <n v="39156.523007778938"/>
    <m/>
    <m/>
    <m/>
  </r>
  <r>
    <x v="3451"/>
    <n v="2428.25"/>
    <n v="516.12"/>
    <n v="49.64580571589741"/>
    <n v="36685.418338992124"/>
    <m/>
    <m/>
    <m/>
  </r>
  <r>
    <x v="3452"/>
    <n v="2514.33"/>
    <n v="497.82"/>
    <n v="51.389454601902514"/>
    <n v="34069.492817998624"/>
    <m/>
    <m/>
    <m/>
  </r>
  <r>
    <x v="3453"/>
    <n v="2511.08"/>
    <n v="498.47"/>
    <n v="51.317615537130841"/>
    <n v="34153.641783826577"/>
    <m/>
    <m/>
    <m/>
  </r>
  <r>
    <x v="3454"/>
    <n v="2519.14"/>
    <n v="496.87"/>
    <n v="51.476903171284796"/>
    <n v="33929.599555852408"/>
    <m/>
    <m/>
    <m/>
  </r>
  <r>
    <x v="3455"/>
    <n v="2530.98"/>
    <n v="494.53"/>
    <n v="51.713390198949568"/>
    <n v="33605.275687582318"/>
    <m/>
    <m/>
    <m/>
  </r>
  <r>
    <x v="3456"/>
    <n v="2620.42"/>
    <n v="477.06"/>
    <n v="53.53519519711525"/>
    <n v="31226.557492573033"/>
    <m/>
    <m/>
    <m/>
  </r>
  <r>
    <x v="3457"/>
    <n v="2655.79"/>
    <n v="470.62"/>
    <n v="54.240637054620976"/>
    <n v="30370.62188476311"/>
    <m/>
    <m/>
    <m/>
  </r>
  <r>
    <x v="3458"/>
    <n v="2642.52"/>
    <n v="472.97"/>
    <n v="53.96392397445063"/>
    <n v="30669.600032491326"/>
    <m/>
    <m/>
    <m/>
  </r>
  <r>
    <x v="3459"/>
    <n v="2654.13"/>
    <n v="470.89"/>
    <n v="54.195299185776634"/>
    <n v="30395.556767146605"/>
    <m/>
    <m/>
    <m/>
  </r>
  <r>
    <x v="3460"/>
    <n v="2668.67"/>
    <n v="468.31"/>
    <n v="54.486447028406729"/>
    <n v="30058.241377885861"/>
    <m/>
    <m/>
    <m/>
  </r>
  <r>
    <x v="3461"/>
    <n v="2652.53"/>
    <n v="471.14"/>
    <n v="54.151202926668823"/>
    <n v="30417.233273678346"/>
    <m/>
    <m/>
    <m/>
  </r>
  <r>
    <x v="3462"/>
    <n v="2659.72"/>
    <n v="469.87"/>
    <n v="54.275080579701047"/>
    <n v="30236.177706399623"/>
    <m/>
    <m/>
    <m/>
  </r>
  <r>
    <x v="3463"/>
    <n v="2629.71"/>
    <n v="475.17"/>
    <n v="53.657026795798096"/>
    <n v="30913.926237639986"/>
    <m/>
    <m/>
    <m/>
  </r>
  <r>
    <x v="3464"/>
    <n v="2672.25"/>
    <n v="467.48"/>
    <n v="54.519268544785803"/>
    <n v="29909.103310251074"/>
    <m/>
    <m/>
    <m/>
  </r>
  <r>
    <x v="3465"/>
    <n v="2639.26"/>
    <n v="473.25"/>
    <n v="53.840526599610889"/>
    <n v="30643.101691145675"/>
    <m/>
    <m/>
    <m/>
  </r>
  <r>
    <x v="3466"/>
    <n v="2730.32"/>
    <n v="456.92"/>
    <n v="55.674641260272658"/>
    <n v="28512.257832498872"/>
    <m/>
    <m/>
    <m/>
  </r>
  <r>
    <x v="3467"/>
    <n v="2789.98"/>
    <n v="446.94"/>
    <n v="56.885182462225281"/>
    <n v="27262.886957969797"/>
    <m/>
    <m/>
    <m/>
  </r>
  <r>
    <x v="3468"/>
    <n v="2803.1"/>
    <n v="444.84"/>
    <n v="57.146659025919554"/>
    <n v="27002.880682167928"/>
    <m/>
    <m/>
    <m/>
  </r>
  <r>
    <x v="3469"/>
    <n v="2799.59"/>
    <n v="445.39"/>
    <n v="57.069080581707809"/>
    <n v="27065.83396730417"/>
    <m/>
    <m/>
    <m/>
  </r>
  <r>
    <x v="3470"/>
    <n v="2833.07"/>
    <n v="440.07"/>
    <n v="57.733290783648926"/>
    <n v="26408.072135569375"/>
    <m/>
    <m/>
    <m/>
  </r>
  <r>
    <x v="3471"/>
    <n v="2802.82"/>
    <n v="444.77"/>
    <n v="57.110821055916304"/>
    <n v="26968.349185103063"/>
    <m/>
    <m/>
    <m/>
  </r>
  <r>
    <x v="3472"/>
    <n v="2819.48"/>
    <n v="442.12"/>
    <n v="57.444228723981645"/>
    <n v="26643.227238497293"/>
    <m/>
    <m/>
    <m/>
  </r>
  <r>
    <x v="3473"/>
    <n v="2834.96"/>
    <n v="439.7"/>
    <n v="57.753526577258882"/>
    <n v="26347.838962423466"/>
    <m/>
    <m/>
    <m/>
  </r>
  <r>
    <x v="3474"/>
    <n v="2833.21"/>
    <n v="439.97"/>
    <n v="57.711787699293474"/>
    <n v="26376.474871522863"/>
    <m/>
    <m/>
    <m/>
  </r>
  <r>
    <x v="3475"/>
    <n v="2687.89"/>
    <n v="462.53"/>
    <n v="54.728558159837519"/>
    <n v="29065.03728926129"/>
    <m/>
    <m/>
    <m/>
  </r>
  <r>
    <x v="3476"/>
    <n v="2734.38"/>
    <n v="454.53"/>
    <n v="55.669275900751686"/>
    <n v="28055.6502287494"/>
    <m/>
    <m/>
    <m/>
  </r>
  <r>
    <x v="3477"/>
    <n v="2714.04"/>
    <n v="457.91"/>
    <n v="55.249345306267621"/>
    <n v="28468.890635403844"/>
    <m/>
    <m/>
    <m/>
  </r>
  <r>
    <x v="3478"/>
    <n v="2724.59"/>
    <n v="456.13"/>
    <n v="55.45825990581379"/>
    <n v="28243.574954387717"/>
    <m/>
    <m/>
    <m/>
  </r>
  <r>
    <x v="3479"/>
    <n v="2784.41"/>
    <n v="446.12"/>
    <n v="56.657946579638534"/>
    <n v="26992.507498770872"/>
    <m/>
    <m/>
    <m/>
  </r>
  <r>
    <x v="3480"/>
    <n v="2751.97"/>
    <n v="451.32"/>
    <n v="55.991941844185178"/>
    <n v="27617.862575910149"/>
    <m/>
    <m/>
    <m/>
  </r>
  <r>
    <x v="3481"/>
    <n v="2691.31"/>
    <n v="461.27"/>
    <n v="54.75196972698695"/>
    <n v="28831.545175299994"/>
    <m/>
    <m/>
    <m/>
  </r>
  <r>
    <x v="3482"/>
    <n v="2632.36"/>
    <n v="471.37"/>
    <n v="53.547043114549126"/>
    <n v="30089.89405240924"/>
    <m/>
    <m/>
    <m/>
  </r>
  <r>
    <x v="3483"/>
    <n v="2650.28"/>
    <n v="468.16"/>
    <n v="53.90588230535468"/>
    <n v="29675.88575081704"/>
    <m/>
    <m/>
    <m/>
  </r>
  <r>
    <x v="3484"/>
    <n v="2462.39"/>
    <n v="501.35"/>
    <n v="50.068410426609589"/>
    <n v="33869.263342219521"/>
    <m/>
    <m/>
    <m/>
  </r>
  <r>
    <x v="3485"/>
    <n v="2386.38"/>
    <n v="516.83000000000004"/>
    <n v="48.517761342129802"/>
    <n v="35955.727055522802"/>
    <m/>
    <m/>
    <m/>
  </r>
  <r>
    <x v="3486"/>
    <n v="2424.96"/>
    <n v="508.47"/>
    <n v="49.296935317815695"/>
    <n v="34787.611974968138"/>
    <m/>
    <m/>
    <m/>
  </r>
  <r>
    <x v="3487"/>
    <n v="2502.4899999999998"/>
    <n v="492.21"/>
    <n v="50.867674180865322"/>
    <n v="32558.120974099125"/>
    <m/>
    <m/>
    <m/>
  </r>
  <r>
    <x v="3488"/>
    <n v="2160.5500000000002"/>
    <n v="559.47"/>
    <n v="43.912487575392063"/>
    <n v="41450.34045453267"/>
    <m/>
    <m/>
    <m/>
  </r>
  <r>
    <x v="3489"/>
    <n v="1509.8"/>
    <n v="727.98"/>
    <n v="30.676492737614378"/>
    <n v="66391.56459052494"/>
    <m/>
    <m/>
    <m/>
  </r>
  <r>
    <x v="3490"/>
    <n v="1498.59"/>
    <n v="733.39"/>
    <n v="30.445513448527645"/>
    <n v="67368.838640690781"/>
    <m/>
    <m/>
    <m/>
  </r>
  <r>
    <x v="3491"/>
    <n v="1493.37"/>
    <n v="735.94"/>
    <n v="30.336263184684938"/>
    <n v="67827.750522880175"/>
    <m/>
    <m/>
    <m/>
  </r>
  <r>
    <x v="3492"/>
    <n v="1114.6600000000001"/>
    <n v="922.57"/>
    <n v="22.640773802838243"/>
    <n v="102214.75337044266"/>
    <m/>
    <m/>
    <m/>
  </r>
  <r>
    <x v="3493"/>
    <n v="1218.46"/>
    <n v="836.66"/>
    <n v="24.746530241607562"/>
    <n v="83166.479199484718"/>
    <m/>
    <m/>
    <m/>
  </r>
  <r>
    <x v="3494"/>
    <n v="1256.5"/>
    <n v="810.54"/>
    <n v="25.511036018679068"/>
    <n v="77940.668015207732"/>
    <m/>
    <m/>
    <m/>
  </r>
  <r>
    <x v="3495"/>
    <n v="1266.44"/>
    <n v="804.13"/>
    <n v="25.710138165250232"/>
    <n v="76697.087221032125"/>
    <m/>
    <m/>
    <m/>
  </r>
  <r>
    <x v="3496"/>
    <n v="1402.38"/>
    <n v="717.81"/>
    <n v="28.466868116990987"/>
    <n v="60222.364355710961"/>
    <m/>
    <m/>
    <m/>
  </r>
  <r>
    <x v="3497"/>
    <n v="1427.31"/>
    <n v="705.05"/>
    <n v="28.969865365766246"/>
    <n v="58073.108681946418"/>
    <m/>
    <m/>
    <m/>
  </r>
  <r>
    <x v="3498"/>
    <n v="1425.55"/>
    <n v="705.92"/>
    <n v="28.931090991197483"/>
    <n v="58208.213793352719"/>
    <m/>
    <m/>
    <m/>
  </r>
  <r>
    <x v="3499"/>
    <n v="1356.28"/>
    <n v="740.22"/>
    <n v="27.513666458062254"/>
    <n v="63828.743749242603"/>
    <m/>
    <m/>
    <m/>
  </r>
  <r>
    <x v="3500"/>
    <n v="1362.67"/>
    <n v="736.74"/>
    <n v="27.640379001195694"/>
    <n v="63219.665668976879"/>
    <m/>
    <m/>
    <m/>
  </r>
  <r>
    <x v="3501"/>
    <n v="1351.43"/>
    <n v="742.81"/>
    <n v="27.409495556656847"/>
    <n v="64252.332152941795"/>
    <m/>
    <m/>
    <m/>
  </r>
  <r>
    <x v="3502"/>
    <n v="1462.19"/>
    <n v="681.94"/>
    <n v="29.652784764345085"/>
    <n v="53714.362314825834"/>
    <m/>
    <m/>
    <m/>
  </r>
  <r>
    <x v="3503"/>
    <n v="1507.32"/>
    <n v="660.89"/>
    <n v="30.558336070894722"/>
    <n v="50376.942007247337"/>
    <m/>
    <m/>
    <m/>
  </r>
  <r>
    <x v="3504"/>
    <n v="1392.74"/>
    <n v="711.13"/>
    <n v="28.232444201100879"/>
    <n v="58027.93283861853"/>
    <m/>
    <m/>
    <m/>
  </r>
  <r>
    <x v="3505"/>
    <n v="1334.58"/>
    <n v="740.82"/>
    <n v="27.050620416644353"/>
    <n v="62864.446695626721"/>
    <m/>
    <m/>
    <m/>
  </r>
  <r>
    <x v="3506"/>
    <n v="1247.02"/>
    <n v="789.42"/>
    <n v="25.273199485214747"/>
    <n v="71102.60313386831"/>
    <m/>
    <m/>
    <m/>
  </r>
  <r>
    <x v="3507"/>
    <n v="1292.44"/>
    <n v="760.67"/>
    <n v="26.19095808562815"/>
    <n v="65914.309816866444"/>
    <m/>
    <m/>
    <m/>
  </r>
  <r>
    <x v="3508"/>
    <n v="1345.86"/>
    <n v="729.23"/>
    <n v="27.264870922588706"/>
    <n v="60439.980746240151"/>
    <m/>
    <m/>
    <m/>
  </r>
  <r>
    <x v="3509"/>
    <n v="1334.5"/>
    <n v="735.39"/>
    <n v="27.031884727586846"/>
    <n v="61452.414063995617"/>
    <m/>
    <m/>
    <m/>
  </r>
  <r>
    <x v="3510"/>
    <n v="1351.58"/>
    <n v="725.98"/>
    <n v="27.374972640479076"/>
    <n v="59871.283529096829"/>
    <m/>
    <m/>
    <m/>
  </r>
  <r>
    <x v="3511"/>
    <n v="1384.85"/>
    <n v="708.1"/>
    <n v="28.045866401388704"/>
    <n v="56914.138985181198"/>
    <m/>
    <m/>
    <m/>
  </r>
  <r>
    <x v="3512"/>
    <n v="1510.87"/>
    <n v="643.66999999999996"/>
    <n v="30.594785442192904"/>
    <n v="46550.338038688438"/>
    <m/>
    <m/>
    <m/>
  </r>
  <r>
    <x v="3513"/>
    <n v="1462.26"/>
    <n v="664.38"/>
    <n v="29.601074733848925"/>
    <n v="49524.871210350531"/>
    <m/>
    <m/>
    <m/>
  </r>
  <r>
    <x v="3514"/>
    <n v="1413.69"/>
    <n v="686.44"/>
    <n v="28.614835507322269"/>
    <n v="52806.256099744736"/>
    <m/>
    <m/>
    <m/>
  </r>
  <r>
    <x v="3515"/>
    <n v="1386.15"/>
    <n v="699.82"/>
    <n v="28.054432339180188"/>
    <n v="54857.100370735716"/>
    <m/>
    <m/>
    <m/>
  </r>
  <r>
    <x v="3516"/>
    <n v="1437.33"/>
    <n v="673.98"/>
    <n v="29.087201194524592"/>
    <n v="50798.868792648798"/>
    <m/>
    <m/>
    <m/>
  </r>
  <r>
    <x v="3517"/>
    <n v="1475.1"/>
    <n v="656.27"/>
    <n v="29.848402750042375"/>
    <n v="48122.420205363785"/>
    <m/>
    <m/>
    <m/>
  </r>
  <r>
    <x v="3518"/>
    <n v="1322.97"/>
    <n v="723.95"/>
    <n v="26.761607358885556"/>
    <n v="58023.418066190708"/>
    <m/>
    <m/>
    <m/>
  </r>
  <r>
    <x v="3519"/>
    <n v="1338.84"/>
    <n v="715.27"/>
    <n v="27.079775897598836"/>
    <n v="56624.051680168661"/>
    <m/>
    <m/>
    <m/>
  </r>
  <r>
    <x v="3520"/>
    <n v="1376.87"/>
    <n v="694.95"/>
    <n v="27.846044489139192"/>
    <n v="53399.267524025017"/>
    <m/>
    <m/>
    <m/>
  </r>
  <r>
    <x v="3521"/>
    <n v="1180.31"/>
    <n v="794.16"/>
    <n v="23.868264964405597"/>
    <n v="68635.977560465515"/>
    <m/>
    <m/>
    <m/>
  </r>
  <r>
    <x v="3522"/>
    <n v="1118.53"/>
    <n v="835.72"/>
    <n v="22.616562078296699"/>
    <n v="75808.998931667578"/>
    <m/>
    <m/>
    <m/>
  </r>
  <r>
    <x v="3523"/>
    <n v="1192.57"/>
    <n v="780.4"/>
    <n v="24.106013620828985"/>
    <n v="65744.896766134261"/>
    <m/>
    <m/>
    <m/>
  </r>
  <r>
    <x v="3524"/>
    <n v="1103.7"/>
    <n v="838.56"/>
    <n v="22.307286672765969"/>
    <n v="75533.630898554096"/>
    <m/>
    <m/>
    <m/>
  </r>
  <r>
    <x v="3525"/>
    <n v="1094.01"/>
    <n v="845.92"/>
    <n v="22.109106216084776"/>
    <n v="76848.696282193618"/>
    <m/>
    <m/>
    <m/>
  </r>
  <r>
    <x v="3526"/>
    <n v="1161.3399999999999"/>
    <n v="793.86"/>
    <n v="23.467318491236604"/>
    <n v="67380.271820737747"/>
    <m/>
    <m/>
    <m/>
  </r>
  <r>
    <x v="3527"/>
    <n v="1046.49"/>
    <n v="872.37"/>
    <n v="21.13761187689289"/>
    <n v="80662.081669913227"/>
    <m/>
    <m/>
    <m/>
  </r>
  <r>
    <x v="3528"/>
    <n v="1092.78"/>
    <n v="833.78"/>
    <n v="22.070275934156168"/>
    <n v="73515.401258117781"/>
    <m/>
    <m/>
    <m/>
  </r>
  <r>
    <x v="3529"/>
    <n v="1118.69"/>
    <n v="814.01"/>
    <n v="22.591182780178872"/>
    <n v="70019.230330927676"/>
    <m/>
    <m/>
    <m/>
  </r>
  <r>
    <x v="3530"/>
    <n v="1157.76"/>
    <n v="785.59"/>
    <n v="23.377708697507373"/>
    <n v="65120.79731815277"/>
    <m/>
    <m/>
    <m/>
  </r>
  <r>
    <x v="3531"/>
    <n v="1080.53"/>
    <n v="837.98"/>
    <n v="21.815964564911248"/>
    <n v="73796.03017105152"/>
    <m/>
    <m/>
    <m/>
  </r>
  <r>
    <x v="3532"/>
    <n v="1090.25"/>
    <n v="830.45"/>
    <n v="22.005247165944027"/>
    <n v="72439.112227545702"/>
    <m/>
    <m/>
    <m/>
  </r>
  <r>
    <x v="3533"/>
    <n v="1111.3499999999999"/>
    <n v="814.37"/>
    <n v="22.428756598776534"/>
    <n v="69624.010703796215"/>
    <m/>
    <m/>
    <m/>
  </r>
  <r>
    <x v="3534"/>
    <n v="1104.75"/>
    <n v="819.21"/>
    <n v="22.293206698902143"/>
    <n v="70441.65530651914"/>
    <m/>
    <m/>
    <m/>
  </r>
  <r>
    <x v="3535"/>
    <n v="1148.27"/>
    <n v="786.94"/>
    <n v="23.168970651902505"/>
    <n v="64882.879022291665"/>
    <m/>
    <m/>
    <m/>
  </r>
  <r>
    <x v="3536"/>
    <n v="1186.31"/>
    <n v="760.87"/>
    <n v="23.933989749775421"/>
    <n v="60575.40934053954"/>
    <m/>
    <m/>
    <m/>
  </r>
  <r>
    <x v="3537"/>
    <n v="1254.5899999999999"/>
    <n v="717.08"/>
    <n v="25.30354072623669"/>
    <n v="53580.185945373159"/>
    <m/>
    <m/>
    <m/>
  </r>
  <r>
    <x v="3538"/>
    <n v="1335.66"/>
    <n v="670.74"/>
    <n v="26.935781669742653"/>
    <n v="46648.557588037191"/>
    <m/>
    <m/>
    <m/>
  </r>
  <r>
    <x v="3539"/>
    <n v="1323.23"/>
    <n v="676.98"/>
    <n v="26.682295535915788"/>
    <n v="47509.810979029135"/>
    <m/>
    <m/>
    <m/>
  </r>
  <r>
    <x v="3540"/>
    <n v="1298.3599999999999"/>
    <n v="689.71"/>
    <n v="26.178042429204854"/>
    <n v="49289.61396253881"/>
    <m/>
    <m/>
    <m/>
  </r>
  <r>
    <x v="3541"/>
    <n v="1257.77"/>
    <n v="711.27"/>
    <n v="25.356976042344787"/>
    <n v="52363.763449158047"/>
    <m/>
    <m/>
    <m/>
  </r>
  <r>
    <x v="3542"/>
    <n v="1274.71"/>
    <n v="701.69"/>
    <n v="25.690359794662314"/>
    <n v="50931.637650521858"/>
    <m/>
    <m/>
    <m/>
  </r>
  <r>
    <x v="3543"/>
    <n v="1209.3699999999999"/>
    <n v="737.66"/>
    <n v="24.370933991188693"/>
    <n v="56145.425103729773"/>
    <m/>
    <m/>
    <m/>
  </r>
  <r>
    <x v="3544"/>
    <n v="1187.4000000000001"/>
    <n v="751.06"/>
    <n v="23.925675890582809"/>
    <n v="58177.040516939145"/>
    <m/>
    <m/>
    <m/>
  </r>
  <r>
    <x v="3545"/>
    <n v="1253.6600000000001"/>
    <n v="709.15"/>
    <n v="25.258126171793361"/>
    <n v="51677.058354063993"/>
    <m/>
    <m/>
    <m/>
  </r>
  <r>
    <x v="3546"/>
    <n v="1284.23"/>
    <n v="691.86"/>
    <n v="25.871306343781384"/>
    <n v="49150.21459540612"/>
    <m/>
    <m/>
    <m/>
  </r>
  <r>
    <x v="3547"/>
    <n v="1287.46"/>
    <n v="690.11"/>
    <n v="25.928169535224729"/>
    <n v="48880.875654046329"/>
    <m/>
    <m/>
    <m/>
  </r>
  <r>
    <x v="3548"/>
    <n v="1298.45"/>
    <n v="684.22"/>
    <n v="26.146739018098199"/>
    <n v="48039.712530695149"/>
    <m/>
    <m/>
    <m/>
  </r>
  <r>
    <x v="3549"/>
    <n v="1304.74"/>
    <n v="680.91"/>
    <n v="26.270628724251409"/>
    <n v="47568.203645616217"/>
    <m/>
    <m/>
    <m/>
  </r>
  <r>
    <x v="3550"/>
    <n v="1277.8399999999999"/>
    <n v="694.95"/>
    <n v="25.726289758597812"/>
    <n v="49522.877017646599"/>
    <m/>
    <m/>
    <m/>
  </r>
  <r>
    <x v="3551"/>
    <n v="1315.76"/>
    <n v="674.33"/>
    <n v="26.48692525909739"/>
    <n v="46577.497882289506"/>
    <m/>
    <m/>
    <m/>
  </r>
  <r>
    <x v="3552"/>
    <n v="1329.32"/>
    <n v="667.38"/>
    <n v="26.751428066529357"/>
    <n v="45598.086895961416"/>
    <m/>
    <m/>
    <m/>
  </r>
  <r>
    <x v="3553"/>
    <n v="1332.61"/>
    <n v="665.72"/>
    <n v="26.81480779307261"/>
    <n v="45364.849440402802"/>
    <m/>
    <m/>
    <m/>
  </r>
  <r>
    <x v="3554"/>
    <n v="1388.54"/>
    <n v="637.78"/>
    <n v="27.937285365455477"/>
    <n v="41551.097041742636"/>
    <m/>
    <m/>
    <m/>
  </r>
  <r>
    <x v="3555"/>
    <n v="1455.87"/>
    <n v="606.86"/>
    <n v="29.288868504604"/>
    <n v="37516.952982374227"/>
    <m/>
    <m/>
    <m/>
  </r>
  <r>
    <x v="3556"/>
    <n v="1472.49"/>
    <n v="599.92999999999995"/>
    <n v="29.620101322450399"/>
    <n v="36654.935372624961"/>
    <m/>
    <m/>
    <m/>
  </r>
  <r>
    <x v="3557"/>
    <n v="1521.22"/>
    <n v="580.08000000000004"/>
    <n v="30.590655107796429"/>
    <n v="34214.83068951482"/>
    <m/>
    <m/>
    <m/>
  </r>
  <r>
    <x v="3558"/>
    <n v="1404.17"/>
    <n v="624.71"/>
    <n v="28.23388422955361"/>
    <n v="39474.07855240041"/>
    <m/>
    <m/>
    <m/>
  </r>
  <r>
    <x v="3559"/>
    <n v="1461.73"/>
    <n v="599.1"/>
    <n v="29.38815273406377"/>
    <n v="36232.484163463756"/>
    <m/>
    <m/>
    <m/>
  </r>
  <r>
    <x v="3560"/>
    <n v="1498.97"/>
    <n v="583.84"/>
    <n v="30.133685925068427"/>
    <n v="34381.837956824093"/>
    <m/>
    <m/>
    <m/>
  </r>
  <r>
    <x v="3561"/>
    <n v="1475.93"/>
    <n v="592.80999999999995"/>
    <n v="29.667384835248761"/>
    <n v="35433.309004198331"/>
    <m/>
    <m/>
    <m/>
  </r>
  <r>
    <x v="3562"/>
    <n v="1526.87"/>
    <n v="572.35"/>
    <n v="30.681609083581435"/>
    <n v="32973.486549642665"/>
    <m/>
    <m/>
    <m/>
  </r>
  <r>
    <x v="3563"/>
    <n v="1509.3"/>
    <n v="578.94000000000005"/>
    <n v="30.325350601872067"/>
    <n v="33728.036072180847"/>
    <m/>
    <m/>
    <m/>
  </r>
  <r>
    <x v="3564"/>
    <n v="1531.25"/>
    <n v="570.52"/>
    <n v="30.763131980157475"/>
    <n v="32742.346539592992"/>
    <m/>
    <m/>
    <m/>
  </r>
  <r>
    <x v="3565"/>
    <n v="1541.76"/>
    <n v="566.6"/>
    <n v="30.971012922875065"/>
    <n v="32287.849814036352"/>
    <m/>
    <m/>
    <m/>
  </r>
  <r>
    <x v="3566"/>
    <n v="1522.09"/>
    <n v="573.83000000000004"/>
    <n v="30.572655074614069"/>
    <n v="33107.184764961283"/>
    <m/>
    <m/>
    <m/>
  </r>
  <r>
    <x v="3567"/>
    <n v="1342.79"/>
    <n v="641.42999999999995"/>
    <n v="26.959862689791706"/>
    <n v="40884.480917789064"/>
    <m/>
    <m/>
    <m/>
  </r>
  <r>
    <x v="3568"/>
    <n v="1396.7"/>
    <n v="615.67999999999995"/>
    <n v="28.039282692691028"/>
    <n v="37596.586905218799"/>
    <m/>
    <m/>
    <m/>
  </r>
  <r>
    <x v="3569"/>
    <n v="1388.24"/>
    <n v="619.4"/>
    <n v="27.866505327456803"/>
    <n v="38045.542737817945"/>
    <m/>
    <m/>
    <m/>
  </r>
  <r>
    <x v="3570"/>
    <n v="1447.59"/>
    <n v="592.92999999999995"/>
    <n v="29.054788424485849"/>
    <n v="34788.888186124954"/>
    <m/>
    <m/>
    <m/>
  </r>
  <r>
    <x v="3571"/>
    <n v="1507.38"/>
    <n v="568.44000000000005"/>
    <n v="30.245269386197204"/>
    <n v="31901.585027572939"/>
    <m/>
    <m/>
    <m/>
  </r>
  <r>
    <x v="3572"/>
    <n v="1526.56"/>
    <n v="561.20000000000005"/>
    <n v="30.626881290299764"/>
    <n v="31084.562252465843"/>
    <m/>
    <m/>
    <m/>
  </r>
  <r>
    <x v="3573"/>
    <n v="1583.16"/>
    <n v="540.39"/>
    <n v="31.759078565292185"/>
    <n v="28775.192493124676"/>
    <m/>
    <m/>
    <m/>
  </r>
  <r>
    <x v="3574"/>
    <n v="1559"/>
    <n v="548.64"/>
    <n v="31.271116590932806"/>
    <n v="29649.615906844123"/>
    <m/>
    <m/>
    <m/>
  </r>
  <r>
    <x v="3575"/>
    <n v="1572.43"/>
    <n v="543.91999999999996"/>
    <n v="31.53717463966667"/>
    <n v="29135.347744759561"/>
    <m/>
    <m/>
    <m/>
  </r>
  <r>
    <x v="3576"/>
    <n v="1596.56"/>
    <n v="535.57000000000005"/>
    <n v="32.011002231103859"/>
    <n v="28228.851567001599"/>
    <m/>
    <m/>
    <m/>
  </r>
  <r>
    <x v="3577"/>
    <n v="1602.4"/>
    <n v="533.61"/>
    <n v="32.124705283079621"/>
    <n v="28018.282179669808"/>
    <m/>
    <m/>
    <m/>
  </r>
  <r>
    <x v="3578"/>
    <n v="1587.95"/>
    <n v="538.41999999999996"/>
    <n v="31.831655636264191"/>
    <n v="28519.375380152069"/>
    <m/>
    <m/>
    <m/>
  </r>
  <r>
    <x v="3579"/>
    <n v="1627.53"/>
    <n v="525"/>
    <n v="32.621625319692953"/>
    <n v="27093.873697322946"/>
    <m/>
    <m/>
    <m/>
  </r>
  <r>
    <x v="3580"/>
    <n v="1612.96"/>
    <n v="529.70000000000005"/>
    <n v="32.326179378310137"/>
    <n v="27575.091773780441"/>
    <m/>
    <m/>
    <m/>
  </r>
  <r>
    <x v="3581"/>
    <n v="1631.79"/>
    <n v="523.52"/>
    <n v="32.693213738587865"/>
    <n v="26920.257383685996"/>
    <m/>
    <m/>
    <m/>
  </r>
  <r>
    <x v="3582"/>
    <n v="1548.59"/>
    <n v="550.21"/>
    <n v="31.023013751310799"/>
    <n v="29660.958938794331"/>
    <m/>
    <m/>
    <m/>
  </r>
  <r>
    <x v="3583"/>
    <n v="1590.82"/>
    <n v="535.20000000000005"/>
    <n v="31.865648822929529"/>
    <n v="28038.671079623673"/>
    <m/>
    <m/>
    <m/>
  </r>
  <r>
    <x v="3584"/>
    <n v="1473.53"/>
    <n v="574.66999999999996"/>
    <n v="29.513104388608767"/>
    <n v="32169.730628261357"/>
    <m/>
    <m/>
    <m/>
  </r>
  <r>
    <x v="3585"/>
    <n v="1528.1"/>
    <n v="553.38"/>
    <n v="30.60285016326862"/>
    <n v="29781.921458487908"/>
    <m/>
    <m/>
    <m/>
  </r>
  <r>
    <x v="3586"/>
    <n v="1292.6500000000001"/>
    <n v="638.65"/>
    <n v="25.879365009086833"/>
    <n v="38943.590123424234"/>
    <m/>
    <m/>
    <m/>
  </r>
  <r>
    <x v="3587"/>
    <n v="1348.3"/>
    <n v="611.16"/>
    <n v="26.99065279204499"/>
    <n v="35585.99876112178"/>
    <m/>
    <m/>
    <m/>
  </r>
  <r>
    <x v="3588"/>
    <n v="1264.5899999999999"/>
    <n v="649.1"/>
    <n v="25.312252004800552"/>
    <n v="39998.617276603487"/>
    <m/>
    <m/>
    <m/>
  </r>
  <r>
    <x v="3589"/>
    <n v="1286.02"/>
    <n v="638.1"/>
    <n v="25.738483421121863"/>
    <n v="38637.488472019788"/>
    <m/>
    <m/>
    <m/>
  </r>
  <r>
    <x v="3590"/>
    <n v="1326.56"/>
    <n v="617.98"/>
    <n v="26.547053011939383"/>
    <n v="36195.815028651661"/>
    <m/>
    <m/>
    <m/>
  </r>
  <r>
    <x v="3591"/>
    <n v="1315.81"/>
    <n v="622.99"/>
    <n v="26.323592992367473"/>
    <n v="36767.130741097149"/>
    <m/>
    <m/>
    <m/>
  </r>
  <r>
    <x v="3592"/>
    <n v="1343.91"/>
    <n v="609.69000000000005"/>
    <n v="26.882914980379176"/>
    <n v="35192.306803669017"/>
    <m/>
    <m/>
    <m/>
  </r>
  <r>
    <x v="3593"/>
    <n v="1350.77"/>
    <n v="606.58000000000004"/>
    <n v="27.014439209737841"/>
    <n v="34823.449230380742"/>
    <m/>
    <m/>
    <m/>
  </r>
  <r>
    <x v="3594"/>
    <n v="1416.42"/>
    <n v="577.09"/>
    <n v="28.324404555656933"/>
    <n v="31433.001740510546"/>
    <m/>
    <m/>
    <m/>
  </r>
  <r>
    <x v="3595"/>
    <n v="1500.69"/>
    <n v="542.76"/>
    <n v="30.000071670050296"/>
    <n v="27681.500745908284"/>
    <m/>
    <m/>
    <m/>
  </r>
  <r>
    <x v="3596"/>
    <n v="1525.13"/>
    <n v="533.91999999999996"/>
    <n v="30.485432166745227"/>
    <n v="26776.018097417131"/>
    <m/>
    <m/>
    <m/>
  </r>
  <r>
    <x v="3597"/>
    <n v="1481.1"/>
    <n v="549.34"/>
    <n v="29.602205042674207"/>
    <n v="28318.643851623707"/>
    <m/>
    <m/>
    <m/>
  </r>
  <r>
    <x v="3598"/>
    <n v="1525.28"/>
    <n v="532.95000000000005"/>
    <n v="30.481999011579791"/>
    <n v="26625.067677560164"/>
    <m/>
    <m/>
    <m/>
  </r>
  <r>
    <x v="3599"/>
    <n v="1542.09"/>
    <n v="527.07000000000005"/>
    <n v="30.814688247492732"/>
    <n v="26033.888872954438"/>
    <m/>
    <m/>
    <m/>
  </r>
  <r>
    <x v="3600"/>
    <n v="1553.69"/>
    <n v="523.11"/>
    <n v="31.036661043641889"/>
    <n v="25631.838795278225"/>
    <m/>
    <m/>
    <m/>
  </r>
  <r>
    <x v="3601"/>
    <n v="1580.56"/>
    <n v="514.05999999999995"/>
    <n v="31.570088404024638"/>
    <n v="24741.466455513269"/>
    <m/>
    <m/>
    <m/>
  </r>
  <r>
    <x v="3602"/>
    <n v="1587.36"/>
    <n v="511.85"/>
    <n v="31.702567208556065"/>
    <n v="24525.273027091211"/>
    <m/>
    <m/>
    <m/>
  </r>
  <r>
    <x v="3603"/>
    <n v="1545.68"/>
    <n v="525.29"/>
    <n v="30.86688298575692"/>
    <n v="25809.585051060109"/>
    <m/>
    <m/>
    <m/>
  </r>
  <r>
    <x v="3604"/>
    <n v="1545.42"/>
    <n v="525.38"/>
    <n v="30.858435569821449"/>
    <n v="25814.786292075994"/>
    <m/>
    <m/>
    <m/>
  </r>
  <r>
    <x v="3605"/>
    <n v="1557.44"/>
    <n v="521.29999999999995"/>
    <n v="31.088607251957029"/>
    <n v="25403.085116801103"/>
    <m/>
    <m/>
    <m/>
  </r>
  <r>
    <x v="3606"/>
    <n v="1574.06"/>
    <n v="515.73"/>
    <n v="31.417050710711617"/>
    <n v="24856.722331743524"/>
    <m/>
    <m/>
    <m/>
  </r>
  <r>
    <x v="3607"/>
    <n v="1592.06"/>
    <n v="509.83"/>
    <n v="31.77296538964211"/>
    <n v="24284.568884353597"/>
    <m/>
    <m/>
    <m/>
  </r>
  <r>
    <x v="3608"/>
    <n v="1586.35"/>
    <n v="511.66"/>
    <n v="31.65567074132451"/>
    <n v="24455.453439661305"/>
    <m/>
    <m/>
    <m/>
  </r>
  <r>
    <x v="3609"/>
    <n v="1535.93"/>
    <n v="527.91999999999996"/>
    <n v="30.646304949366076"/>
    <n v="26006.119151172818"/>
    <m/>
    <m/>
    <m/>
  </r>
  <r>
    <x v="3610"/>
    <n v="1490.88"/>
    <n v="543.41"/>
    <n v="29.738013184885624"/>
    <n v="27520.587307778766"/>
    <m/>
    <m/>
    <m/>
  </r>
  <r>
    <x v="3611"/>
    <n v="1530.32"/>
    <n v="529.03"/>
    <n v="30.521488051922621"/>
    <n v="26060.381388824251"/>
    <m/>
    <m/>
    <m/>
  </r>
  <r>
    <x v="3612"/>
    <n v="1554.03"/>
    <n v="520.84"/>
    <n v="30.991103199947119"/>
    <n v="25249.928167422713"/>
    <m/>
    <m/>
    <m/>
  </r>
  <r>
    <x v="3613"/>
    <n v="1571.46"/>
    <n v="515"/>
    <n v="31.33539381502414"/>
    <n v="24680.207858844355"/>
    <m/>
    <m/>
    <m/>
  </r>
  <r>
    <x v="3614"/>
    <n v="1590.5"/>
    <n v="508.76"/>
    <n v="31.711711961046582"/>
    <n v="24078.734252309714"/>
    <m/>
    <m/>
    <m/>
  </r>
  <r>
    <x v="3615"/>
    <n v="1649.84"/>
    <n v="489.77"/>
    <n v="32.884436837668552"/>
    <n v="22271.776259172864"/>
    <m/>
    <m/>
    <m/>
  </r>
  <r>
    <x v="3616"/>
    <n v="1684.82"/>
    <n v="479.39"/>
    <n v="33.57811233309674"/>
    <n v="21324.727810968645"/>
    <m/>
    <m/>
    <m/>
  </r>
  <r>
    <x v="3617"/>
    <n v="1711.93"/>
    <n v="471.68"/>
    <n v="34.114810205957205"/>
    <n v="20635.887179380949"/>
    <m/>
    <m/>
    <m/>
  </r>
  <r>
    <x v="3618"/>
    <n v="1692.75"/>
    <n v="476.96"/>
    <n v="33.729039017418138"/>
    <n v="21094.907828725212"/>
    <m/>
    <m/>
    <m/>
  </r>
  <r>
    <x v="3619"/>
    <n v="1595.8"/>
    <n v="504.28"/>
    <n v="31.793899307952127"/>
    <n v="23508.199314317604"/>
    <m/>
    <m/>
    <m/>
  </r>
  <r>
    <x v="3620"/>
    <n v="1507.96"/>
    <n v="532.04"/>
    <n v="30.034314264151106"/>
    <n v="26085.350089037034"/>
    <m/>
    <m/>
    <m/>
  </r>
  <r>
    <x v="3621"/>
    <n v="1581.37"/>
    <n v="506.14"/>
    <n v="31.493112392224237"/>
    <n v="23542.329498338058"/>
    <m/>
    <m/>
    <m/>
  </r>
  <r>
    <x v="3622"/>
    <n v="1484.89"/>
    <n v="537.02"/>
    <n v="29.568586124235239"/>
    <n v="26411.27457609199"/>
    <m/>
    <m/>
    <m/>
  </r>
  <r>
    <x v="3623"/>
    <n v="1557.8"/>
    <n v="510.65"/>
    <n v="31.017169538333789"/>
    <n v="23814.098863150037"/>
    <m/>
    <m/>
    <m/>
  </r>
  <r>
    <x v="3624"/>
    <n v="1604.38"/>
    <n v="495.38"/>
    <n v="31.941248848057604"/>
    <n v="22386.710665361901"/>
    <m/>
    <m/>
    <m/>
  </r>
  <r>
    <x v="3625"/>
    <n v="1640.2"/>
    <n v="484.32"/>
    <n v="32.644049347535194"/>
    <n v="21378.034441533575"/>
    <m/>
    <m/>
    <m/>
  </r>
  <r>
    <x v="3626"/>
    <n v="1609.25"/>
    <n v="493.46"/>
    <n v="32.024689257354659"/>
    <n v="22181.789088608974"/>
    <m/>
    <m/>
    <m/>
  </r>
  <r>
    <x v="3627"/>
    <n v="1626.03"/>
    <n v="488.31"/>
    <n v="32.355204493089516"/>
    <n v="21715.723749761775"/>
    <m/>
    <m/>
    <m/>
  </r>
  <r>
    <x v="3628"/>
    <n v="1625.55"/>
    <n v="488.45"/>
    <n v="32.342241515642321"/>
    <n v="21725.109924924371"/>
    <m/>
    <m/>
    <m/>
  </r>
  <r>
    <x v="3629"/>
    <n v="1637.91"/>
    <n v="484.74"/>
    <n v="32.584720965864797"/>
    <n v="21392.066976175549"/>
    <m/>
    <m/>
    <m/>
  </r>
  <r>
    <x v="3630"/>
    <n v="1640.69"/>
    <n v="483.92"/>
    <n v="32.629699055584446"/>
    <n v="21310.669026167154"/>
    <m/>
    <m/>
    <m/>
  </r>
  <r>
    <x v="3631"/>
    <n v="1632"/>
    <n v="486.48"/>
    <n v="32.453450622519547"/>
    <n v="21533.10280975814"/>
    <m/>
    <m/>
    <m/>
  </r>
  <r>
    <x v="3632"/>
    <n v="1641.87"/>
    <n v="483.54"/>
    <n v="32.646278535462187"/>
    <n v="21269.834393848734"/>
    <m/>
    <m/>
    <m/>
  </r>
  <r>
    <x v="3633"/>
    <n v="1596.54"/>
    <n v="496.89"/>
    <n v="31.741606722238888"/>
    <n v="22441.140395589005"/>
    <m/>
    <m/>
    <m/>
  </r>
  <r>
    <x v="3634"/>
    <n v="1621.8"/>
    <n v="489.03"/>
    <n v="32.240412300455482"/>
    <n v="21728.10877704051"/>
    <m/>
    <m/>
    <m/>
  </r>
  <r>
    <x v="3635"/>
    <n v="1608.09"/>
    <n v="493.16"/>
    <n v="31.954380036830333"/>
    <n v="22082.641644190848"/>
    <m/>
    <m/>
    <m/>
  </r>
  <r>
    <x v="3636"/>
    <n v="1597.1"/>
    <n v="496.53"/>
    <n v="31.732650089587594"/>
    <n v="22381.285960976751"/>
    <m/>
    <m/>
    <m/>
  </r>
  <r>
    <x v="3637"/>
    <n v="1557.48"/>
    <n v="508.85"/>
    <n v="30.942179421427547"/>
    <n v="23488.629081113901"/>
    <m/>
    <m/>
    <m/>
  </r>
  <r>
    <x v="3638"/>
    <n v="1517.92"/>
    <n v="521.77"/>
    <n v="30.153067040683638"/>
    <n v="24677.926778094541"/>
    <m/>
    <m/>
    <m/>
  </r>
  <r>
    <x v="3639"/>
    <n v="1565.35"/>
    <n v="505.47"/>
    <n v="31.085412369790173"/>
    <n v="23126.267053658696"/>
    <m/>
    <m/>
    <m/>
  </r>
  <r>
    <x v="3640"/>
    <n v="1612.86"/>
    <n v="490.13"/>
    <n v="32.025508565381934"/>
    <n v="21719.530505373627"/>
    <m/>
    <m/>
    <m/>
  </r>
  <r>
    <x v="3641"/>
    <n v="1637.6"/>
    <n v="482.61"/>
    <n v="32.513324752100409"/>
    <n v="21050.080217807703"/>
    <m/>
    <m/>
    <m/>
  </r>
  <r>
    <x v="3642"/>
    <n v="1678.27"/>
    <n v="470.62"/>
    <n v="33.317282563153384"/>
    <n v="20001.318088289041"/>
    <m/>
    <m/>
    <m/>
  </r>
  <r>
    <x v="3643"/>
    <n v="1717.64"/>
    <n v="459.58"/>
    <n v="34.095265326149629"/>
    <n v="19060.229885872712"/>
    <m/>
    <m/>
    <m/>
  </r>
  <r>
    <x v="3644"/>
    <n v="1670.57"/>
    <n v="472.18"/>
    <n v="33.150430494287164"/>
    <n v="20096.844096990684"/>
    <m/>
    <m/>
    <m/>
  </r>
  <r>
    <x v="3645"/>
    <n v="1669.49"/>
    <n v="472.48"/>
    <n v="33.125504778717236"/>
    <n v="20119.542008692017"/>
    <m/>
    <m/>
    <m/>
  </r>
  <r>
    <x v="3646"/>
    <n v="1722.51"/>
    <n v="457.48"/>
    <n v="34.173906212638151"/>
    <n v="18839.39815982576"/>
    <m/>
    <m/>
    <m/>
  </r>
  <r>
    <x v="3647"/>
    <n v="1753.5"/>
    <n v="449.25"/>
    <n v="34.785065862622311"/>
    <n v="18158.999462253803"/>
    <m/>
    <m/>
    <m/>
  </r>
  <r>
    <x v="3648"/>
    <n v="1752.02"/>
    <n v="449.63"/>
    <n v="34.752040341646961"/>
    <n v="18187.152699606206"/>
    <m/>
    <m/>
    <m/>
  </r>
  <r>
    <x v="3649"/>
    <n v="1753.07"/>
    <n v="449.36"/>
    <n v="34.7618652168916"/>
    <n v="18157.622089965855"/>
    <m/>
    <m/>
    <m/>
  </r>
  <r>
    <x v="3650"/>
    <n v="1736.82"/>
    <n v="453.52"/>
    <n v="34.436009065950749"/>
    <n v="18491.205086350266"/>
    <m/>
    <m/>
    <m/>
  </r>
  <r>
    <x v="3651"/>
    <n v="1713.33"/>
    <n v="459.65"/>
    <n v="33.966688602847256"/>
    <n v="18988.398019288812"/>
    <m/>
    <m/>
    <m/>
  </r>
  <r>
    <x v="3652"/>
    <n v="1742.21"/>
    <n v="451.91"/>
    <n v="34.535590097765358"/>
    <n v="18346.321624407541"/>
    <m/>
    <m/>
    <m/>
  </r>
  <r>
    <x v="3653"/>
    <n v="1743.05"/>
    <n v="451.69"/>
    <n v="34.548596751181641"/>
    <n v="18325.872746298373"/>
    <m/>
    <m/>
    <m/>
  </r>
  <r>
    <x v="3654"/>
    <n v="1761.82"/>
    <n v="446.83"/>
    <n v="34.909583580818285"/>
    <n v="17923.925809373653"/>
    <m/>
    <m/>
    <m/>
  </r>
  <r>
    <x v="3655"/>
    <n v="1765.86"/>
    <n v="445.8"/>
    <n v="34.98594347610976"/>
    <n v="17838.774617510957"/>
    <m/>
    <m/>
    <m/>
  </r>
  <r>
    <x v="3656"/>
    <n v="1778.13"/>
    <n v="442.7"/>
    <n v="35.225325814804165"/>
    <n v="17588.198426249422"/>
    <m/>
    <m/>
    <m/>
  </r>
  <r>
    <x v="3657"/>
    <n v="1668.07"/>
    <n v="470.11"/>
    <n v="33.041516333248374"/>
    <n v="19763.374348752248"/>
    <m/>
    <m/>
    <m/>
  </r>
  <r>
    <x v="3658"/>
    <n v="1641.37"/>
    <n v="477.63"/>
    <n v="32.509207143271162"/>
    <n v="20392.776604476414"/>
    <m/>
    <m/>
    <m/>
  </r>
  <r>
    <x v="3659"/>
    <n v="1623.32"/>
    <n v="482.88"/>
    <n v="32.141533321864657"/>
    <n v="20832.261572637708"/>
    <m/>
    <m/>
    <m/>
  </r>
  <r>
    <x v="3660"/>
    <n v="1595.98"/>
    <n v="491.02"/>
    <n v="31.596871563095071"/>
    <n v="21531.569918822395"/>
    <m/>
    <m/>
    <m/>
  </r>
  <r>
    <x v="3661"/>
    <n v="1357.11"/>
    <n v="564.51"/>
    <n v="26.864940264096646"/>
    <n v="27972.798162970503"/>
    <m/>
    <m/>
    <m/>
  </r>
  <r>
    <x v="3662"/>
    <n v="1222.21"/>
    <n v="620.62"/>
    <n v="24.191948526433791"/>
    <n v="33528.831643635524"/>
    <m/>
    <m/>
    <m/>
  </r>
  <r>
    <x v="3663"/>
    <n v="1317.1"/>
    <n v="572.44000000000005"/>
    <n v="26.067414347505263"/>
    <n v="28319.011824600151"/>
    <m/>
    <m/>
    <m/>
  </r>
  <r>
    <x v="3664"/>
    <n v="1303.5999999999999"/>
    <n v="578.29999999999995"/>
    <n v="25.792065472247248"/>
    <n v="28886.577733494254"/>
    <m/>
    <m/>
    <m/>
  </r>
  <r>
    <x v="3665"/>
    <n v="1386.69"/>
    <n v="541.45000000000005"/>
    <n v="27.433128823179779"/>
    <n v="25201.643588175721"/>
    <m/>
    <m/>
    <m/>
  </r>
  <r>
    <x v="3666"/>
    <n v="1364.06"/>
    <n v="550.28"/>
    <n v="26.982589198525996"/>
    <n v="26019.951678305453"/>
    <m/>
    <m/>
    <m/>
  </r>
  <r>
    <x v="3667"/>
    <n v="1270.56"/>
    <n v="588"/>
    <n v="25.130406565824991"/>
    <n v="29582.952230047944"/>
    <m/>
    <m/>
    <m/>
  </r>
  <r>
    <x v="3668"/>
    <n v="1285.8"/>
    <n v="580.95000000000005"/>
    <n v="25.429155993340306"/>
    <n v="28869.491168867211"/>
    <m/>
    <m/>
    <m/>
  </r>
  <r>
    <x v="3669"/>
    <n v="1279.6400000000001"/>
    <n v="583.73"/>
    <n v="25.299322837937265"/>
    <n v="29133.4522179216"/>
    <m/>
    <m/>
    <m/>
  </r>
  <r>
    <x v="3670"/>
    <n v="1233.77"/>
    <n v="604.66"/>
    <n v="24.389869924417685"/>
    <n v="31218.242708548551"/>
    <m/>
    <m/>
    <m/>
  </r>
  <r>
    <x v="3671"/>
    <n v="1128.57"/>
    <n v="656.21"/>
    <n v="22.307862978862207"/>
    <n v="36536.079685101831"/>
    <m/>
    <m/>
    <m/>
  </r>
  <r>
    <x v="3672"/>
    <n v="1158.42"/>
    <n v="638.86"/>
    <n v="22.89547732546259"/>
    <n v="34599.190723502543"/>
    <m/>
    <m/>
    <m/>
  </r>
  <r>
    <x v="3673"/>
    <n v="1093.3699999999999"/>
    <n v="674.73"/>
    <n v="21.607523654774482"/>
    <n v="38479.034402633864"/>
    <m/>
    <m/>
    <m/>
  </r>
  <r>
    <x v="3674"/>
    <n v="1067.04"/>
    <n v="690.98"/>
    <n v="21.080509780091791"/>
    <n v="40315.400197295778"/>
    <m/>
    <m/>
    <m/>
  </r>
  <r>
    <x v="3675"/>
    <n v="1118.8599999999999"/>
    <n v="657.42"/>
    <n v="22.101937433945768"/>
    <n v="36394.131293213082"/>
    <m/>
    <m/>
    <m/>
  </r>
  <r>
    <x v="3676"/>
    <n v="1155.52"/>
    <n v="635.88"/>
    <n v="22.823710633688105"/>
    <n v="34004.465858145391"/>
    <m/>
    <m/>
    <m/>
  </r>
  <r>
    <x v="3677"/>
    <n v="1191.19"/>
    <n v="616.25"/>
    <n v="23.525779008786856"/>
    <n v="31900.487360702169"/>
    <m/>
    <m/>
    <m/>
  </r>
  <r>
    <x v="3678"/>
    <n v="1181.69"/>
    <n v="621.16999999999996"/>
    <n v="23.335694095293192"/>
    <n v="32405.286950505342"/>
    <m/>
    <m/>
    <m/>
  </r>
  <r>
    <x v="3679"/>
    <n v="1195.3399999999999"/>
    <n v="613.99"/>
    <n v="23.59778177977293"/>
    <n v="31642.754612414319"/>
    <m/>
    <m/>
    <m/>
  </r>
  <r>
    <x v="3680"/>
    <n v="1228.74"/>
    <n v="596.84"/>
    <n v="24.254588611254881"/>
    <n v="29870.845292246391"/>
    <m/>
    <m/>
    <m/>
  </r>
  <r>
    <x v="3681"/>
    <n v="1320.99"/>
    <n v="552.03"/>
    <n v="26.072797695736007"/>
    <n v="25381.932163691985"/>
    <m/>
    <m/>
    <m/>
  </r>
  <r>
    <x v="3682"/>
    <n v="1328.42"/>
    <n v="548.91999999999996"/>
    <n v="26.216680344383036"/>
    <n v="25092.400218065966"/>
    <m/>
    <m/>
    <m/>
  </r>
  <r>
    <x v="3683"/>
    <n v="1301.25"/>
    <n v="560.15"/>
    <n v="25.677765258033176"/>
    <n v="26115.41336279349"/>
    <m/>
    <m/>
    <m/>
  </r>
  <r>
    <x v="3684"/>
    <n v="1192.71"/>
    <n v="606.87"/>
    <n v="23.52848195327066"/>
    <n v="30458.893221415474"/>
    <m/>
    <m/>
    <m/>
  </r>
  <r>
    <x v="3685"/>
    <n v="1181.95"/>
    <n v="612.34"/>
    <n v="23.313761027392079"/>
    <n v="31003.598308750636"/>
    <m/>
    <m/>
    <m/>
  </r>
  <r>
    <x v="3686"/>
    <n v="1149.94"/>
    <n v="628.92999999999995"/>
    <n v="22.679976743717866"/>
    <n v="32678.934849487923"/>
    <m/>
    <m/>
    <m/>
  </r>
  <r>
    <x v="3687"/>
    <n v="1154.3399999999999"/>
    <n v="626.52"/>
    <n v="22.764355409532158"/>
    <n v="32423.9141763804"/>
    <m/>
    <m/>
    <m/>
  </r>
  <r>
    <x v="3688"/>
    <n v="1211.06"/>
    <n v="595.74"/>
    <n v="23.880392517998732"/>
    <n v="29233.911013686335"/>
    <m/>
    <m/>
    <m/>
  </r>
  <r>
    <x v="3689"/>
    <n v="1138.6500000000001"/>
    <n v="631.36"/>
    <n v="22.445465495869975"/>
    <n v="32715.919168889432"/>
    <m/>
    <m/>
    <m/>
  </r>
  <r>
    <x v="3690"/>
    <n v="1077.32"/>
    <n v="665.36"/>
    <n v="21.23426715388554"/>
    <n v="36234.441407477192"/>
    <m/>
    <m/>
    <m/>
  </r>
  <r>
    <x v="3691"/>
    <n v="1103.51"/>
    <n v="649.19000000000005"/>
    <n v="21.748184874141224"/>
    <n v="34468.392697984098"/>
    <m/>
    <m/>
    <m/>
  </r>
  <r>
    <x v="3692"/>
    <n v="1083.6099999999999"/>
    <n v="660.9"/>
    <n v="21.351486891806118"/>
    <n v="35701.78807496548"/>
    <m/>
    <m/>
    <m/>
  </r>
  <r>
    <x v="3693"/>
    <n v="1154.08"/>
    <n v="617.91"/>
    <n v="22.732835018577472"/>
    <n v="31044.008113146363"/>
    <m/>
    <m/>
    <m/>
  </r>
  <r>
    <x v="3694"/>
    <n v="1177.5899999999999"/>
    <n v="605.33000000000004"/>
    <n v="23.193483561711329"/>
    <n v="29775.759343928366"/>
    <m/>
    <m/>
    <m/>
  </r>
  <r>
    <x v="3695"/>
    <n v="1216.96"/>
    <n v="585.09"/>
    <n v="23.966375852870634"/>
    <n v="27780.656165301338"/>
    <m/>
    <m/>
    <m/>
  </r>
  <r>
    <x v="3696"/>
    <n v="1193.52"/>
    <n v="596.36"/>
    <n v="23.502277590774526"/>
    <n v="28846.807083153835"/>
    <m/>
    <m/>
    <m/>
  </r>
  <r>
    <x v="3697"/>
    <n v="1223.97"/>
    <n v="581.14"/>
    <n v="24.099343515097395"/>
    <n v="27370.517265066057"/>
    <m/>
    <m/>
    <m/>
  </r>
  <r>
    <x v="3698"/>
    <n v="1287.95"/>
    <n v="550.77"/>
    <n v="25.351053265499797"/>
    <n v="24499.413029287687"/>
    <m/>
    <m/>
    <m/>
  </r>
  <r>
    <x v="3699"/>
    <n v="1127.51"/>
    <n v="619.38"/>
    <n v="22.190730298922407"/>
    <n v="30598.930495920467"/>
    <m/>
    <m/>
    <m/>
  </r>
  <r>
    <x v="3700"/>
    <n v="1099.51"/>
    <n v="634.76"/>
    <n v="21.635092345896325"/>
    <n v="32109.48894288778"/>
    <m/>
    <m/>
    <m/>
  </r>
  <r>
    <x v="3701"/>
    <n v="1024.55"/>
    <n v="678.03"/>
    <n v="20.157975626220857"/>
    <n v="36481.987700297992"/>
    <m/>
    <m/>
    <m/>
  </r>
  <r>
    <x v="3702"/>
    <n v="1032.1500000000001"/>
    <n v="673"/>
    <n v="20.301079891992472"/>
    <n v="35925.489633010198"/>
    <m/>
    <m/>
    <m/>
  </r>
  <r>
    <x v="3703"/>
    <n v="1036.0999999999999"/>
    <n v="670.43"/>
    <n v="20.376621834705613"/>
    <n v="35646.080482520403"/>
    <m/>
    <m/>
    <m/>
  </r>
  <r>
    <x v="3704"/>
    <n v="1047.7"/>
    <n v="662.92"/>
    <n v="20.602581661030992"/>
    <n v="34842.565539008632"/>
    <m/>
    <m/>
    <m/>
  </r>
  <r>
    <x v="3705"/>
    <n v="1057.8"/>
    <n v="656.53"/>
    <n v="20.798999832013408"/>
    <n v="34166.037196713442"/>
    <m/>
    <m/>
    <m/>
  </r>
  <r>
    <x v="3706"/>
    <n v="1016.22"/>
    <n v="682.34"/>
    <n v="19.979325163224285"/>
    <n v="36847.159263159228"/>
    <m/>
    <m/>
    <m/>
  </r>
  <r>
    <x v="3707"/>
    <n v="956.87"/>
    <n v="722.19"/>
    <n v="18.80652610631471"/>
    <n v="41133.636344608502"/>
    <m/>
    <m/>
    <m/>
  </r>
  <r>
    <x v="3708"/>
    <n v="961.47"/>
    <n v="718.72"/>
    <n v="18.894942244411848"/>
    <n v="40732.608090387097"/>
    <m/>
    <m/>
    <m/>
  </r>
  <r>
    <x v="3709"/>
    <n v="961.47"/>
    <n v="718.72"/>
    <n v="18.8929492162573"/>
    <n v="40726.860886779825"/>
    <m/>
    <m/>
    <m/>
  </r>
  <r>
    <x v="3710"/>
    <n v="910.68"/>
    <n v="756.68"/>
    <n v="17.89303480381891"/>
    <n v="45022.576833224637"/>
    <m/>
    <m/>
    <m/>
  </r>
  <r>
    <x v="3711"/>
    <n v="864.32"/>
    <n v="795.2"/>
    <n v="16.980362552641729"/>
    <n v="49599.469459511871"/>
    <m/>
    <m/>
    <m/>
  </r>
  <r>
    <x v="3712"/>
    <n v="814.45"/>
    <n v="841.08"/>
    <n v="15.995557789806652"/>
    <n v="55299.454819352955"/>
    <m/>
    <m/>
    <m/>
  </r>
  <r>
    <x v="3713"/>
    <n v="859.3"/>
    <n v="794.77"/>
    <n v="16.872838523170259"/>
    <n v="49195.975437687033"/>
    <m/>
    <m/>
    <m/>
  </r>
  <r>
    <x v="3714"/>
    <n v="828.05"/>
    <n v="823.67"/>
    <n v="16.257512192781661"/>
    <n v="52766.328361883665"/>
    <m/>
    <m/>
    <m/>
  </r>
  <r>
    <x v="3715"/>
    <n v="829.17"/>
    <n v="822.56"/>
    <n v="16.277784549742076"/>
    <n v="52616.684649857321"/>
    <m/>
    <m/>
    <m/>
  </r>
  <r>
    <x v="3716"/>
    <n v="859.61"/>
    <n v="792.36"/>
    <n v="16.870025526071828"/>
    <n v="48732.444982517147"/>
    <m/>
    <m/>
    <m/>
  </r>
  <r>
    <x v="3717"/>
    <n v="883.59"/>
    <n v="770.26"/>
    <n v="17.33698005815943"/>
    <n v="46001.032543128647"/>
    <m/>
    <m/>
    <m/>
  </r>
  <r>
    <x v="3718"/>
    <n v="852.87"/>
    <n v="797.04"/>
    <n v="16.732455712450388"/>
    <n v="49192.770725863644"/>
    <m/>
    <m/>
    <m/>
  </r>
  <r>
    <x v="3719"/>
    <n v="918.06"/>
    <n v="736.12"/>
    <n v="18.009518425431349"/>
    <n v="41667.00830562722"/>
    <m/>
    <m/>
    <m/>
  </r>
  <r>
    <x v="3720"/>
    <n v="944.98"/>
    <n v="714.53"/>
    <n v="18.531740780441694"/>
    <n v="39206.266622459792"/>
    <m/>
    <m/>
    <m/>
  </r>
  <r>
    <x v="3721"/>
    <n v="955.66"/>
    <n v="706.46"/>
    <n v="18.73920648962287"/>
    <n v="38315.257809410294"/>
    <m/>
    <m/>
    <m/>
  </r>
  <r>
    <x v="3722"/>
    <n v="980.13"/>
    <n v="688.36"/>
    <n v="19.217003045547667"/>
    <n v="36346.801219762448"/>
    <m/>
    <m/>
    <m/>
  </r>
  <r>
    <x v="3723"/>
    <n v="988.98"/>
    <n v="682.15"/>
    <n v="19.388476029264279"/>
    <n v="35685.964228622899"/>
    <m/>
    <m/>
    <m/>
  </r>
  <r>
    <x v="3724"/>
    <n v="1022.49"/>
    <n v="659.03"/>
    <n v="20.043309040986092"/>
    <n v="33262.273128935441"/>
    <m/>
    <m/>
    <m/>
  </r>
  <r>
    <x v="3725"/>
    <n v="1021.85"/>
    <n v="659.45"/>
    <n v="20.024425639715421"/>
    <n v="33290.573773651828"/>
    <m/>
    <m/>
    <m/>
  </r>
  <r>
    <x v="3726"/>
    <n v="1060.97"/>
    <n v="634.20000000000005"/>
    <n v="20.788837820421346"/>
    <n v="30736.878553287996"/>
    <m/>
    <m/>
    <m/>
  </r>
  <r>
    <x v="3727"/>
    <n v="1049.02"/>
    <n v="641.34"/>
    <n v="20.552519264761923"/>
    <n v="31424.532711341628"/>
    <m/>
    <m/>
    <m/>
  </r>
  <r>
    <x v="3728"/>
    <n v="1056.46"/>
    <n v="636.79999999999995"/>
    <n v="20.696101348044987"/>
    <n v="30975.257573041246"/>
    <m/>
    <m/>
    <m/>
  </r>
  <r>
    <x v="3729"/>
    <n v="1078.8800000000001"/>
    <n v="623.28"/>
    <n v="21.133080867093472"/>
    <n v="29655.791634593177"/>
    <m/>
    <m/>
    <m/>
  </r>
  <r>
    <x v="3730"/>
    <n v="976.94"/>
    <n v="682.17"/>
    <n v="19.128209430127885"/>
    <n v="35239.892622135158"/>
    <m/>
    <m/>
    <m/>
  </r>
  <r>
    <x v="3731"/>
    <n v="990.68"/>
    <n v="672.58"/>
    <n v="19.395188741918268"/>
    <n v="34244.249802836821"/>
    <m/>
    <m/>
    <m/>
  </r>
  <r>
    <x v="3732"/>
    <n v="1021.52"/>
    <n v="651.65"/>
    <n v="19.996854064156977"/>
    <n v="32108.426910355323"/>
    <m/>
    <m/>
    <m/>
  </r>
  <r>
    <x v="3733"/>
    <n v="1065.8699999999999"/>
    <n v="623.35"/>
    <n v="20.862830534283326"/>
    <n v="29315.46633633582"/>
    <m/>
    <m/>
    <m/>
  </r>
  <r>
    <x v="3734"/>
    <n v="1016.1"/>
    <n v="652.46"/>
    <n v="19.882363444557004"/>
    <n v="32039.923103974677"/>
    <m/>
    <m/>
    <m/>
  </r>
  <r>
    <x v="3735"/>
    <n v="1022.87"/>
    <n v="648.11"/>
    <n v="20.012723111118397"/>
    <n v="31608.237517442572"/>
    <m/>
    <m/>
    <m/>
  </r>
  <r>
    <x v="3736"/>
    <n v="1066.96"/>
    <n v="620.16999999999996"/>
    <n v="20.87315374546785"/>
    <n v="28878.902164897907"/>
    <m/>
    <m/>
    <m/>
  </r>
  <r>
    <x v="3737"/>
    <n v="1108.18"/>
    <n v="596.22"/>
    <n v="21.677262174904698"/>
    <n v="26644.625693814967"/>
    <m/>
    <m/>
    <m/>
  </r>
  <r>
    <x v="3738"/>
    <n v="1123.19"/>
    <n v="588.14"/>
    <n v="21.968557384047088"/>
    <n v="25918.789834321309"/>
    <m/>
    <m/>
    <m/>
  </r>
  <r>
    <x v="3739"/>
    <n v="1157.4100000000001"/>
    <n v="570.22"/>
    <n v="22.630706194104189"/>
    <n v="24329.052843811551"/>
    <m/>
    <m/>
    <m/>
  </r>
  <r>
    <x v="3740"/>
    <n v="1165.24"/>
    <n v="566.36"/>
    <n v="22.781402070951902"/>
    <n v="23996.284441743897"/>
    <m/>
    <m/>
    <m/>
  </r>
  <r>
    <x v="3741"/>
    <n v="1174.8900000000001"/>
    <n v="561.66999999999996"/>
    <n v="22.967644651697135"/>
    <n v="23595.530578116908"/>
    <m/>
    <m/>
    <m/>
  </r>
  <r>
    <x v="3742"/>
    <n v="1132.81"/>
    <n v="581.79"/>
    <n v="22.142696912795884"/>
    <n v="25282.429027725331"/>
    <m/>
    <m/>
    <m/>
  </r>
  <r>
    <x v="3743"/>
    <n v="1140.6199999999999"/>
    <n v="577.78"/>
    <n v="22.293004935628147"/>
    <n v="24930.391591504158"/>
    <m/>
    <m/>
    <m/>
  </r>
  <r>
    <x v="3744"/>
    <n v="1159.1099999999999"/>
    <n v="568.41"/>
    <n v="22.647217330960839"/>
    <n v="24111.57802438721"/>
    <m/>
    <m/>
    <m/>
  </r>
  <r>
    <x v="3745"/>
    <n v="1178.33"/>
    <n v="558.99"/>
    <n v="23.020317988755046"/>
    <n v="23309.108342970456"/>
    <m/>
    <m/>
    <m/>
  </r>
  <r>
    <x v="3746"/>
    <n v="1184.68"/>
    <n v="555.98"/>
    <n v="23.141932828543545"/>
    <n v="23054.829284872321"/>
    <m/>
    <m/>
    <m/>
  </r>
  <r>
    <x v="3747"/>
    <n v="1168.93"/>
    <n v="563.37"/>
    <n v="22.831858548313825"/>
    <n v="23664.372304126609"/>
    <m/>
    <m/>
    <m/>
  </r>
  <r>
    <x v="3748"/>
    <n v="1199.53"/>
    <n v="548.62"/>
    <n v="23.427074731627389"/>
    <n v="22422.059887947911"/>
    <m/>
    <m/>
    <m/>
  </r>
  <r>
    <x v="3749"/>
    <n v="1206.58"/>
    <n v="545.4"/>
    <n v="23.55482190339966"/>
    <n v="22146.354103403788"/>
    <m/>
    <m/>
    <m/>
  </r>
  <r>
    <x v="3750"/>
    <n v="1245"/>
    <n v="528.03"/>
    <n v="24.302292434274225"/>
    <n v="20732.78602261014"/>
    <m/>
    <m/>
    <m/>
  </r>
  <r>
    <x v="3751"/>
    <n v="1225.8499999999999"/>
    <n v="536.15"/>
    <n v="23.925962125198094"/>
    <n v="21367.424747760539"/>
    <m/>
    <m/>
    <m/>
  </r>
  <r>
    <x v="3752"/>
    <n v="1276.1099999999999"/>
    <n v="514.16999999999996"/>
    <n v="24.904302330733387"/>
    <n v="19612.699626436501"/>
    <m/>
    <m/>
    <m/>
  </r>
  <r>
    <x v="3753"/>
    <n v="1259.25"/>
    <n v="520.96"/>
    <n v="24.567490274991059"/>
    <n v="20122.180531129456"/>
    <m/>
    <m/>
    <m/>
  </r>
  <r>
    <x v="3754"/>
    <n v="1245.58"/>
    <n v="526.62"/>
    <n v="24.298230521177508"/>
    <n v="20556.516866233062"/>
    <m/>
    <m/>
    <m/>
  </r>
  <r>
    <x v="3755"/>
    <n v="1238.33"/>
    <n v="529.67999999999995"/>
    <n v="24.154252642165506"/>
    <n v="20792.475817257669"/>
    <m/>
    <m/>
    <m/>
  </r>
  <r>
    <x v="3756"/>
    <n v="1243.94"/>
    <n v="527.28"/>
    <n v="24.261119208578609"/>
    <n v="20601.145690309771"/>
    <m/>
    <m/>
    <m/>
  </r>
  <r>
    <x v="3757"/>
    <n v="1297.93"/>
    <n v="504.4"/>
    <n v="25.311440252097817"/>
    <n v="18810.620582613206"/>
    <m/>
    <m/>
    <m/>
  </r>
  <r>
    <x v="3758"/>
    <n v="1261.54"/>
    <n v="518.54"/>
    <n v="24.594000511166495"/>
    <n v="19856.860845318653"/>
    <m/>
    <m/>
    <m/>
  </r>
  <r>
    <x v="3759"/>
    <n v="1266.17"/>
    <n v="516.64"/>
    <n v="24.68165969965823"/>
    <n v="19708.563261106392"/>
    <m/>
    <m/>
    <m/>
  </r>
  <r>
    <x v="3760"/>
    <n v="1225.06"/>
    <n v="533.41"/>
    <n v="23.877776839390606"/>
    <n v="20985.071608754406"/>
    <m/>
    <m/>
    <m/>
  </r>
  <r>
    <x v="3761"/>
    <n v="1172.74"/>
    <n v="556.19000000000005"/>
    <n v="22.855591016183773"/>
    <n v="22774.249888048627"/>
    <m/>
    <m/>
    <m/>
  </r>
  <r>
    <x v="3762"/>
    <n v="1159.26"/>
    <n v="562.58000000000004"/>
    <n v="22.59049550877279"/>
    <n v="23294.263933743576"/>
    <m/>
    <m/>
    <m/>
  </r>
  <r>
    <x v="3763"/>
    <n v="1251.53"/>
    <n v="517.80999999999995"/>
    <n v="24.380844009502681"/>
    <n v="19578.468861741661"/>
    <m/>
    <m/>
    <m/>
  </r>
  <r>
    <x v="3764"/>
    <n v="1282.8599999999999"/>
    <n v="504.84"/>
    <n v="24.988542378613289"/>
    <n v="18595.049761352187"/>
    <m/>
    <m/>
    <m/>
  </r>
  <r>
    <x v="3765"/>
    <n v="1298.68"/>
    <n v="498.62"/>
    <n v="25.294028330760241"/>
    <n v="18134.281356360323"/>
    <m/>
    <m/>
    <m/>
  </r>
  <r>
    <x v="3766"/>
    <n v="1322.09"/>
    <n v="489.63"/>
    <n v="25.747262281213349"/>
    <n v="17477.90138930369"/>
    <m/>
    <m/>
    <m/>
  </r>
  <r>
    <x v="3767"/>
    <n v="1344.71"/>
    <n v="481.25"/>
    <n v="26.185016972506908"/>
    <n v="16877.252423544141"/>
    <m/>
    <m/>
    <m/>
  </r>
  <r>
    <x v="3768"/>
    <n v="1345.61"/>
    <n v="480.93"/>
    <n v="26.194251709033278"/>
    <n v="16847.674443891305"/>
    <m/>
    <m/>
    <m/>
  </r>
  <r>
    <x v="3769"/>
    <n v="1326.76"/>
    <n v="487.67"/>
    <n v="25.824584849161553"/>
    <n v="17317.454600856938"/>
    <m/>
    <m/>
    <m/>
  </r>
  <r>
    <x v="3770"/>
    <n v="1322.2"/>
    <n v="489.35"/>
    <n v="25.733112592785602"/>
    <n v="17434.309962296109"/>
    <m/>
    <m/>
    <m/>
  </r>
  <r>
    <x v="3771"/>
    <n v="1334.48"/>
    <n v="484.8"/>
    <n v="25.969370665747874"/>
    <n v="17107.685680721719"/>
    <m/>
    <m/>
    <m/>
  </r>
  <r>
    <x v="3772"/>
    <n v="1187.04"/>
    <n v="538.36"/>
    <n v="23.097708600780201"/>
    <n v="20884.803047329799"/>
    <m/>
    <m/>
    <m/>
  </r>
  <r>
    <x v="3773"/>
    <n v="1184.3399999999999"/>
    <n v="539.59"/>
    <n v="23.037879747192964"/>
    <n v="20971.35533577243"/>
    <m/>
    <m/>
    <m/>
  </r>
  <r>
    <x v="3774"/>
    <n v="1237.82"/>
    <n v="515.22"/>
    <n v="24.075637382579675"/>
    <n v="19074.366380272208"/>
    <m/>
    <m/>
    <m/>
  </r>
  <r>
    <x v="3775"/>
    <n v="1229.22"/>
    <n v="518.79999999999995"/>
    <n v="23.905845274446179"/>
    <n v="19336.713677165466"/>
    <m/>
    <m/>
    <m/>
  </r>
  <r>
    <x v="3776"/>
    <n v="1250.73"/>
    <n v="509.72"/>
    <n v="24.321605611715086"/>
    <n v="18657.221325727522"/>
    <m/>
    <m/>
    <m/>
  </r>
  <r>
    <x v="3777"/>
    <n v="1290.6600000000001"/>
    <n v="493.45"/>
    <n v="25.095434187559306"/>
    <n v="17463.699121591173"/>
    <m/>
    <m/>
    <m/>
  </r>
  <r>
    <x v="3778"/>
    <n v="1315.37"/>
    <n v="484"/>
    <n v="25.567800046582079"/>
    <n v="16787.70079949062"/>
    <m/>
    <m/>
    <m/>
  </r>
  <r>
    <x v="3779"/>
    <n v="1322.11"/>
    <n v="481.52"/>
    <n v="25.696099615183055"/>
    <n v="16613.317150066676"/>
    <m/>
    <m/>
    <m/>
  </r>
  <r>
    <x v="3780"/>
    <n v="1307.8"/>
    <n v="486.73"/>
    <n v="25.415294038979269"/>
    <n v="16970.431335409266"/>
    <m/>
    <m/>
    <m/>
  </r>
  <r>
    <x v="3781"/>
    <n v="1320"/>
    <n v="482.19"/>
    <n v="25.649678457677854"/>
    <n v="16651.496341785489"/>
    <m/>
    <m/>
    <m/>
  </r>
  <r>
    <x v="3782"/>
    <n v="1345.8"/>
    <n v="472.77"/>
    <n v="26.148254687547347"/>
    <n v="15998.635825586614"/>
    <m/>
    <m/>
    <m/>
  </r>
  <r>
    <x v="3783"/>
    <n v="1352.84"/>
    <n v="470.3"/>
    <n v="26.276721826162923"/>
    <n v="15824.764872306259"/>
    <m/>
    <m/>
    <m/>
  </r>
  <r>
    <x v="3784"/>
    <n v="1304.3499999999999"/>
    <n v="487.15"/>
    <n v="25.332209948533251"/>
    <n v="16956.317584010405"/>
    <m/>
    <m/>
    <m/>
  </r>
  <r>
    <x v="3785"/>
    <n v="1341.12"/>
    <n v="473.42"/>
    <n v="26.043584848000048"/>
    <n v="15998.25482328591"/>
    <m/>
    <m/>
    <m/>
  </r>
  <r>
    <x v="3786"/>
    <n v="1368.51"/>
    <n v="463.75"/>
    <n v="26.572675761355622"/>
    <n v="15342.53424193823"/>
    <m/>
    <m/>
    <m/>
  </r>
  <r>
    <x v="3787"/>
    <n v="1431.14"/>
    <n v="442.53"/>
    <n v="27.785845838104468"/>
    <n v="13936.498248715063"/>
    <m/>
    <m/>
    <m/>
  </r>
  <r>
    <x v="3788"/>
    <n v="1446.97"/>
    <n v="437.63"/>
    <n v="28.084299369642775"/>
    <n v="13622.101346947033"/>
    <m/>
    <m/>
    <m/>
  </r>
  <r>
    <x v="3789"/>
    <n v="1456.24"/>
    <n v="434.83"/>
    <n v="28.261239880754776"/>
    <n v="13445.892817066293"/>
    <m/>
    <m/>
    <m/>
  </r>
  <r>
    <x v="3790"/>
    <n v="1452.25"/>
    <n v="436.02"/>
    <n v="28.180833165192716"/>
    <n v="13517.580068371624"/>
    <m/>
    <m/>
    <m/>
  </r>
  <r>
    <x v="3791"/>
    <n v="1471.33"/>
    <n v="430.29"/>
    <n v="28.548067987070883"/>
    <n v="13160.437688994951"/>
    <m/>
    <m/>
    <m/>
  </r>
  <r>
    <x v="3792"/>
    <n v="1485.37"/>
    <n v="426.19"/>
    <n v="28.808326742825717"/>
    <n v="12902.355898319343"/>
    <m/>
    <m/>
    <m/>
  </r>
  <r>
    <x v="3793"/>
    <n v="1495.55"/>
    <n v="423.26"/>
    <n v="29.002705421954694"/>
    <n v="12723.156472090483"/>
    <m/>
    <m/>
    <m/>
  </r>
  <r>
    <x v="3794"/>
    <n v="1469.51"/>
    <n v="430.63"/>
    <n v="28.494714409474607"/>
    <n v="13164.381807176807"/>
    <m/>
    <m/>
    <m/>
  </r>
  <r>
    <x v="3795"/>
    <n v="1446.82"/>
    <n v="437.28"/>
    <n v="28.051781974804825"/>
    <n v="13569.048701307594"/>
    <m/>
    <m/>
    <m/>
  </r>
  <r>
    <x v="3796"/>
    <n v="1472.51"/>
    <n v="429.52"/>
    <n v="28.546863110562803"/>
    <n v="13085.607631574207"/>
    <m/>
    <m/>
    <m/>
  </r>
  <r>
    <x v="3797"/>
    <n v="1461.42"/>
    <n v="432.75"/>
    <n v="28.322902120460629"/>
    <n v="13276.794265703928"/>
    <m/>
    <m/>
    <m/>
  </r>
  <r>
    <x v="3798"/>
    <n v="1459.78"/>
    <n v="433.24"/>
    <n v="28.288134135105572"/>
    <n v="13304.983177293769"/>
    <m/>
    <m/>
    <m/>
  </r>
  <r>
    <x v="3799"/>
    <n v="1416.43"/>
    <n v="446.11"/>
    <n v="27.445187264678655"/>
    <n v="14093.480623793026"/>
    <m/>
    <m/>
    <m/>
  </r>
  <r>
    <x v="3800"/>
    <n v="1391.03"/>
    <n v="454.11"/>
    <n v="26.950185991138831"/>
    <n v="14596.891821405392"/>
    <m/>
    <m/>
    <m/>
  </r>
  <r>
    <x v="3801"/>
    <n v="1469.96"/>
    <n v="428.34"/>
    <n v="28.476392858307104"/>
    <n v="12938.366525491037"/>
    <m/>
    <m/>
    <m/>
  </r>
  <r>
    <x v="3802"/>
    <n v="1382.22"/>
    <n v="453.91"/>
    <n v="26.768201743038315"/>
    <n v="14476.963177607064"/>
    <m/>
    <m/>
    <m/>
  </r>
  <r>
    <x v="3803"/>
    <n v="1143.07"/>
    <n v="532.44000000000005"/>
    <n v="22.134465507442162"/>
    <n v="19483.470733968588"/>
    <m/>
    <m/>
    <m/>
  </r>
  <r>
    <x v="3804"/>
    <n v="1182.17"/>
    <n v="514.22"/>
    <n v="22.889185298923042"/>
    <n v="18147.468186787755"/>
    <m/>
    <m/>
    <m/>
  </r>
  <r>
    <x v="3805"/>
    <n v="1173.0999999999999"/>
    <n v="518.16999999999996"/>
    <n v="22.711176068932815"/>
    <n v="18423.669215706042"/>
    <m/>
    <m/>
    <m/>
  </r>
  <r>
    <x v="3806"/>
    <n v="1250.23"/>
    <n v="484.1"/>
    <n v="24.201857175580457"/>
    <n v="15998.67611469863"/>
    <m/>
    <m/>
    <m/>
  </r>
  <r>
    <x v="3807"/>
    <n v="1087.99"/>
    <n v="546.92999999999995"/>
    <n v="21.054563727597991"/>
    <n v="20142.995269065814"/>
    <m/>
    <m/>
    <m/>
  </r>
  <r>
    <x v="3808"/>
    <n v="1145.96"/>
    <n v="517.78"/>
    <n v="22.174048358886118"/>
    <n v="17993.313670861397"/>
    <m/>
    <m/>
    <m/>
  </r>
  <r>
    <x v="3809"/>
    <n v="1194.07"/>
    <n v="496.05"/>
    <n v="23.102528103813082"/>
    <n v="16480.71448297266"/>
    <m/>
    <m/>
    <m/>
  </r>
  <r>
    <x v="3810"/>
    <n v="1239.42"/>
    <n v="477.21"/>
    <n v="23.977417665387787"/>
    <n v="15226.689288982632"/>
    <m/>
    <m/>
    <m/>
  </r>
  <r>
    <x v="3811"/>
    <n v="1229.01"/>
    <n v="481.21"/>
    <n v="23.773521296391152"/>
    <n v="15479.766713702569"/>
    <m/>
    <m/>
    <m/>
  </r>
  <r>
    <x v="3812"/>
    <n v="1211.44"/>
    <n v="488.09"/>
    <n v="23.42623909838241"/>
    <n v="15915.665404313286"/>
    <m/>
    <m/>
    <m/>
  </r>
  <r>
    <x v="3813"/>
    <n v="1268.95"/>
    <n v="464.92"/>
    <n v="24.535751291943093"/>
    <n v="14402.575719851311"/>
    <m/>
    <m/>
    <m/>
  </r>
  <r>
    <x v="3814"/>
    <n v="1290.6500000000001"/>
    <n v="456.97"/>
    <n v="24.952698829763428"/>
    <n v="13908.053162519498"/>
    <m/>
    <m/>
    <m/>
  </r>
  <r>
    <x v="3815"/>
    <n v="1187.25"/>
    <n v="493.58"/>
    <n v="22.951200439467364"/>
    <n v="16134.254497536607"/>
    <m/>
    <m/>
    <m/>
  </r>
  <r>
    <x v="3816"/>
    <n v="1223.8599999999999"/>
    <n v="478.36"/>
    <n v="23.65642733341166"/>
    <n v="15137.088821324336"/>
    <m/>
    <m/>
    <m/>
  </r>
  <r>
    <x v="3817"/>
    <n v="1186.5899999999999"/>
    <n v="492.93"/>
    <n v="22.926346598333406"/>
    <n v="16050.125133507396"/>
    <m/>
    <m/>
    <m/>
  </r>
  <r>
    <x v="3818"/>
    <n v="1157.57"/>
    <n v="504.99"/>
    <n v="22.363286163180039"/>
    <n v="16833.112785562567"/>
    <m/>
    <m/>
    <m/>
  </r>
  <r>
    <x v="3819"/>
    <n v="1176.8399999999999"/>
    <n v="496.58"/>
    <n v="22.733168343197999"/>
    <n v="16270.146387536326"/>
    <m/>
    <m/>
    <m/>
  </r>
  <r>
    <x v="3820"/>
    <n v="1132.71"/>
    <n v="515.20000000000005"/>
    <n v="21.878395541402959"/>
    <n v="17487.824882776265"/>
    <m/>
    <m/>
    <m/>
  </r>
  <r>
    <x v="3821"/>
    <n v="1112.98"/>
    <n v="524.16999999999996"/>
    <n v="21.490506961059939"/>
    <n v="18089.116866425942"/>
    <m/>
    <m/>
    <m/>
  </r>
  <r>
    <x v="3822"/>
    <n v="1182.29"/>
    <n v="491.53"/>
    <n v="22.826404294653429"/>
    <n v="15834.068363057386"/>
    <m/>
    <m/>
    <m/>
  </r>
  <r>
    <x v="3823"/>
    <n v="1209.01"/>
    <n v="480.42"/>
    <n v="23.339823649706386"/>
    <n v="15116.143730154015"/>
    <m/>
    <m/>
    <m/>
  </r>
  <r>
    <x v="3824"/>
    <n v="1231.56"/>
    <n v="471.46"/>
    <n v="23.772641476238025"/>
    <n v="14550.247790022495"/>
    <m/>
    <m/>
    <m/>
  </r>
  <r>
    <x v="3825"/>
    <n v="1223.73"/>
    <n v="474.46"/>
    <n v="23.619008428259825"/>
    <n v="14733.341309789379"/>
    <m/>
    <m/>
    <m/>
  </r>
  <r>
    <x v="3826"/>
    <n v="1232.78"/>
    <n v="470.95"/>
    <n v="23.786152528221272"/>
    <n v="14509.206910640698"/>
    <m/>
    <m/>
    <m/>
  </r>
  <r>
    <x v="3827"/>
    <n v="1230.7"/>
    <n v="471.75"/>
    <n v="23.743514780661947"/>
    <n v="14556.446175262887"/>
    <m/>
    <m/>
    <m/>
  </r>
  <r>
    <x v="3828"/>
    <n v="1234.95"/>
    <n v="470.12"/>
    <n v="23.822995615693429"/>
    <n v="14453.815067820731"/>
    <m/>
    <m/>
    <m/>
  </r>
  <r>
    <x v="3829"/>
    <n v="1234.53"/>
    <n v="470.28"/>
    <n v="23.812381558255982"/>
    <n v="14461.612689196065"/>
    <m/>
    <m/>
    <m/>
  </r>
  <r>
    <x v="3830"/>
    <n v="1254.17"/>
    <n v="462.79"/>
    <n v="24.188658403489249"/>
    <n v="13998.986198699742"/>
    <m/>
    <m/>
    <m/>
  </r>
  <r>
    <x v="3831"/>
    <n v="1269.53"/>
    <n v="457.13"/>
    <n v="24.477153230331837"/>
    <n v="13650.786418728261"/>
    <m/>
    <m/>
    <m/>
  </r>
  <r>
    <x v="3832"/>
    <n v="1277.6300000000001"/>
    <n v="454.21"/>
    <n v="24.630726843502956"/>
    <n v="13474.491253776167"/>
    <m/>
    <m/>
    <m/>
  </r>
  <r>
    <x v="3833"/>
    <n v="1320.12"/>
    <n v="439.1"/>
    <n v="25.44718377145724"/>
    <n v="12576.216857567657"/>
    <m/>
    <m/>
    <m/>
  </r>
  <r>
    <x v="3834"/>
    <n v="1318.43"/>
    <n v="439.67"/>
    <n v="25.411925907739445"/>
    <n v="12607.088418128335"/>
    <m/>
    <m/>
    <m/>
  </r>
  <r>
    <x v="3835"/>
    <n v="1287.26"/>
    <n v="450.06"/>
    <n v="24.808526297129955"/>
    <n v="13201.070825426199"/>
    <m/>
    <m/>
    <m/>
  </r>
  <r>
    <x v="3836"/>
    <n v="1294.57"/>
    <n v="447.5"/>
    <n v="24.941513064843726"/>
    <n v="13045.368496724337"/>
    <m/>
    <m/>
    <m/>
  </r>
  <r>
    <x v="3837"/>
    <n v="1260.73"/>
    <n v="459.2"/>
    <n v="24.286981017757434"/>
    <n v="13725.580478254784"/>
    <m/>
    <m/>
    <m/>
  </r>
  <r>
    <x v="3838"/>
    <n v="1277.23"/>
    <n v="453.19"/>
    <n v="24.602245354911911"/>
    <n v="13364.414327511515"/>
    <m/>
    <m/>
    <m/>
  </r>
  <r>
    <x v="3839"/>
    <n v="1292.4000000000001"/>
    <n v="447.81"/>
    <n v="24.891826905224061"/>
    <n v="13045.264804219483"/>
    <m/>
    <m/>
    <m/>
  </r>
  <r>
    <x v="3840"/>
    <n v="1312.83"/>
    <n v="440.73"/>
    <n v="25.282644831863561"/>
    <n v="12630.983880975255"/>
    <m/>
    <m/>
    <m/>
  </r>
  <r>
    <x v="3841"/>
    <n v="1382.47"/>
    <n v="417.35"/>
    <n v="26.615356791275161"/>
    <n v="11286.099517864999"/>
    <m/>
    <m/>
    <m/>
  </r>
  <r>
    <x v="3842"/>
    <n v="1435.99"/>
    <n v="401.2"/>
    <n v="27.642809492277667"/>
    <n v="10411.164387594152"/>
    <m/>
    <m/>
    <m/>
  </r>
  <r>
    <x v="3843"/>
    <n v="1432.31"/>
    <n v="402.22"/>
    <n v="27.569061210938493"/>
    <n v="10462.626069737644"/>
    <m/>
    <m/>
    <m/>
  </r>
  <r>
    <x v="3844"/>
    <n v="1431.51"/>
    <n v="402.45"/>
    <n v="27.547850450256259"/>
    <n v="10471.636045426649"/>
    <m/>
    <m/>
    <m/>
  </r>
  <r>
    <x v="3845"/>
    <n v="1408.63"/>
    <n v="408.88"/>
    <n v="27.098972812198365"/>
    <n v="10801.676129165109"/>
    <m/>
    <m/>
    <m/>
  </r>
  <r>
    <x v="3846"/>
    <n v="1394.5"/>
    <n v="412.98"/>
    <n v="26.824312678987503"/>
    <n v="11016.746771561269"/>
    <m/>
    <m/>
    <m/>
  </r>
  <r>
    <x v="3847"/>
    <n v="1437.74"/>
    <n v="400.17"/>
    <n v="27.653151200922331"/>
    <n v="10331.843939642535"/>
    <m/>
    <m/>
    <m/>
  </r>
  <r>
    <x v="3848"/>
    <n v="1455.8"/>
    <n v="395.15"/>
    <n v="27.997559491801422"/>
    <n v="10071.203618912836"/>
    <m/>
    <m/>
    <m/>
  </r>
  <r>
    <x v="3849"/>
    <n v="1485.1"/>
    <n v="387.2"/>
    <n v="28.558036717004381"/>
    <n v="9664.595865263238"/>
    <m/>
    <m/>
    <m/>
  </r>
  <r>
    <x v="3850"/>
    <n v="1486.56"/>
    <n v="386.82"/>
    <n v="28.577067299883218"/>
    <n v="9641.5438020916736"/>
    <m/>
    <m/>
    <m/>
  </r>
  <r>
    <x v="3851"/>
    <n v="1494.7"/>
    <n v="384.7"/>
    <n v="28.730516782901653"/>
    <n v="9534.5157250897391"/>
    <m/>
    <m/>
    <m/>
  </r>
  <r>
    <x v="3852"/>
    <n v="1454.2"/>
    <n v="395.12"/>
    <n v="27.949093853542646"/>
    <n v="10049.60213647487"/>
    <m/>
    <m/>
    <m/>
  </r>
  <r>
    <x v="3853"/>
    <n v="1461.29"/>
    <n v="393.19"/>
    <n v="28.082398152797968"/>
    <n v="9950.0216183477387"/>
    <m/>
    <m/>
    <m/>
  </r>
  <r>
    <x v="3854"/>
    <n v="1453.32"/>
    <n v="395.34"/>
    <n v="27.92628840342676"/>
    <n v="10057.417670897212"/>
    <m/>
    <m/>
    <m/>
  </r>
  <r>
    <x v="3855"/>
    <n v="1474.74"/>
    <n v="389.51"/>
    <n v="28.328918430065734"/>
    <n v="9756.6571742168708"/>
    <m/>
    <m/>
    <m/>
  </r>
  <r>
    <x v="3856"/>
    <n v="1524.21"/>
    <n v="376.45"/>
    <n v="29.276120699068677"/>
    <n v="9101.1049756340253"/>
    <m/>
    <m/>
    <m/>
  </r>
  <r>
    <x v="3857"/>
    <n v="1567.68"/>
    <n v="365.71"/>
    <n v="30.107890550480153"/>
    <n v="8580.5907985217764"/>
    <m/>
    <m/>
    <m/>
  </r>
  <r>
    <x v="3858"/>
    <n v="1513.01"/>
    <n v="378.46"/>
    <n v="29.054867396023603"/>
    <n v="9177.5978064065148"/>
    <m/>
    <m/>
    <m/>
  </r>
  <r>
    <x v="3859"/>
    <n v="1555.13"/>
    <n v="367.93"/>
    <n v="29.860562679623751"/>
    <n v="8665.6731256270141"/>
    <m/>
    <m/>
    <m/>
  </r>
  <r>
    <x v="3860"/>
    <n v="1543.98"/>
    <n v="370.57"/>
    <n v="29.63708757184688"/>
    <n v="8786.3101649418804"/>
    <m/>
    <m/>
    <m/>
  </r>
  <r>
    <x v="3861"/>
    <n v="1500.58"/>
    <n v="380.98"/>
    <n v="28.800975336329127"/>
    <n v="9278.6483646184734"/>
    <m/>
    <m/>
    <m/>
  </r>
  <r>
    <x v="3862"/>
    <n v="1432.1"/>
    <n v="398.37"/>
    <n v="27.48372375126602"/>
    <n v="10124.275656856533"/>
    <m/>
    <m/>
    <m/>
  </r>
  <r>
    <x v="3863"/>
    <n v="1320.52"/>
    <n v="429.41"/>
    <n v="25.339696070552147"/>
    <n v="11700.341331628106"/>
    <m/>
    <m/>
    <m/>
  </r>
  <r>
    <x v="3864"/>
    <n v="1289.82"/>
    <n v="439.39"/>
    <n v="24.747977563812331"/>
    <n v="12242.47346989273"/>
    <m/>
    <m/>
    <m/>
  </r>
  <r>
    <x v="3865"/>
    <n v="1129"/>
    <n v="494.17"/>
    <n v="21.655445075093983"/>
    <n v="15288.608082570994"/>
    <m/>
    <m/>
    <m/>
  </r>
  <r>
    <x v="3866"/>
    <n v="1180.49"/>
    <n v="471.64"/>
    <n v="22.640690767183777"/>
    <n v="13892.583471151436"/>
    <m/>
    <m/>
    <m/>
  </r>
  <r>
    <x v="3867"/>
    <n v="1183.32"/>
    <n v="470.51"/>
    <n v="22.692573659586859"/>
    <n v="13824.062330125125"/>
    <m/>
    <m/>
    <m/>
  </r>
  <r>
    <x v="3868"/>
    <n v="1253.24"/>
    <n v="442.7"/>
    <n v="24.0308971855303"/>
    <n v="12188.170218642443"/>
    <m/>
    <m/>
    <m/>
  </r>
  <r>
    <x v="3869"/>
    <n v="1228.1300000000001"/>
    <n v="451.58"/>
    <n v="23.546928551961685"/>
    <n v="12675.339971714939"/>
    <m/>
    <m/>
    <m/>
  </r>
  <r>
    <x v="3870"/>
    <n v="1122.71"/>
    <n v="490.34"/>
    <n v="21.51890073101448"/>
    <n v="14844.953255939139"/>
    <m/>
    <m/>
    <m/>
  </r>
  <r>
    <x v="3871"/>
    <n v="1196.73"/>
    <n v="458.01"/>
    <n v="22.935217226041914"/>
    <n v="12885.565299342368"/>
    <m/>
    <m/>
    <m/>
  </r>
  <r>
    <x v="3872"/>
    <n v="1048.44"/>
    <n v="514.76"/>
    <n v="20.09113398056471"/>
    <n v="16076.483835984707"/>
    <m/>
    <m/>
    <m/>
  </r>
  <r>
    <x v="3873"/>
    <n v="1068.43"/>
    <n v="504.95"/>
    <n v="20.47204042202884"/>
    <n v="15461.549202953038"/>
    <m/>
    <m/>
    <m/>
  </r>
  <r>
    <x v="3874"/>
    <n v="1126.31"/>
    <n v="477.59"/>
    <n v="21.578794789449088"/>
    <n v="13784.079796837583"/>
    <m/>
    <m/>
    <m/>
  </r>
  <r>
    <x v="3875"/>
    <n v="1212.82"/>
    <n v="440.91"/>
    <n v="23.228874111451443"/>
    <n v="11661.844628520492"/>
    <m/>
    <m/>
    <m/>
  </r>
  <r>
    <x v="3876"/>
    <n v="1182.43"/>
    <n v="451.96"/>
    <n v="22.644432366200746"/>
    <n v="12244.650443491988"/>
    <m/>
    <m/>
    <m/>
  </r>
  <r>
    <x v="3877"/>
    <n v="1237"/>
    <n v="431.1"/>
    <n v="23.686990549024348"/>
    <n v="11112.790155447337"/>
    <m/>
    <m/>
    <m/>
  </r>
  <r>
    <x v="3878"/>
    <n v="1220.46"/>
    <n v="436.86"/>
    <n v="23.367805317219155"/>
    <n v="11408.140023557438"/>
    <m/>
    <m/>
    <m/>
  </r>
  <r>
    <x v="3879"/>
    <n v="1050.03"/>
    <n v="497.87"/>
    <n v="20.102509282425739"/>
    <n v="14592.504921088459"/>
    <m/>
    <m/>
    <m/>
  </r>
  <r>
    <x v="3880"/>
    <n v="1080.99"/>
    <n v="483.19"/>
    <n v="20.68868111912829"/>
    <n v="13726.1553888786"/>
    <m/>
    <m/>
    <m/>
  </r>
  <r>
    <x v="3881"/>
    <n v="1068.74"/>
    <n v="488.67"/>
    <n v="20.452075247659419"/>
    <n v="14035.519491453024"/>
    <m/>
    <m/>
    <m/>
  </r>
  <r>
    <x v="3882"/>
    <n v="1084.07"/>
    <n v="481.66"/>
    <n v="20.743251471864511"/>
    <n v="13630.915242464458"/>
    <m/>
    <m/>
    <m/>
  </r>
  <r>
    <x v="3883"/>
    <n v="1140.74"/>
    <n v="456.48"/>
    <n v="21.82530718491752"/>
    <n v="12204.011625204421"/>
    <m/>
    <m/>
    <m/>
  </r>
  <r>
    <x v="3884"/>
    <n v="1130.2"/>
    <n v="460.7"/>
    <n v="21.621368868225133"/>
    <n v="12427.901599977056"/>
    <m/>
    <m/>
    <m/>
  </r>
  <r>
    <x v="3885"/>
    <n v="1084.29"/>
    <n v="479.41"/>
    <n v="20.73433396208079"/>
    <n v="13429.766049915346"/>
    <m/>
    <m/>
    <m/>
  </r>
  <r>
    <x v="3886"/>
    <n v="1146.6400000000001"/>
    <n v="451.84"/>
    <n v="21.924308939160838"/>
    <n v="11883.446109225893"/>
    <m/>
    <m/>
    <m/>
  </r>
  <r>
    <x v="3887"/>
    <n v="1199.19"/>
    <n v="431.13"/>
    <n v="22.926671695577426"/>
    <n v="10792.572146587614"/>
    <m/>
    <m/>
    <m/>
  </r>
  <r>
    <x v="3888"/>
    <n v="1227.3800000000001"/>
    <n v="421"/>
    <n v="23.46314607488419"/>
    <n v="10283.947881466736"/>
    <m/>
    <m/>
    <m/>
  </r>
  <r>
    <x v="3889"/>
    <n v="1240.17"/>
    <n v="416.61"/>
    <n v="23.700144229071146"/>
    <n v="10065.213365882879"/>
    <m/>
    <m/>
    <m/>
  </r>
  <r>
    <x v="3890"/>
    <n v="1235.48"/>
    <n v="418.19"/>
    <n v="23.608026030770823"/>
    <n v="10140.127394762143"/>
    <m/>
    <m/>
    <m/>
  </r>
  <r>
    <x v="3891"/>
    <n v="1261.83"/>
    <n v="409.27"/>
    <n v="24.108988673012071"/>
    <n v="9706.1795107868656"/>
    <m/>
    <m/>
    <m/>
  </r>
  <r>
    <x v="3892"/>
    <n v="1300.1099999999999"/>
    <n v="396.85"/>
    <n v="24.837760300634898"/>
    <n v="9115.7918040959303"/>
    <m/>
    <m/>
    <m/>
  </r>
  <r>
    <x v="3893"/>
    <n v="1312.41"/>
    <n v="393.1"/>
    <n v="25.070099182513179"/>
    <n v="8942.2521271470323"/>
    <m/>
    <m/>
    <m/>
  </r>
  <r>
    <x v="3894"/>
    <n v="1288.5999999999999"/>
    <n v="400.23"/>
    <n v="24.607484124144339"/>
    <n v="9262.7171899346849"/>
    <m/>
    <m/>
    <m/>
  </r>
  <r>
    <x v="3895"/>
    <n v="1294.55"/>
    <n v="398.38"/>
    <n v="24.718499503118981"/>
    <n v="9175.791444531138"/>
    <m/>
    <m/>
    <m/>
  </r>
  <r>
    <x v="3896"/>
    <n v="1336.88"/>
    <n v="385.36"/>
    <n v="25.52406780488727"/>
    <n v="8574.8082994765919"/>
    <m/>
    <m/>
    <m/>
  </r>
  <r>
    <x v="3897"/>
    <n v="1358.59"/>
    <n v="379.1"/>
    <n v="25.935824902131589"/>
    <n v="8295.0499231029844"/>
    <m/>
    <m/>
    <m/>
  </r>
  <r>
    <x v="3898"/>
    <n v="1296.2"/>
    <n v="396.51"/>
    <n v="24.742174039416604"/>
    <n v="9055.6650310109562"/>
    <m/>
    <m/>
    <m/>
  </r>
  <r>
    <x v="3899"/>
    <n v="1306.8800000000001"/>
    <n v="393.24"/>
    <n v="24.938143370649033"/>
    <n v="8902.5323169875392"/>
    <m/>
    <m/>
    <m/>
  </r>
  <r>
    <x v="3900"/>
    <n v="1246.22"/>
    <n v="411.49"/>
    <n v="23.778108852681928"/>
    <n v="9727.4805128664848"/>
    <m/>
    <m/>
    <m/>
  </r>
  <r>
    <x v="3901"/>
    <n v="1274.6300000000001"/>
    <n v="402.11"/>
    <n v="24.317611645599094"/>
    <n v="9282.6907019319788"/>
    <m/>
    <m/>
    <m/>
  </r>
  <r>
    <x v="3902"/>
    <n v="1263.57"/>
    <n v="405.6"/>
    <n v="24.104064300563092"/>
    <n v="9442.4911935199543"/>
    <m/>
    <m/>
    <m/>
  </r>
  <r>
    <x v="3903"/>
    <n v="1218.52"/>
    <n v="420.06"/>
    <n v="23.242231427253071"/>
    <n v="10114.330285614045"/>
    <m/>
    <m/>
    <m/>
  </r>
  <r>
    <x v="3904"/>
    <n v="1261.42"/>
    <n v="405.27"/>
    <n v="24.052899531864384"/>
    <n v="9398.1149716004256"/>
    <m/>
    <m/>
    <m/>
  </r>
  <r>
    <x v="3905"/>
    <n v="1209.3399999999999"/>
    <n v="422.01"/>
    <n v="23.057399850549302"/>
    <n v="10173.072632462041"/>
    <m/>
    <m/>
    <m/>
  </r>
  <r>
    <x v="3906"/>
    <n v="1124.94"/>
    <n v="451.46"/>
    <n v="21.445958491129087"/>
    <n v="11591.294215034819"/>
    <m/>
    <m/>
    <m/>
  </r>
  <r>
    <x v="3907"/>
    <n v="1155.76"/>
    <n v="439.09"/>
    <n v="22.031189691736945"/>
    <n v="10954.545637966692"/>
    <m/>
    <m/>
    <m/>
  </r>
  <r>
    <x v="3908"/>
    <n v="1225.42"/>
    <n v="412.62"/>
    <n v="23.356590290986734"/>
    <n v="9632.4237597884057"/>
    <m/>
    <m/>
    <m/>
  </r>
  <r>
    <x v="3909"/>
    <n v="1217.48"/>
    <n v="415.3"/>
    <n v="23.197911081937857"/>
    <n v="9753.4208217467785"/>
    <m/>
    <m/>
    <m/>
  </r>
  <r>
    <x v="3910"/>
    <n v="1130.07"/>
    <n v="445.12"/>
    <n v="21.53012633041126"/>
    <n v="11152.506833716969"/>
    <m/>
    <m/>
    <m/>
  </r>
  <r>
    <x v="3911"/>
    <n v="1166.52"/>
    <n v="430.76"/>
    <n v="22.222228549069182"/>
    <n v="10431.45356266102"/>
    <m/>
    <m/>
    <m/>
  </r>
  <r>
    <x v="3912"/>
    <n v="1197.3499999999999"/>
    <n v="419.37"/>
    <n v="22.807134707170505"/>
    <n v="9878.4101243333553"/>
    <m/>
    <m/>
    <m/>
  </r>
  <r>
    <x v="3913"/>
    <n v="1272.21"/>
    <n v="393.15"/>
    <n v="24.230512640812076"/>
    <n v="8641.9476804738169"/>
    <m/>
    <m/>
    <m/>
  </r>
  <r>
    <x v="3914"/>
    <n v="1306.1300000000001"/>
    <n v="382.67"/>
    <n v="24.868681921722558"/>
    <n v="8177.7571337514337"/>
    <m/>
    <m/>
    <m/>
  </r>
  <r>
    <x v="3915"/>
    <n v="1350.75"/>
    <n v="369.6"/>
    <n v="25.715532838418273"/>
    <n v="7618.0635260039444"/>
    <m/>
    <m/>
    <m/>
  </r>
  <r>
    <x v="3916"/>
    <n v="1364.31"/>
    <n v="365.89"/>
    <n v="25.97094796968549"/>
    <n v="7464.0718309819968"/>
    <m/>
    <m/>
    <m/>
  </r>
  <r>
    <x v="3917"/>
    <n v="1375"/>
    <n v="363.02"/>
    <n v="26.171681495734781"/>
    <n v="7345.940523123606"/>
    <m/>
    <m/>
    <m/>
  </r>
  <r>
    <x v="3918"/>
    <n v="1375.17"/>
    <n v="362.98"/>
    <n v="26.17215635133423"/>
    <n v="7343.2854186504883"/>
    <m/>
    <m/>
    <m/>
  </r>
  <r>
    <x v="3919"/>
    <n v="1407.83"/>
    <n v="354.36"/>
    <n v="26.785261920365802"/>
    <n v="6991.5504461867795"/>
    <m/>
    <m/>
    <m/>
  </r>
  <r>
    <x v="3920"/>
    <n v="1391.62"/>
    <n v="358.43"/>
    <n v="26.474058982219983"/>
    <n v="7151.1441418114855"/>
    <m/>
    <m/>
    <m/>
  </r>
  <r>
    <x v="3921"/>
    <n v="1398.33"/>
    <n v="356.71"/>
    <n v="26.598903510370747"/>
    <n v="7081.5123595648447"/>
    <m/>
    <m/>
    <m/>
  </r>
  <r>
    <x v="3922"/>
    <n v="1424.33"/>
    <n v="350.07"/>
    <n v="27.090615293160372"/>
    <n v="6816.9119001574709"/>
    <m/>
    <m/>
    <m/>
  </r>
  <r>
    <x v="3923"/>
    <n v="1469.23"/>
    <n v="339.04"/>
    <n v="27.941661256632809"/>
    <n v="6386.436369311351"/>
    <m/>
    <m/>
    <m/>
  </r>
  <r>
    <x v="3924"/>
    <n v="1458.1"/>
    <n v="341.61"/>
    <n v="27.721218182354409"/>
    <n v="6480.5137421673289"/>
    <m/>
    <m/>
    <m/>
  </r>
  <r>
    <x v="3925"/>
    <n v="1454.72"/>
    <n v="342.4"/>
    <n v="27.654040796553282"/>
    <n v="6509.5685349096921"/>
    <m/>
    <m/>
    <m/>
  </r>
  <r>
    <x v="3926"/>
    <n v="1490.82"/>
    <n v="333.9"/>
    <n v="28.337307851791177"/>
    <n v="6185.498627410816"/>
    <m/>
    <m/>
    <m/>
  </r>
  <r>
    <x v="3927"/>
    <n v="1457.68"/>
    <n v="341.33"/>
    <n v="27.704464588936549"/>
    <n v="6459.8685880535868"/>
    <m/>
    <m/>
    <m/>
  </r>
  <r>
    <x v="3928"/>
    <n v="1534.04"/>
    <n v="323.44"/>
    <n v="29.152676861139877"/>
    <n v="5781.8953804195644"/>
    <m/>
    <m/>
    <m/>
  </r>
  <r>
    <x v="3929"/>
    <n v="1530.56"/>
    <n v="324.18"/>
    <n v="29.07734031144053"/>
    <n v="5805.8939783545411"/>
    <m/>
    <m/>
    <m/>
  </r>
  <r>
    <x v="3930"/>
    <n v="1506.27"/>
    <n v="329.32"/>
    <n v="28.612864289900678"/>
    <n v="5989.158228315724"/>
    <m/>
    <m/>
    <m/>
  </r>
  <r>
    <x v="3931"/>
    <n v="1501.06"/>
    <n v="330.46"/>
    <n v="28.510888332088129"/>
    <n v="6029.7724140174023"/>
    <m/>
    <m/>
    <m/>
  </r>
  <r>
    <x v="3932"/>
    <n v="1516.4"/>
    <n v="327.08"/>
    <n v="28.799215739230231"/>
    <n v="5905.5920056628947"/>
    <m/>
    <m/>
    <m/>
  </r>
  <r>
    <x v="3933"/>
    <n v="1549.73"/>
    <n v="319.89999999999998"/>
    <n v="29.429109043276636"/>
    <n v="5645.5183948318117"/>
    <m/>
    <m/>
    <m/>
  </r>
  <r>
    <x v="3934"/>
    <n v="1553.06"/>
    <n v="319.20999999999998"/>
    <n v="29.483013651867438"/>
    <n v="5618.7854522361622"/>
    <m/>
    <m/>
    <m/>
  </r>
  <r>
    <x v="3935"/>
    <n v="1578.25"/>
    <n v="314.02999999999997"/>
    <n v="29.958055820086553"/>
    <n v="5435.6600184596909"/>
    <m/>
    <m/>
    <m/>
  </r>
  <r>
    <x v="3936"/>
    <n v="1571.68"/>
    <n v="315.33999999999997"/>
    <n v="29.83019846441395"/>
    <n v="5480.2372077587979"/>
    <m/>
    <m/>
    <m/>
  </r>
  <r>
    <x v="3937"/>
    <n v="1585.5"/>
    <n v="312.56"/>
    <n v="30.089325392194795"/>
    <n v="5382.8513612546994"/>
    <m/>
    <m/>
    <m/>
  </r>
  <r>
    <x v="3938"/>
    <n v="1656.43"/>
    <n v="298.58"/>
    <n v="31.432106006091232"/>
    <n v="4900.6377790623437"/>
    <m/>
    <m/>
    <m/>
  </r>
  <r>
    <x v="3939"/>
    <n v="1659.05"/>
    <n v="298.11"/>
    <n v="31.471861630826602"/>
    <n v="4883.1418626198565"/>
    <m/>
    <m/>
    <m/>
  </r>
  <r>
    <x v="3940"/>
    <n v="1645.17"/>
    <n v="300.60000000000002"/>
    <n v="31.205268819948024"/>
    <n v="4964.0154331748681"/>
    <m/>
    <m/>
    <m/>
  </r>
  <r>
    <x v="3941"/>
    <n v="1626.25"/>
    <n v="304.06"/>
    <n v="30.843144229915804"/>
    <n v="5077.5736471466826"/>
    <m/>
    <m/>
    <m/>
  </r>
  <r>
    <x v="3942"/>
    <n v="1613.9"/>
    <n v="306.37"/>
    <n v="30.605687897197075"/>
    <n v="5153.9968670714034"/>
    <m/>
    <m/>
    <m/>
  </r>
  <r>
    <x v="3943"/>
    <n v="1662.94"/>
    <n v="297.06"/>
    <n v="31.532346620282304"/>
    <n v="4840.0735857359596"/>
    <m/>
    <m/>
    <m/>
  </r>
  <r>
    <x v="3944"/>
    <n v="1738.79"/>
    <n v="283.51"/>
    <n v="32.960167586833947"/>
    <n v="4396.6648638314919"/>
    <m/>
    <m/>
    <m/>
  </r>
  <r>
    <x v="3945"/>
    <n v="1759.98"/>
    <n v="280.06"/>
    <n v="33.358322147628549"/>
    <n v="4289.0546104166351"/>
    <m/>
    <m/>
    <m/>
  </r>
  <r>
    <x v="3946"/>
    <n v="1775.43"/>
    <n v="277.60000000000002"/>
    <n v="33.647608967955478"/>
    <n v="4213.1114032429286"/>
    <m/>
    <m/>
    <m/>
  </r>
  <r>
    <x v="3947"/>
    <n v="1742.83"/>
    <n v="282.69"/>
    <n v="33.02281245943967"/>
    <n v="4366.3799732130792"/>
    <m/>
    <m/>
    <m/>
  </r>
  <r>
    <x v="3948"/>
    <n v="1645.97"/>
    <n v="298.41000000000003"/>
    <n v="31.177659651745568"/>
    <n v="4849.9431776816418"/>
    <m/>
    <m/>
    <m/>
  </r>
  <r>
    <x v="3949"/>
    <n v="1544.86"/>
    <n v="316.74"/>
    <n v="29.259366124051372"/>
    <n v="5444.9957098695622"/>
    <m/>
    <m/>
    <m/>
  </r>
  <r>
    <x v="3950"/>
    <n v="1625.58"/>
    <n v="300.19"/>
    <n v="30.78494065372001"/>
    <n v="4875.2941593491387"/>
    <m/>
    <m/>
    <m/>
  </r>
  <r>
    <x v="3951"/>
    <n v="1637.43"/>
    <n v="298"/>
    <n v="31.006082965371363"/>
    <n v="4803.4820690888309"/>
    <m/>
    <m/>
    <m/>
  </r>
  <r>
    <x v="3952"/>
    <n v="1696.73"/>
    <n v="287.20999999999998"/>
    <n v="32.125588261173966"/>
    <n v="4455.003924315095"/>
    <m/>
    <m/>
    <m/>
  </r>
  <r>
    <x v="3953"/>
    <n v="1613.99"/>
    <n v="301.20999999999998"/>
    <n v="30.549334590533928"/>
    <n v="4887.2513636229451"/>
    <m/>
    <m/>
    <m/>
  </r>
  <r>
    <x v="3954"/>
    <n v="1608.47"/>
    <n v="302.24"/>
    <n v="30.441641641155524"/>
    <n v="4919.9813911345782"/>
    <m/>
    <m/>
    <m/>
  </r>
  <r>
    <x v="3955"/>
    <n v="1642.05"/>
    <n v="295.93"/>
    <n v="31.073893257182636"/>
    <n v="4713.8828726749307"/>
    <m/>
    <m/>
    <m/>
  </r>
  <r>
    <x v="3956"/>
    <n v="1733.26"/>
    <n v="279.5"/>
    <n v="32.796477083381752"/>
    <n v="4189.8631330318312"/>
    <m/>
    <m/>
    <m/>
  </r>
  <r>
    <x v="3957"/>
    <n v="1807.34"/>
    <n v="267.55"/>
    <n v="34.194600153606437"/>
    <n v="3831.0479896949678"/>
    <m/>
    <m/>
    <m/>
  </r>
  <r>
    <x v="3958"/>
    <n v="1852.27"/>
    <n v="260.89999999999998"/>
    <n v="35.033580667916254"/>
    <n v="3639.0645066540797"/>
    <m/>
    <m/>
    <m/>
  </r>
  <r>
    <x v="3959"/>
    <n v="1862.56"/>
    <n v="259.45"/>
    <n v="35.224488464547655"/>
    <n v="3598.1072088872006"/>
    <m/>
    <m/>
    <m/>
  </r>
  <r>
    <x v="3960"/>
    <n v="1846.23"/>
    <n v="261.72000000000003"/>
    <n v="34.911974779154541"/>
    <n v="3660.552322689688"/>
    <m/>
    <m/>
    <m/>
  </r>
  <r>
    <x v="3961"/>
    <n v="1880.86"/>
    <n v="256.81"/>
    <n v="35.5630721111404"/>
    <n v="3522.7075750202544"/>
    <m/>
    <m/>
    <m/>
  </r>
  <r>
    <x v="3962"/>
    <n v="1876.24"/>
    <n v="257.44"/>
    <n v="35.471975753805026"/>
    <n v="3539.4917366369032"/>
    <m/>
    <m/>
    <m/>
  </r>
  <r>
    <x v="3963"/>
    <n v="1859.96"/>
    <n v="259.68"/>
    <n v="35.153061838477797"/>
    <n v="3599.5622918003023"/>
    <m/>
    <m/>
    <m/>
  </r>
  <r>
    <x v="3964"/>
    <n v="1877.95"/>
    <n v="257.17"/>
    <n v="35.489327286876936"/>
    <n v="3529.479342388096"/>
    <m/>
    <m/>
    <m/>
  </r>
  <r>
    <x v="3965"/>
    <n v="1882.42"/>
    <n v="256.55"/>
    <n v="35.566296723648087"/>
    <n v="3511.4700872730405"/>
    <m/>
    <m/>
    <m/>
  </r>
  <r>
    <x v="3966"/>
    <n v="1831.86"/>
    <n v="263.45"/>
    <n v="34.607369273955932"/>
    <n v="3699.8323605758751"/>
    <m/>
    <m/>
    <m/>
  </r>
  <r>
    <x v="3967"/>
    <n v="1766.96"/>
    <n v="272.77999999999997"/>
    <n v="33.370721070012927"/>
    <n v="3960.2124082785544"/>
    <m/>
    <m/>
    <m/>
  </r>
  <r>
    <x v="3968"/>
    <n v="1843.71"/>
    <n v="260.93"/>
    <n v="34.816545039154157"/>
    <n v="3615.6262493516833"/>
    <m/>
    <m/>
    <m/>
  </r>
  <r>
    <x v="3969"/>
    <n v="1917.51"/>
    <n v="250.49"/>
    <n v="36.202542795749117"/>
    <n v="3325.3599640450111"/>
    <m/>
    <m/>
    <m/>
  </r>
  <r>
    <x v="3970"/>
    <n v="1824.99"/>
    <n v="262.57"/>
    <n v="34.452133039990535"/>
    <n v="3645.5796631449894"/>
    <m/>
    <m/>
    <m/>
  </r>
  <r>
    <x v="3971"/>
    <n v="1838.2"/>
    <n v="260.67"/>
    <n v="34.690531485064319"/>
    <n v="3591.2990452031622"/>
    <m/>
    <m/>
    <m/>
  </r>
  <r>
    <x v="3972"/>
    <n v="1852.84"/>
    <n v="258.60000000000002"/>
    <n v="34.9631294522178"/>
    <n v="3533.7628258576938"/>
    <m/>
    <m/>
    <m/>
  </r>
  <r>
    <x v="3973"/>
    <n v="1901.38"/>
    <n v="251.82"/>
    <n v="35.875295759087393"/>
    <n v="3347.9932948497708"/>
    <m/>
    <m/>
    <m/>
  </r>
  <r>
    <x v="3974"/>
    <n v="1953.58"/>
    <n v="244.91"/>
    <n v="36.856318954751565"/>
    <n v="3163.8073854643358"/>
    <m/>
    <m/>
    <m/>
  </r>
  <r>
    <x v="3975"/>
    <n v="1962.66"/>
    <n v="243.77"/>
    <n v="37.023716947079372"/>
    <n v="3133.9115424025108"/>
    <m/>
    <m/>
    <m/>
  </r>
  <r>
    <x v="3976"/>
    <n v="2016.91"/>
    <n v="237.03"/>
    <n v="38.035053386182369"/>
    <n v="2959.3594039283489"/>
    <m/>
    <m/>
    <m/>
  </r>
  <r>
    <x v="3977"/>
    <n v="2024.92"/>
    <n v="236.09"/>
    <n v="38.182078770300556"/>
    <n v="2935.4730461964737"/>
    <m/>
    <m/>
    <m/>
  </r>
  <r>
    <x v="3978"/>
    <n v="2035.17"/>
    <n v="234.89"/>
    <n v="38.371305906865565"/>
    <n v="2905.2221851733011"/>
    <m/>
    <m/>
    <m/>
  </r>
  <r>
    <x v="3979"/>
    <n v="2089.0700000000002"/>
    <n v="228.67"/>
    <n v="39.383387511456412"/>
    <n v="2750.9706225034515"/>
    <m/>
    <m/>
    <m/>
  </r>
  <r>
    <x v="3980"/>
    <n v="2081.9299999999998"/>
    <n v="229.45"/>
    <n v="39.24464347145836"/>
    <n v="2769.3471049763434"/>
    <m/>
    <m/>
    <m/>
  </r>
  <r>
    <x v="3981"/>
    <n v="2061.91"/>
    <n v="231.66"/>
    <n v="38.850867746311053"/>
    <n v="2821.1015562039365"/>
    <m/>
    <m/>
    <m/>
  </r>
  <r>
    <x v="3982"/>
    <n v="2053.6799999999998"/>
    <n v="232.59"/>
    <n v="38.691715039854017"/>
    <n v="2843.3509615001199"/>
    <m/>
    <m/>
    <m/>
  </r>
  <r>
    <x v="3983"/>
    <n v="2056.11"/>
    <n v="232.31"/>
    <n v="38.733410684104115"/>
    <n v="2836.1048910522582"/>
    <m/>
    <m/>
    <m/>
  </r>
  <r>
    <x v="3984"/>
    <n v="1926.53"/>
    <n v="246.95"/>
    <n v="36.288528675441064"/>
    <n v="3193.1126506733294"/>
    <m/>
    <m/>
    <m/>
  </r>
  <r>
    <x v="3985"/>
    <n v="1748.72"/>
    <n v="269.74"/>
    <n v="32.928839565205898"/>
    <n v="3780.8702750016832"/>
    <m/>
    <m/>
    <m/>
  </r>
  <r>
    <x v="3986"/>
    <n v="1838.65"/>
    <n v="255.87"/>
    <n v="34.618592258444323"/>
    <n v="3391.5678355378373"/>
    <m/>
    <m/>
    <m/>
  </r>
  <r>
    <x v="3987"/>
    <n v="1846.62"/>
    <n v="254.76"/>
    <n v="34.764986164177316"/>
    <n v="3361.6672558558093"/>
    <m/>
    <m/>
    <m/>
  </r>
  <r>
    <x v="3988"/>
    <n v="1849.84"/>
    <n v="254.32"/>
    <n v="34.821933401583188"/>
    <n v="3349.5826001191067"/>
    <m/>
    <m/>
    <m/>
  </r>
  <r>
    <x v="3989"/>
    <n v="1660.99"/>
    <n v="280.27999999999997"/>
    <n v="31.263667315547519"/>
    <n v="4032.8383243851686"/>
    <m/>
    <m/>
    <m/>
  </r>
  <r>
    <x v="3990"/>
    <n v="1712.66"/>
    <n v="271.56"/>
    <n v="32.226016331312231"/>
    <n v="3780.3004398039893"/>
    <m/>
    <m/>
    <m/>
  </r>
  <r>
    <x v="3991"/>
    <n v="1816.15"/>
    <n v="255.15"/>
    <n v="34.169716192784584"/>
    <n v="3322.9547308077249"/>
    <m/>
    <m/>
    <m/>
  </r>
  <r>
    <x v="3992"/>
    <n v="1870.01"/>
    <n v="247.59"/>
    <n v="35.179347015459967"/>
    <n v="3125.597823666671"/>
    <m/>
    <m/>
    <m/>
  </r>
  <r>
    <x v="3993"/>
    <n v="1900.38"/>
    <n v="243.57"/>
    <n v="35.746908168675837"/>
    <n v="3023.6734720767613"/>
    <m/>
    <m/>
    <m/>
  </r>
  <r>
    <x v="3994"/>
    <n v="1867.86"/>
    <n v="247.73"/>
    <n v="35.131487915961578"/>
    <n v="3126.5165971978031"/>
    <m/>
    <m/>
    <m/>
  </r>
  <r>
    <x v="3995"/>
    <n v="1887.07"/>
    <n v="245.19"/>
    <n v="35.481567489489017"/>
    <n v="3061.1075394272211"/>
    <m/>
    <m/>
    <m/>
  </r>
  <r>
    <x v="3996"/>
    <n v="1899.26"/>
    <n v="243.6"/>
    <n v="35.707002784543967"/>
    <n v="3020.9800936080442"/>
    <m/>
    <m/>
    <m/>
  </r>
  <r>
    <x v="3997"/>
    <n v="1991.33"/>
    <n v="231.79"/>
    <n v="37.434014194511597"/>
    <n v="2727.6741994420618"/>
    <m/>
    <m/>
    <m/>
  </r>
  <r>
    <x v="3998"/>
    <n v="1949.13"/>
    <n v="236.7"/>
    <n v="36.636852711260602"/>
    <n v="2842.8334976831929"/>
    <m/>
    <m/>
    <m/>
  </r>
  <r>
    <x v="3999"/>
    <n v="1971.3"/>
    <n v="234.01"/>
    <n v="37.049663074653211"/>
    <n v="2777.8261910757687"/>
    <m/>
    <m/>
    <m/>
  </r>
  <r>
    <x v="4000"/>
    <n v="1933.84"/>
    <n v="238.46"/>
    <n v="36.330287427036559"/>
    <n v="2881.8469989332439"/>
    <m/>
    <m/>
    <m/>
  </r>
  <r>
    <x v="4001"/>
    <n v="1959.71"/>
    <n v="235.27"/>
    <n v="36.812413525047212"/>
    <n v="2804.3474121145282"/>
    <m/>
    <m/>
    <m/>
  </r>
  <r>
    <x v="4002"/>
    <n v="1892.59"/>
    <n v="243.33"/>
    <n v="35.547839667582572"/>
    <n v="2996.0701553953054"/>
    <m/>
    <m/>
    <m/>
  </r>
  <r>
    <x v="4003"/>
    <n v="1768.46"/>
    <n v="259.29000000000002"/>
    <n v="33.212846723218163"/>
    <n v="3388.6160891095474"/>
    <m/>
    <m/>
    <m/>
  </r>
  <r>
    <x v="4004"/>
    <n v="1472.87"/>
    <n v="302.63"/>
    <n v="27.652719082928947"/>
    <n v="4519.5084000076204"/>
    <m/>
    <m/>
    <m/>
  </r>
  <r>
    <x v="4005"/>
    <n v="1315.62"/>
    <n v="334.94"/>
    <n v="24.697789273875063"/>
    <n v="5483.7764611276443"/>
    <m/>
    <m/>
    <m/>
  </r>
  <r>
    <x v="4006"/>
    <n v="1336.48"/>
    <n v="329.62"/>
    <n v="25.086742168938287"/>
    <n v="5308.8248134163632"/>
    <m/>
    <m/>
    <m/>
  </r>
  <r>
    <x v="4007"/>
    <n v="1152.82"/>
    <n v="374.92"/>
    <n v="21.637022319003602"/>
    <n v="6767.0638792827149"/>
    <m/>
    <m/>
    <m/>
  </r>
  <r>
    <x v="4008"/>
    <n v="1019.51"/>
    <n v="418.28"/>
    <n v="19.132938217824037"/>
    <n v="8331.1282222778536"/>
    <m/>
    <m/>
    <m/>
  </r>
  <r>
    <x v="4009"/>
    <n v="1102.19"/>
    <n v="384.35"/>
    <n v="20.678032372371828"/>
    <n v="6976.5668512324892"/>
    <m/>
    <m/>
    <m/>
  </r>
  <r>
    <x v="4010"/>
    <n v="984.6"/>
    <n v="425.36"/>
    <n v="18.469994425070965"/>
    <n v="8464.1665256806009"/>
    <m/>
    <m/>
    <m/>
  </r>
  <r>
    <x v="4011"/>
    <n v="1037.56"/>
    <n v="402.48"/>
    <n v="19.461411777584299"/>
    <n v="7552.5302623407006"/>
    <m/>
    <m/>
    <m/>
  </r>
  <r>
    <x v="4012"/>
    <n v="862.17"/>
    <n v="470.52"/>
    <n v="16.169932869198771"/>
    <n v="10104.643191871453"/>
    <m/>
    <m/>
    <m/>
  </r>
  <r>
    <x v="4013"/>
    <n v="779.23"/>
    <n v="515.78"/>
    <n v="14.612857949546548"/>
    <n v="12046.903698850334"/>
    <m/>
    <m/>
    <m/>
  </r>
  <r>
    <x v="4014"/>
    <n v="605.21"/>
    <n v="630.97"/>
    <n v="11.345879293886464"/>
    <n v="17420.437594981428"/>
    <m/>
    <m/>
    <m/>
  </r>
  <r>
    <x v="4015"/>
    <n v="640.66"/>
    <n v="594.01"/>
    <n v="12.009194021906044"/>
    <n v="15377.411857991852"/>
    <m/>
    <m/>
    <m/>
  </r>
  <r>
    <x v="4016"/>
    <n v="563.29999999999995"/>
    <n v="665.74"/>
    <n v="10.557964360750274"/>
    <n v="19088.5335969267"/>
    <m/>
    <m/>
    <m/>
  </r>
  <r>
    <x v="4017"/>
    <n v="439.7"/>
    <n v="811.82"/>
    <n v="8.2404531479963197"/>
    <n v="27461.66132026921"/>
    <m/>
    <m/>
    <m/>
  </r>
  <r>
    <x v="4018"/>
    <n v="474.25"/>
    <n v="748.02"/>
    <n v="8.8870199864835531"/>
    <n v="23142.034862982098"/>
    <m/>
    <m/>
    <m/>
  </r>
  <r>
    <x v="4019"/>
    <n v="276.75"/>
    <n v="1059.53"/>
    <n v="5.1844060910070837"/>
    <n v="42398.902468827029"/>
    <m/>
    <m/>
    <m/>
  </r>
  <r>
    <x v="4020"/>
    <n v="285.98"/>
    <n v="1024.19"/>
    <n v="5.3567482067766985"/>
    <n v="39564.938319981331"/>
    <m/>
    <m/>
    <m/>
  </r>
  <r>
    <x v="4021"/>
    <n v="228.68"/>
    <n v="1229.4000000000001"/>
    <n v="4.2829987047417983"/>
    <n v="55411.835230128308"/>
    <m/>
    <m/>
    <m/>
  </r>
  <r>
    <x v="4022"/>
    <n v="263.54000000000002"/>
    <n v="1042"/>
    <n v="4.9353787808945873"/>
    <n v="38513.3177145054"/>
    <m/>
    <m/>
    <m/>
  </r>
  <r>
    <x v="4023"/>
    <n v="259.35000000000002"/>
    <n v="1058.55"/>
    <n v="4.8563993098953695"/>
    <n v="39731.118719086269"/>
    <m/>
    <m/>
    <m/>
  </r>
  <r>
    <x v="4024"/>
    <n v="302.7"/>
    <n v="881.61"/>
    <n v="5.6663464262111765"/>
    <n v="26437.559091482541"/>
    <m/>
    <m/>
    <m/>
  </r>
  <r>
    <x v="4025"/>
    <n v="325.05"/>
    <n v="816.53"/>
    <n v="6.0840820249191472"/>
    <n v="22531.16536479221"/>
    <m/>
    <m/>
    <m/>
  </r>
  <r>
    <x v="4026"/>
    <n v="302.75"/>
    <n v="872.54"/>
    <n v="5.6660868929466028"/>
    <n v="25618.607629979208"/>
    <m/>
    <m/>
    <m/>
  </r>
  <r>
    <x v="4027"/>
    <n v="327.38"/>
    <n v="801.57"/>
    <n v="6.1264008801864511"/>
    <n v="21448.087020731164"/>
    <m/>
    <m/>
    <m/>
  </r>
  <r>
    <x v="4028"/>
    <n v="300.47000000000003"/>
    <n v="867.46"/>
    <n v="5.6222295373230757"/>
    <n v="24970.679394881794"/>
    <m/>
    <m/>
    <m/>
  </r>
  <r>
    <x v="4029"/>
    <n v="307.33999999999997"/>
    <n v="847.62"/>
    <n v="5.7489576278424748"/>
    <n v="23818.367153362979"/>
    <m/>
    <m/>
    <m/>
  </r>
  <r>
    <x v="4030"/>
    <n v="324.44"/>
    <n v="800.44"/>
    <n v="6.0681820568973253"/>
    <n v="21163.837310179842"/>
    <m/>
    <m/>
    <m/>
  </r>
  <r>
    <x v="4031"/>
    <n v="295.95"/>
    <n v="870.73"/>
    <n v="5.5347338535962383"/>
    <n v="24877.297707674217"/>
    <m/>
    <m/>
    <m/>
  </r>
  <r>
    <x v="4032"/>
    <n v="311.85000000000002"/>
    <n v="823.97"/>
    <n v="5.8314738773357577"/>
    <n v="22202.240049877353"/>
    <m/>
    <m/>
    <m/>
  </r>
  <r>
    <x v="4033"/>
    <n v="326.24"/>
    <n v="785.94"/>
    <n v="6.0999178043921134"/>
    <n v="20149.925870249823"/>
    <m/>
    <m/>
    <m/>
  </r>
  <r>
    <x v="4034"/>
    <n v="350.14"/>
    <n v="728.37"/>
    <n v="6.5447199432770233"/>
    <n v="17190.688453873143"/>
    <m/>
    <m/>
    <m/>
  </r>
  <r>
    <x v="4035"/>
    <n v="342.01"/>
    <n v="745.28"/>
    <n v="6.3920819296536058"/>
    <n v="17986.355991816334"/>
    <m/>
    <m/>
    <m/>
  </r>
  <r>
    <x v="4036"/>
    <n v="347.23"/>
    <n v="733.9"/>
    <n v="6.4889579088478735"/>
    <n v="17434.61292305015"/>
    <m/>
    <m/>
    <m/>
  </r>
  <r>
    <x v="4037"/>
    <n v="353.68"/>
    <n v="720.26"/>
    <n v="6.6087969251370788"/>
    <n v="16784.177588551385"/>
    <m/>
    <m/>
    <m/>
  </r>
  <r>
    <x v="4038"/>
    <n v="360.26"/>
    <n v="706.87"/>
    <n v="6.728909752654916"/>
    <n v="16151.006201429273"/>
    <m/>
    <m/>
    <m/>
  </r>
  <r>
    <x v="4039"/>
    <n v="390.57"/>
    <n v="647.4"/>
    <n v="7.2942682242323214"/>
    <n v="13431.495575214327"/>
    <m/>
    <m/>
    <m/>
  </r>
  <r>
    <x v="4040"/>
    <n v="357.92"/>
    <n v="701.52"/>
    <n v="6.6837931761531637"/>
    <n v="15674.9201132338"/>
    <m/>
    <m/>
    <m/>
  </r>
  <r>
    <x v="4041"/>
    <n v="355.05"/>
    <n v="707.13"/>
    <n v="6.6294994857347325"/>
    <n v="15923.375268137392"/>
    <m/>
    <m/>
    <m/>
  </r>
  <r>
    <x v="4042"/>
    <n v="371.24"/>
    <n v="674.9"/>
    <n v="6.9310682717135297"/>
    <n v="14469.802839964919"/>
    <m/>
    <m/>
    <m/>
  </r>
  <r>
    <x v="4043"/>
    <n v="335.14"/>
    <n v="740.52"/>
    <n v="6.2550998016002897"/>
    <n v="17276.263209220397"/>
    <m/>
    <m/>
    <m/>
  </r>
  <r>
    <x v="4044"/>
    <n v="307.58"/>
    <n v="801.42"/>
    <n v="5.7401105820248963"/>
    <n v="20115.007414983422"/>
    <m/>
    <m/>
    <m/>
  </r>
  <r>
    <x v="4045"/>
    <n v="322.10000000000002"/>
    <n v="763.6"/>
    <n v="6.0104512601806146"/>
    <n v="18213.933034930909"/>
    <m/>
    <m/>
    <m/>
  </r>
  <r>
    <x v="4046"/>
    <n v="323.5"/>
    <n v="760.26"/>
    <n v="6.0359388091517898"/>
    <n v="18052.049470521881"/>
    <m/>
    <m/>
    <m/>
  </r>
  <r>
    <x v="4047"/>
    <n v="339.76"/>
    <n v="722.05"/>
    <n v="6.3386530313490557"/>
    <n v="16235.198118508313"/>
    <m/>
    <m/>
    <m/>
  </r>
  <r>
    <x v="4048"/>
    <n v="366.12"/>
    <n v="666.04"/>
    <n v="6.8282710277300467"/>
    <n v="13710.638150311363"/>
    <m/>
    <m/>
    <m/>
  </r>
  <r>
    <x v="4049"/>
    <n v="360.55"/>
    <n v="676.17"/>
    <n v="6.7236792190857519"/>
    <n v="14125.703118613754"/>
    <m/>
    <m/>
    <m/>
  </r>
  <r>
    <x v="4050"/>
    <n v="383.17"/>
    <n v="633.75"/>
    <n v="7.1447522351447956"/>
    <n v="12351.588295733804"/>
    <m/>
    <m/>
    <m/>
  </r>
  <r>
    <x v="4051"/>
    <n v="369.01"/>
    <n v="657.17"/>
    <n v="6.8799930247547545"/>
    <n v="13262.61360834558"/>
    <m/>
    <m/>
    <m/>
  </r>
  <r>
    <x v="4052"/>
    <n v="337.03"/>
    <n v="714.12"/>
    <n v="6.283080315362044"/>
    <n v="15559.07995112836"/>
    <m/>
    <m/>
    <m/>
  </r>
  <r>
    <x v="4053"/>
    <n v="344.47"/>
    <n v="698.37"/>
    <n v="6.4197485998175452"/>
    <n v="14866.470730317355"/>
    <m/>
    <m/>
    <m/>
  </r>
  <r>
    <x v="4054"/>
    <n v="358.71"/>
    <n v="669.48"/>
    <n v="6.6844285981443958"/>
    <n v="13634.561600411304"/>
    <m/>
    <m/>
    <m/>
  </r>
  <r>
    <x v="4055"/>
    <n v="355.49"/>
    <n v="675.49"/>
    <n v="6.6237263445896328"/>
    <n v="13877.40137747956"/>
    <m/>
    <m/>
    <m/>
  </r>
  <r>
    <x v="4056"/>
    <n v="367.57"/>
    <n v="652.54999999999995"/>
    <n v="6.8480865381369087"/>
    <n v="12933.008448682727"/>
    <m/>
    <m/>
    <m/>
  </r>
  <r>
    <x v="4057"/>
    <n v="393.38"/>
    <n v="606.72"/>
    <n v="7.3281718618130496"/>
    <n v="11114.813577323954"/>
    <m/>
    <m/>
    <m/>
  </r>
  <r>
    <x v="4058"/>
    <n v="419.91"/>
    <n v="565.80999999999995"/>
    <n v="7.8199171634183209"/>
    <n v="9611.8414833388506"/>
    <m/>
    <m/>
    <m/>
  </r>
  <r>
    <x v="4059"/>
    <n v="383.1"/>
    <n v="615.41"/>
    <n v="7.1336578525882075"/>
    <n v="11295.432784922657"/>
    <m/>
    <m/>
    <m/>
  </r>
  <r>
    <x v="4060"/>
    <n v="337.15"/>
    <n v="689.23"/>
    <n v="6.2773663665508783"/>
    <n v="14003.288675646478"/>
    <m/>
    <m/>
    <m/>
  </r>
  <r>
    <x v="4061"/>
    <n v="352.74"/>
    <n v="657.35"/>
    <n v="6.5669424626565149"/>
    <n v="12706.064971453394"/>
    <m/>
    <m/>
    <m/>
  </r>
  <r>
    <x v="4062"/>
    <n v="363.38"/>
    <n v="637.52"/>
    <n v="6.7643132248479052"/>
    <n v="11937.783363387043"/>
    <m/>
    <m/>
    <m/>
  </r>
  <r>
    <x v="4063"/>
    <n v="388.53"/>
    <n v="593.41"/>
    <n v="7.2301917031883907"/>
    <n v="10281.479979016323"/>
    <m/>
    <m/>
    <m/>
  </r>
  <r>
    <x v="4064"/>
    <n v="371.92"/>
    <n v="618.77"/>
    <n v="6.9203646009923894"/>
    <n v="11158.685016887945"/>
    <m/>
    <m/>
    <m/>
  </r>
  <r>
    <x v="4065"/>
    <n v="390.21"/>
    <n v="588.34"/>
    <n v="7.2599231950920435"/>
    <n v="10059.737154978637"/>
    <m/>
    <m/>
    <m/>
  </r>
  <r>
    <x v="4066"/>
    <n v="382.55"/>
    <n v="599.89"/>
    <n v="7.1166568563804224"/>
    <n v="10453.237610401487"/>
    <m/>
    <m/>
    <m/>
  </r>
  <r>
    <x v="4067"/>
    <n v="384.59"/>
    <n v="596.69000000000005"/>
    <n v="7.1538527346911494"/>
    <n v="10340.256789966365"/>
    <m/>
    <m/>
    <m/>
  </r>
  <r>
    <x v="4068"/>
    <n v="389.46"/>
    <n v="589.13"/>
    <n v="7.2413847218193217"/>
    <n v="10072.550054658055"/>
    <m/>
    <m/>
    <m/>
  </r>
  <r>
    <x v="4069"/>
    <n v="398.09"/>
    <n v="576.08000000000004"/>
    <n v="7.4010650025241436"/>
    <n v="9624.9515075069194"/>
    <m/>
    <m/>
    <m/>
  </r>
  <r>
    <x v="4070"/>
    <n v="383.2"/>
    <n v="597.63"/>
    <n v="7.1234870505351529"/>
    <n v="10343.592213803475"/>
    <m/>
    <m/>
    <m/>
  </r>
  <r>
    <x v="4071"/>
    <n v="394.18"/>
    <n v="580.5"/>
    <n v="7.3268265814614191"/>
    <n v="9749.2551272614783"/>
    <m/>
    <m/>
    <m/>
  </r>
  <r>
    <x v="4072"/>
    <n v="393.93"/>
    <n v="580.86"/>
    <n v="7.319862928643512"/>
    <n v="9757.2159516692209"/>
    <m/>
    <m/>
    <m/>
  </r>
  <r>
    <x v="4073"/>
    <n v="403.7"/>
    <n v="566.46"/>
    <n v="7.5006142448888635"/>
    <n v="9272.1285948081004"/>
    <m/>
    <m/>
    <m/>
  </r>
  <r>
    <x v="4074"/>
    <n v="422.74"/>
    <n v="539.75"/>
    <n v="7.8535427560519961"/>
    <n v="8396.5357923945412"/>
    <m/>
    <m/>
    <m/>
  </r>
  <r>
    <x v="4075"/>
    <n v="422.94"/>
    <n v="539.49"/>
    <n v="7.8564295195234521"/>
    <n v="8387.2629190366024"/>
    <m/>
    <m/>
    <m/>
  </r>
  <r>
    <x v="4076"/>
    <n v="447.36"/>
    <n v="508.34"/>
    <n v="8.3091728998302479"/>
    <n v="7417.6597929789978"/>
    <m/>
    <m/>
    <m/>
  </r>
  <r>
    <x v="4077"/>
    <n v="437.48"/>
    <n v="519.58000000000004"/>
    <n v="8.1230928054323588"/>
    <n v="7742.4081042828338"/>
    <m/>
    <m/>
    <m/>
  </r>
  <r>
    <x v="4078"/>
    <n v="416.14"/>
    <n v="544.91999999999996"/>
    <n v="7.7260384091538263"/>
    <n v="8496.4060991538154"/>
    <m/>
    <m/>
    <m/>
  </r>
  <r>
    <x v="4079"/>
    <n v="422.57"/>
    <n v="536.5"/>
    <n v="7.8445899987493801"/>
    <n v="8232.674642738446"/>
    <m/>
    <m/>
    <m/>
  </r>
  <r>
    <x v="4080"/>
    <n v="277.69"/>
    <n v="720.43"/>
    <n v="5.1544937503629367"/>
    <n v="13875.584601011518"/>
    <m/>
    <m/>
    <m/>
  </r>
  <r>
    <x v="4081"/>
    <n v="295.52"/>
    <n v="674.17"/>
    <n v="5.484876376174018"/>
    <n v="12091.929836598294"/>
    <m/>
    <m/>
    <m/>
  </r>
  <r>
    <x v="4082"/>
    <n v="299.95999999999998"/>
    <n v="664.05"/>
    <n v="5.5655216383171489"/>
    <n v="11723.940694442468"/>
    <m/>
    <m/>
    <m/>
  </r>
  <r>
    <x v="4083"/>
    <n v="306.31"/>
    <n v="649.99"/>
    <n v="5.6827414132121383"/>
    <n v="11225.892102259309"/>
    <m/>
    <m/>
    <m/>
  </r>
  <r>
    <x v="4084"/>
    <n v="307.74"/>
    <n v="646.95000000000005"/>
    <n v="5.7086689279305514"/>
    <n v="11119.316107902443"/>
    <m/>
    <m/>
    <m/>
  </r>
  <r>
    <x v="4085"/>
    <n v="312.32"/>
    <n v="637.33000000000004"/>
    <n v="5.79301818722218"/>
    <n v="10787.110450994183"/>
    <m/>
    <m/>
    <m/>
  </r>
  <r>
    <x v="4086"/>
    <n v="310.52"/>
    <n v="641.01"/>
    <n v="5.7590236488027369"/>
    <n v="10910.142324292496"/>
    <m/>
    <m/>
    <m/>
  </r>
  <r>
    <x v="4087"/>
    <n v="323.39"/>
    <n v="614.42999999999995"/>
    <n v="5.9958179240633322"/>
    <n v="10001.11196608725"/>
    <m/>
    <m/>
    <m/>
  </r>
  <r>
    <x v="4088"/>
    <n v="330.98"/>
    <n v="600.01"/>
    <n v="6.1358931722537857"/>
    <n v="9530.3367689092465"/>
    <m/>
    <m/>
    <m/>
  </r>
  <r>
    <x v="4089"/>
    <n v="309.5"/>
    <n v="638.96"/>
    <n v="5.7370796577330099"/>
    <n v="10766.152262956641"/>
    <m/>
    <m/>
    <m/>
  </r>
  <r>
    <x v="4090"/>
    <n v="318.64"/>
    <n v="620.08000000000004"/>
    <n v="5.9058812247170591"/>
    <n v="10128.486105098629"/>
    <m/>
    <m/>
    <m/>
  </r>
  <r>
    <x v="4091"/>
    <n v="302.58999999999997"/>
    <n v="651.32000000000005"/>
    <n v="5.6078085036852894"/>
    <n v="11147.471354907257"/>
    <m/>
    <m/>
    <m/>
  </r>
  <r>
    <x v="4092"/>
    <n v="313.37"/>
    <n v="628.12"/>
    <n v="5.8057534166135456"/>
    <n v="10348.944308432367"/>
    <m/>
    <m/>
    <m/>
  </r>
  <r>
    <x v="4093"/>
    <n v="332.99"/>
    <n v="588.79"/>
    <n v="6.1685991359145254"/>
    <n v="9051.6599085909329"/>
    <m/>
    <m/>
    <m/>
  </r>
  <r>
    <x v="4094"/>
    <n v="342.04"/>
    <n v="572.78"/>
    <n v="6.3355809380028223"/>
    <n v="8558.1983514989388"/>
    <m/>
    <m/>
    <m/>
  </r>
  <r>
    <x v="4095"/>
    <n v="348"/>
    <n v="562.79999999999995"/>
    <n v="6.4452976470885499"/>
    <n v="8258.8003558283945"/>
    <m/>
    <m/>
    <m/>
  </r>
  <r>
    <x v="4096"/>
    <n v="347.24"/>
    <n v="564.04"/>
    <n v="6.4285086920195917"/>
    <n v="8290.5123996389266"/>
    <m/>
    <m/>
    <m/>
  </r>
  <r>
    <x v="4097"/>
    <n v="336.3"/>
    <n v="581.79999999999995"/>
    <n v="6.2253180402906647"/>
    <n v="8811.3578375351062"/>
    <m/>
    <m/>
    <m/>
  </r>
  <r>
    <x v="4098"/>
    <n v="343.17"/>
    <n v="569.91999999999996"/>
    <n v="6.3518199573644072"/>
    <n v="8450.3202929671661"/>
    <m/>
    <m/>
    <m/>
  </r>
  <r>
    <x v="4099"/>
    <n v="338.21"/>
    <n v="578.16"/>
    <n v="6.2593537653346409"/>
    <n v="8693.4458377854571"/>
    <m/>
    <m/>
    <m/>
  </r>
  <r>
    <x v="4100"/>
    <n v="347.51"/>
    <n v="562.26"/>
    <n v="6.4307932626186046"/>
    <n v="8214.1291296117033"/>
    <m/>
    <m/>
    <m/>
  </r>
  <r>
    <x v="4101"/>
    <n v="317.77999999999997"/>
    <n v="610.37"/>
    <n v="5.878768625084561"/>
    <n v="9615.7481896424124"/>
    <m/>
    <m/>
    <m/>
  </r>
  <r>
    <x v="4102"/>
    <n v="333.04"/>
    <n v="581.04999999999995"/>
    <n v="6.1604210093772789"/>
    <n v="8690.7092306351205"/>
    <m/>
    <m/>
    <m/>
  </r>
  <r>
    <x v="4103"/>
    <n v="342.98"/>
    <n v="563.71"/>
    <n v="6.343617373695742"/>
    <n v="8170.8507541286281"/>
    <m/>
    <m/>
    <m/>
  </r>
  <r>
    <x v="4104"/>
    <n v="347.98"/>
    <n v="555.49"/>
    <n v="6.4354164466558439"/>
    <n v="7931.4373687749257"/>
    <m/>
    <m/>
    <m/>
  </r>
  <r>
    <x v="4105"/>
    <n v="360.84"/>
    <n v="534.96"/>
    <n v="6.6725407520649824"/>
    <n v="7344.135142837602"/>
    <m/>
    <m/>
    <m/>
  </r>
  <r>
    <x v="4106"/>
    <n v="378.8"/>
    <n v="508.33"/>
    <n v="7.0024351646341128"/>
    <n v="6610.1627365156664"/>
    <m/>
    <m/>
    <m/>
  </r>
  <r>
    <x v="4107"/>
    <n v="373.6"/>
    <n v="515.30999999999995"/>
    <n v="6.9055803370682627"/>
    <n v="6790.7358863598938"/>
    <m/>
    <m/>
    <m/>
  </r>
  <r>
    <x v="4108"/>
    <n v="377.47"/>
    <n v="509.97"/>
    <n v="6.9763770392979358"/>
    <n v="6649.0569592275897"/>
    <m/>
    <m/>
    <m/>
  </r>
  <r>
    <x v="4109"/>
    <n v="362.85"/>
    <n v="529.72"/>
    <n v="6.705463746262649"/>
    <n v="7163.0524140088592"/>
    <m/>
    <m/>
    <m/>
  </r>
  <r>
    <x v="4110"/>
    <n v="362.73"/>
    <n v="529.91"/>
    <n v="6.7025390929387809"/>
    <n v="7167.1794998327605"/>
    <m/>
    <m/>
    <m/>
  </r>
  <r>
    <x v="4111"/>
    <n v="374.81"/>
    <n v="512.25"/>
    <n v="6.923562461283101"/>
    <n v="6686.6355492562698"/>
    <m/>
    <m/>
    <m/>
  </r>
  <r>
    <x v="4112"/>
    <n v="376.14"/>
    <n v="510.43"/>
    <n v="6.9473975922783398"/>
    <n v="6638.1841974541221"/>
    <m/>
    <m/>
    <m/>
  </r>
  <r>
    <x v="4113"/>
    <n v="384.25"/>
    <n v="499.43"/>
    <n v="7.0964426635763092"/>
    <n v="6351.1761338612378"/>
    <m/>
    <m/>
    <m/>
  </r>
  <r>
    <x v="4114"/>
    <n v="373.9"/>
    <n v="512.88"/>
    <n v="6.9045674351634858"/>
    <n v="6692.3149933763616"/>
    <m/>
    <m/>
    <m/>
  </r>
  <r>
    <x v="4115"/>
    <n v="382.16"/>
    <n v="501.56"/>
    <n v="7.0563550888462174"/>
    <n v="6395.9943636734743"/>
    <m/>
    <m/>
    <m/>
  </r>
  <r>
    <x v="4116"/>
    <n v="385.4"/>
    <n v="497.31"/>
    <n v="7.1139281500108318"/>
    <n v="6284.9395595523511"/>
    <m/>
    <m/>
    <m/>
  </r>
  <r>
    <x v="4117"/>
    <n v="396.25"/>
    <n v="483.3"/>
    <n v="7.3134320032282458"/>
    <n v="5929.9896026988145"/>
    <m/>
    <m/>
    <m/>
  </r>
  <r>
    <x v="4118"/>
    <n v="403.87"/>
    <n v="474.01"/>
    <n v="7.4532851256546087"/>
    <n v="5701.2123696680073"/>
    <m/>
    <m/>
    <m/>
  </r>
  <r>
    <x v="4119"/>
    <n v="408.37"/>
    <n v="468.72"/>
    <n v="7.5355361853105691"/>
    <n v="5573.1736824335421"/>
    <m/>
    <m/>
    <m/>
  </r>
  <r>
    <x v="4120"/>
    <n v="412.09"/>
    <n v="464.45"/>
    <n v="7.6033782090917859"/>
    <n v="5470.8593654281467"/>
    <m/>
    <m/>
    <m/>
  </r>
  <r>
    <x v="4121"/>
    <n v="423.17"/>
    <n v="451.97"/>
    <n v="7.8053423206068322"/>
    <n v="5174.6590124134691"/>
    <m/>
    <m/>
    <m/>
  </r>
  <r>
    <x v="4122"/>
    <n v="406.82"/>
    <n v="469.44"/>
    <n v="7.5029761718666359"/>
    <n v="5573.9047182012746"/>
    <m/>
    <m/>
    <m/>
  </r>
  <r>
    <x v="4123"/>
    <n v="426.45"/>
    <n v="446.78"/>
    <n v="7.8641824191946181"/>
    <n v="5035.0863108555377"/>
    <m/>
    <m/>
    <m/>
  </r>
  <r>
    <x v="4124"/>
    <n v="425.96"/>
    <n v="447.29"/>
    <n v="7.8543177520192007"/>
    <n v="5045.8693752030831"/>
    <m/>
    <m/>
    <m/>
  </r>
  <r>
    <x v="4125"/>
    <n v="424.06"/>
    <n v="449.29"/>
    <n v="7.8184586940107748"/>
    <n v="5090.2749754599381"/>
    <m/>
    <m/>
    <m/>
  </r>
  <r>
    <x v="4126"/>
    <n v="442.79"/>
    <n v="429.44"/>
    <n v="8.1612034889995115"/>
    <n v="4638.525959530456"/>
    <m/>
    <m/>
    <m/>
  </r>
  <r>
    <x v="4127"/>
    <n v="447.5"/>
    <n v="424.87"/>
    <n v="8.2471450027168736"/>
    <n v="4539.1611962750894"/>
    <m/>
    <m/>
    <m/>
  </r>
  <r>
    <x v="4128"/>
    <n v="437.88"/>
    <n v="434"/>
    <n v="8.0690032180537656"/>
    <n v="4733.5766121380393"/>
    <m/>
    <m/>
    <m/>
  </r>
  <r>
    <x v="4129"/>
    <n v="442.72"/>
    <n v="429.21"/>
    <n v="8.1573314595090665"/>
    <n v="4628.4357617761434"/>
    <m/>
    <m/>
    <m/>
  </r>
  <r>
    <x v="4130"/>
    <n v="441.08"/>
    <n v="430.8"/>
    <n v="8.1262564178708967"/>
    <n v="4662.0697684889128"/>
    <m/>
    <m/>
    <m/>
  </r>
  <r>
    <x v="4131"/>
    <n v="440.77"/>
    <n v="431.11"/>
    <n v="8.1179757385778739"/>
    <n v="4666.8033817422065"/>
    <m/>
    <m/>
    <m/>
  </r>
  <r>
    <x v="4132"/>
    <n v="444.71"/>
    <n v="427.25"/>
    <n v="8.1896775973580525"/>
    <n v="4582.5870324197422"/>
    <m/>
    <m/>
    <m/>
  </r>
  <r>
    <x v="4133"/>
    <n v="434.63"/>
    <n v="436.93"/>
    <n v="8.0032023615044636"/>
    <n v="4789.5621382807149"/>
    <m/>
    <m/>
    <m/>
  </r>
  <r>
    <x v="4134"/>
    <n v="423.44"/>
    <n v="448.18"/>
    <n v="7.7963291792353244"/>
    <n v="5035.493228030341"/>
    <m/>
    <m/>
    <m/>
  </r>
  <r>
    <x v="4135"/>
    <n v="424.63"/>
    <n v="446.92"/>
    <n v="7.8174146604570653"/>
    <n v="5006.4734619773762"/>
    <m/>
    <m/>
    <m/>
  </r>
  <r>
    <x v="4136"/>
    <n v="404.39"/>
    <n v="468.22"/>
    <n v="7.4424418162711099"/>
    <n v="5481.3650210654523"/>
    <m/>
    <m/>
    <m/>
  </r>
  <r>
    <x v="4137"/>
    <n v="395.18"/>
    <n v="478.89"/>
    <n v="7.2721727315193396"/>
    <n v="5730.3798106650338"/>
    <m/>
    <m/>
    <m/>
  </r>
  <r>
    <x v="4138"/>
    <n v="384.06"/>
    <n v="492.37"/>
    <n v="7.0667950310293079"/>
    <n v="6052.1281103922065"/>
    <m/>
    <m/>
    <m/>
  </r>
  <r>
    <x v="4139"/>
    <n v="328.3"/>
    <n v="563.86"/>
    <n v="6.0401606345868624"/>
    <n v="7808.5119935315197"/>
    <m/>
    <m/>
    <m/>
  </r>
  <r>
    <x v="4140"/>
    <n v="359.59"/>
    <n v="510.11"/>
    <n v="6.6151454864060026"/>
    <n v="6318.9262214309865"/>
    <m/>
    <m/>
    <m/>
  </r>
  <r>
    <x v="4141"/>
    <n v="366.35"/>
    <n v="500.52"/>
    <n v="6.7366617825672117"/>
    <n v="6077.9048002964073"/>
    <m/>
    <m/>
    <m/>
  </r>
  <r>
    <x v="4142"/>
    <n v="389.11"/>
    <n v="469.42"/>
    <n v="7.154431479915166"/>
    <n v="5321.8479643724495"/>
    <m/>
    <m/>
    <m/>
  </r>
  <r>
    <x v="4143"/>
    <n v="383.44"/>
    <n v="476.26"/>
    <n v="7.0494354948046789"/>
    <n v="5476.1663248382511"/>
    <m/>
    <m/>
    <m/>
  </r>
  <r>
    <x v="4144"/>
    <n v="403.81"/>
    <n v="450.97"/>
    <n v="7.4231490869909296"/>
    <n v="4893.8931955354137"/>
    <m/>
    <m/>
    <m/>
  </r>
  <r>
    <x v="4145"/>
    <n v="411.85"/>
    <n v="441.99"/>
    <n v="7.5685511270033805"/>
    <n v="4697.0038545006018"/>
    <m/>
    <m/>
    <m/>
  </r>
  <r>
    <x v="4146"/>
    <n v="411.37"/>
    <n v="442.5"/>
    <n v="7.5589327898296865"/>
    <n v="4707.179082054161"/>
    <m/>
    <m/>
    <m/>
  </r>
  <r>
    <x v="4147"/>
    <n v="417.74"/>
    <n v="435.65"/>
    <n v="7.6751720214684642"/>
    <n v="4560.7990893172728"/>
    <m/>
    <m/>
    <m/>
  </r>
  <r>
    <x v="4148"/>
    <n v="422.51"/>
    <n v="430.68"/>
    <n v="7.7619928140184751"/>
    <n v="4456.1088756284653"/>
    <m/>
    <m/>
    <m/>
  </r>
  <r>
    <x v="4149"/>
    <n v="422.85"/>
    <n v="430.33"/>
    <n v="7.7674196139986051"/>
    <n v="4448.2384816991334"/>
    <m/>
    <m/>
    <m/>
  </r>
  <r>
    <x v="4150"/>
    <n v="408.75"/>
    <n v="444.67"/>
    <n v="7.5060380813160847"/>
    <n v="4742.6900392835623"/>
    <m/>
    <m/>
    <m/>
  </r>
  <r>
    <x v="4151"/>
    <n v="408.86"/>
    <n v="444.55"/>
    <n v="7.5072661090173973"/>
    <n v="4739.4614728339438"/>
    <m/>
    <m/>
    <m/>
  </r>
  <r>
    <x v="4152"/>
    <n v="387.16"/>
    <n v="468.15"/>
    <n v="7.1080726149612694"/>
    <n v="5241.9330489837566"/>
    <m/>
    <m/>
    <m/>
  </r>
  <r>
    <x v="4153"/>
    <n v="390.12"/>
    <n v="464.57"/>
    <n v="7.1616613128738171"/>
    <n v="5161.0333462242725"/>
    <m/>
    <m/>
    <m/>
  </r>
  <r>
    <x v="4154"/>
    <n v="402.72"/>
    <n v="449.57"/>
    <n v="7.3921870859377838"/>
    <n v="4827.0740838537304"/>
    <m/>
    <m/>
    <m/>
  </r>
  <r>
    <x v="4155"/>
    <n v="403.59"/>
    <n v="448.6"/>
    <n v="7.4058125232219734"/>
    <n v="4804.2099901071097"/>
    <m/>
    <m/>
    <m/>
  </r>
  <r>
    <x v="4156"/>
    <n v="412.27"/>
    <n v="438.94"/>
    <n v="7.564291185817015"/>
    <n v="4596.6568775416126"/>
    <m/>
    <m/>
    <m/>
  </r>
  <r>
    <x v="4157"/>
    <n v="412.72"/>
    <n v="438.46"/>
    <n v="7.5717489953076669"/>
    <n v="4585.9564377865563"/>
    <m/>
    <m/>
    <m/>
  </r>
  <r>
    <x v="4158"/>
    <n v="406.68"/>
    <n v="444.88"/>
    <n v="7.4601523569552892"/>
    <n v="4719.5870144880828"/>
    <m/>
    <m/>
    <m/>
  </r>
  <r>
    <x v="4159"/>
    <n v="401.01"/>
    <n v="451.08"/>
    <n v="7.3553657538796768"/>
    <n v="4850.4501004299818"/>
    <m/>
    <m/>
    <m/>
  </r>
  <r>
    <x v="4160"/>
    <n v="410.06"/>
    <n v="440.91"/>
    <n v="7.5189819678198146"/>
    <n v="4629.7743933465226"/>
    <m/>
    <m/>
    <m/>
  </r>
  <r>
    <x v="4161"/>
    <n v="402.85"/>
    <n v="448.66"/>
    <n v="7.3859981128796841"/>
    <n v="4791.8558994397317"/>
    <m/>
    <m/>
    <m/>
  </r>
  <r>
    <x v="4162"/>
    <n v="417.29"/>
    <n v="432.58"/>
    <n v="7.6499393172939278"/>
    <n v="4447.7474742841387"/>
    <m/>
    <m/>
    <m/>
  </r>
  <r>
    <x v="4163"/>
    <n v="433.44"/>
    <n v="415.84"/>
    <n v="7.9451699058387186"/>
    <n v="4102.9302284750056"/>
    <m/>
    <m/>
    <m/>
  </r>
  <r>
    <x v="4164"/>
    <n v="456.11"/>
    <n v="394.09"/>
    <n v="8.3598403510928474"/>
    <n v="3673.2144362957338"/>
    <m/>
    <m/>
    <m/>
  </r>
  <r>
    <x v="4165"/>
    <n v="465.24"/>
    <n v="386.2"/>
    <n v="8.5244820786450912"/>
    <n v="3524.6406405010262"/>
    <m/>
    <m/>
    <m/>
  </r>
  <r>
    <x v="4166"/>
    <n v="461.52"/>
    <n v="389.28"/>
    <n v="8.4554294335722968"/>
    <n v="3580.354418045591"/>
    <m/>
    <m/>
    <m/>
  </r>
  <r>
    <x v="4167"/>
    <n v="466.98"/>
    <n v="384.69"/>
    <n v="8.5545587396849534"/>
    <n v="3495.4292486895069"/>
    <m/>
    <m/>
    <m/>
  </r>
  <r>
    <x v="4168"/>
    <n v="459.89"/>
    <n v="390.52"/>
    <n v="8.423789126242136"/>
    <n v="3600.867988726674"/>
    <m/>
    <m/>
    <m/>
  </r>
  <r>
    <x v="4169"/>
    <n v="458.97"/>
    <n v="391.3"/>
    <n v="8.4060507590944233"/>
    <n v="3614.7421843846487"/>
    <m/>
    <m/>
    <m/>
  </r>
  <r>
    <x v="4170"/>
    <n v="434.97"/>
    <n v="411.76"/>
    <n v="7.9639693267012506"/>
    <n v="3991.0621796022128"/>
    <m/>
    <m/>
    <m/>
  </r>
  <r>
    <x v="4171"/>
    <n v="436.58"/>
    <n v="410.24"/>
    <n v="7.9926040557238647"/>
    <n v="3961.0374359585553"/>
    <m/>
    <m/>
    <m/>
  </r>
  <r>
    <x v="4172"/>
    <n v="446.05"/>
    <n v="401.34"/>
    <n v="8.165112909779447"/>
    <n v="3788.6364130872907"/>
    <m/>
    <m/>
    <m/>
  </r>
  <r>
    <x v="4173"/>
    <n v="456.31"/>
    <n v="392.11"/>
    <n v="8.3520450042093444"/>
    <n v="3613.8646462261545"/>
    <m/>
    <m/>
    <m/>
  </r>
  <r>
    <x v="4174"/>
    <n v="456.34"/>
    <n v="392.08"/>
    <n v="8.3517130805107129"/>
    <n v="3612.8018354274518"/>
    <m/>
    <m/>
    <m/>
  </r>
  <r>
    <x v="4175"/>
    <n v="412.77"/>
    <n v="429.52"/>
    <n v="7.5519258749468055"/>
    <n v="4300.958848074969"/>
    <m/>
    <m/>
    <m/>
  </r>
  <r>
    <x v="4176"/>
    <n v="415.33"/>
    <n v="426.85"/>
    <n v="7.5979614142893572"/>
    <n v="4246.8879482997636"/>
    <m/>
    <m/>
    <m/>
  </r>
  <r>
    <x v="4177"/>
    <n v="358.81"/>
    <n v="484.95"/>
    <n v="6.5633038171839937"/>
    <n v="5402.2422273684497"/>
    <m/>
    <m/>
    <m/>
  </r>
  <r>
    <x v="4178"/>
    <n v="388.57"/>
    <n v="444.72"/>
    <n v="7.1069199846268001"/>
    <n v="4505.2987781129887"/>
    <m/>
    <m/>
    <m/>
  </r>
  <r>
    <x v="4179"/>
    <n v="363.24"/>
    <n v="473.71"/>
    <n v="6.6429351678006956"/>
    <n v="5091.9548026901894"/>
    <m/>
    <m/>
    <m/>
  </r>
  <r>
    <x v="4180"/>
    <n v="374.3"/>
    <n v="459.29"/>
    <n v="6.8430346546247911"/>
    <n v="4779.9269861345474"/>
    <m/>
    <m/>
    <m/>
  </r>
  <r>
    <x v="4181"/>
    <n v="396.36"/>
    <n v="432.22"/>
    <n v="7.2455760706361856"/>
    <n v="4215.8857669582385"/>
    <m/>
    <m/>
    <m/>
  </r>
  <r>
    <x v="4182"/>
    <n v="428.23"/>
    <n v="397.47"/>
    <n v="7.8273432281974644"/>
    <n v="3537.4816610031226"/>
    <m/>
    <m/>
    <m/>
  </r>
  <r>
    <x v="4183"/>
    <n v="434.61"/>
    <n v="391.54"/>
    <n v="7.9431212573026011"/>
    <n v="3431.4434700622965"/>
    <m/>
    <m/>
    <m/>
  </r>
  <r>
    <x v="4184"/>
    <n v="464.42"/>
    <n v="364.69"/>
    <n v="8.487046470364719"/>
    <n v="2960.4007060391987"/>
    <m/>
    <m/>
    <m/>
  </r>
  <r>
    <x v="4185"/>
    <n v="488.77"/>
    <n v="345.56"/>
    <n v="8.9292045731191934"/>
    <n v="2648.7005686639395"/>
    <m/>
    <m/>
    <m/>
  </r>
  <r>
    <x v="4186"/>
    <n v="485.27"/>
    <n v="348.04"/>
    <n v="8.8643289334655435"/>
    <n v="2686.3396421040561"/>
    <m/>
    <m/>
    <m/>
  </r>
  <r>
    <x v="4187"/>
    <n v="500.28"/>
    <n v="337.28"/>
    <n v="9.1375496419591116"/>
    <n v="2519.8823657618159"/>
    <m/>
    <m/>
    <m/>
  </r>
  <r>
    <x v="4188"/>
    <n v="463.09"/>
    <n v="362.35"/>
    <n v="8.4573869164548192"/>
    <n v="2894.0793432212758"/>
    <m/>
    <m/>
    <m/>
  </r>
  <r>
    <x v="4189"/>
    <n v="497.5"/>
    <n v="335.42"/>
    <n v="9.0848564660621811"/>
    <n v="2463.5533791920438"/>
    <m/>
    <m/>
    <m/>
  </r>
  <r>
    <x v="4190"/>
    <n v="504.56"/>
    <n v="330.67"/>
    <n v="9.2108639676625472"/>
    <n v="2392.7657820142113"/>
    <m/>
    <m/>
    <m/>
  </r>
  <r>
    <x v="4191"/>
    <n v="508.12"/>
    <n v="328.33"/>
    <n v="9.2748742107274929"/>
    <n v="2358.5679377762026"/>
    <m/>
    <m/>
    <m/>
  </r>
  <r>
    <x v="4192"/>
    <n v="498.71"/>
    <n v="334.41"/>
    <n v="9.1021503293026313"/>
    <n v="2445.5745360656242"/>
    <m/>
    <m/>
    <m/>
  </r>
  <r>
    <x v="4193"/>
    <n v="503.66"/>
    <n v="331.09"/>
    <n v="9.1915250867501381"/>
    <n v="2396.6773278330788"/>
    <m/>
    <m/>
    <m/>
  </r>
  <r>
    <x v="4194"/>
    <n v="507.59"/>
    <n v="328.51"/>
    <n v="9.2622683985911092"/>
    <n v="2358.9924931018363"/>
    <m/>
    <m/>
    <m/>
  </r>
  <r>
    <x v="4195"/>
    <n v="511.64"/>
    <n v="325.89"/>
    <n v="9.3332169211868496"/>
    <n v="2320.3821899074851"/>
    <m/>
    <m/>
    <m/>
  </r>
  <r>
    <x v="4196"/>
    <n v="519.16999999999996"/>
    <n v="321.08999999999997"/>
    <n v="9.4695784643910326"/>
    <n v="2251.7111008047882"/>
    <m/>
    <m/>
    <m/>
  </r>
  <r>
    <x v="4197"/>
    <n v="534.94000000000005"/>
    <n v="311.33999999999997"/>
    <n v="9.7561915771137073"/>
    <n v="2114.6648403328682"/>
    <m/>
    <m/>
    <m/>
  </r>
  <r>
    <x v="4198"/>
    <n v="537.28"/>
    <n v="309.97000000000003"/>
    <n v="9.796801254520938"/>
    <n v="2095.4629293838566"/>
    <m/>
    <m/>
    <m/>
  </r>
  <r>
    <x v="4199"/>
    <n v="542.08000000000004"/>
    <n v="307.20999999999998"/>
    <n v="9.8811973420529799"/>
    <n v="2057.2754937148029"/>
    <m/>
    <m/>
    <m/>
  </r>
  <r>
    <x v="4200"/>
    <n v="541.02"/>
    <n v="307.81"/>
    <n v="9.8608351179107547"/>
    <n v="2065.0200575644726"/>
    <m/>
    <m/>
    <m/>
  </r>
  <r>
    <x v="4201"/>
    <n v="541.49"/>
    <n v="307.54000000000002"/>
    <n v="9.8683604965870018"/>
    <n v="2061.1064783633733"/>
    <m/>
    <m/>
    <m/>
  </r>
  <r>
    <x v="4202"/>
    <n v="538.61"/>
    <n v="309.18"/>
    <n v="9.8148386912617962"/>
    <n v="2082.794839386846"/>
    <m/>
    <m/>
    <m/>
  </r>
  <r>
    <x v="4203"/>
    <n v="548.53"/>
    <n v="303.48"/>
    <n v="9.9945518910931668"/>
    <n v="2005.7155622443627"/>
    <m/>
    <m/>
    <m/>
  </r>
  <r>
    <x v="4204"/>
    <n v="542.98"/>
    <n v="306.55"/>
    <n v="9.8902971689082957"/>
    <n v="2045.4291015554873"/>
    <m/>
    <m/>
    <m/>
  </r>
  <r>
    <x v="4205"/>
    <n v="560.19000000000005"/>
    <n v="296.83"/>
    <n v="10.20269838279083"/>
    <n v="1915.4470361462504"/>
    <m/>
    <m/>
    <m/>
  </r>
  <r>
    <x v="4206"/>
    <n v="547.6"/>
    <n v="303.51"/>
    <n v="9.9723456701603901"/>
    <n v="2001.3768273553903"/>
    <m/>
    <m/>
    <m/>
  </r>
  <r>
    <x v="4207"/>
    <n v="542.75"/>
    <n v="306.19"/>
    <n v="9.8829797405688371"/>
    <n v="2036.4338574919598"/>
    <m/>
    <m/>
    <m/>
  </r>
  <r>
    <x v="4208"/>
    <n v="518.73"/>
    <n v="319.74"/>
    <n v="9.444601253005624"/>
    <n v="2216.3600226387953"/>
    <m/>
    <m/>
    <m/>
  </r>
  <r>
    <x v="4209"/>
    <n v="510.9"/>
    <n v="324.57"/>
    <n v="9.2990959613894777"/>
    <n v="2282.3544312713007"/>
    <m/>
    <m/>
    <m/>
  </r>
  <r>
    <x v="4210"/>
    <n v="527.67999999999995"/>
    <n v="313.91000000000003"/>
    <n v="9.603502397396209"/>
    <n v="2132.1327461983801"/>
    <m/>
    <m/>
    <m/>
  </r>
  <r>
    <x v="4211"/>
    <n v="543.29"/>
    <n v="304.63"/>
    <n v="9.8865533653554714"/>
    <n v="2005.7868654159925"/>
    <m/>
    <m/>
    <m/>
  </r>
  <r>
    <x v="4212"/>
    <n v="553.24"/>
    <n v="299.05"/>
    <n v="10.066557178594053"/>
    <n v="1932.0330136644425"/>
    <m/>
    <m/>
    <m/>
  </r>
  <r>
    <x v="4213"/>
    <n v="537.44000000000005"/>
    <n v="307.58999999999997"/>
    <n v="9.7780345387983036"/>
    <n v="2042.091352500541"/>
    <m/>
    <m/>
    <m/>
  </r>
  <r>
    <x v="4214"/>
    <n v="497.39"/>
    <n v="330.51"/>
    <n v="9.0465126613401488"/>
    <n v="2345.4302406446386"/>
    <m/>
    <m/>
    <m/>
  </r>
  <r>
    <x v="4215"/>
    <n v="507.03"/>
    <n v="324.10000000000002"/>
    <n v="9.2208719433543251"/>
    <n v="2254.1363342052696"/>
    <m/>
    <m/>
    <m/>
  </r>
  <r>
    <x v="4216"/>
    <n v="535.54"/>
    <n v="305.88"/>
    <n v="9.7383288713389486"/>
    <n v="2000.4115020512129"/>
    <m/>
    <m/>
    <m/>
  </r>
  <r>
    <x v="4217"/>
    <n v="542.59"/>
    <n v="301.85000000000002"/>
    <n v="9.865486270545663"/>
    <n v="1947.4254409994996"/>
    <m/>
    <m/>
    <m/>
  </r>
  <r>
    <x v="4218"/>
    <n v="548.02"/>
    <n v="298.83"/>
    <n v="9.9600122653981273"/>
    <n v="1907.3807031361735"/>
    <m/>
    <m/>
    <m/>
  </r>
  <r>
    <x v="4219"/>
    <n v="525.16999999999996"/>
    <n v="311.29000000000002"/>
    <n v="9.5437172185086219"/>
    <n v="2066.1492282627064"/>
    <m/>
    <m/>
    <m/>
  </r>
  <r>
    <x v="4220"/>
    <n v="544.87"/>
    <n v="299.61"/>
    <n v="9.9006734937471101"/>
    <n v="1910.8304425227229"/>
    <m/>
    <m/>
    <m/>
  </r>
  <r>
    <x v="4221"/>
    <n v="548.95000000000005"/>
    <n v="297.37"/>
    <n v="9.9737578435914447"/>
    <n v="1881.9926518046429"/>
    <m/>
    <m/>
    <m/>
  </r>
  <r>
    <x v="4222"/>
    <n v="495.54"/>
    <n v="326.31"/>
    <n v="8.9995646358513604"/>
    <n v="2247.034452150649"/>
    <m/>
    <m/>
    <m/>
  </r>
  <r>
    <x v="4223"/>
    <n v="515.04999999999995"/>
    <n v="313.45999999999998"/>
    <n v="9.352901571258279"/>
    <n v="2069.7671510652262"/>
    <m/>
    <m/>
    <m/>
  </r>
  <r>
    <x v="4224"/>
    <n v="514.11"/>
    <n v="314.02999999999997"/>
    <n v="9.3348471745827055"/>
    <n v="2077.0014397787668"/>
    <m/>
    <m/>
    <m/>
  </r>
  <r>
    <x v="4225"/>
    <n v="546.12"/>
    <n v="294.48"/>
    <n v="9.9150162618009272"/>
    <n v="1818.1365979404879"/>
    <m/>
    <m/>
    <m/>
  </r>
  <r>
    <x v="4226"/>
    <n v="552.19000000000005"/>
    <n v="291.2"/>
    <n v="10.024161965263628"/>
    <n v="1777.3839605410449"/>
    <m/>
    <m/>
    <m/>
  </r>
  <r>
    <x v="4227"/>
    <n v="521.62"/>
    <n v="307.32"/>
    <n v="9.4662144278219955"/>
    <n v="1973.330234046645"/>
    <m/>
    <m/>
    <m/>
  </r>
  <r>
    <x v="4228"/>
    <n v="536.79999999999995"/>
    <n v="298.38"/>
    <n v="9.7406692895719615"/>
    <n v="1858.2588653992955"/>
    <m/>
    <m/>
    <m/>
  </r>
  <r>
    <x v="4229"/>
    <n v="547.16"/>
    <n v="292.62"/>
    <n v="9.9276125822661676"/>
    <n v="1786.2622345117302"/>
    <m/>
    <m/>
    <m/>
  </r>
  <r>
    <x v="4230"/>
    <n v="539.04999999999995"/>
    <n v="296.95999999999998"/>
    <n v="9.7794339705728603"/>
    <n v="1838.9886998007648"/>
    <m/>
    <m/>
    <m/>
  </r>
  <r>
    <x v="4231"/>
    <n v="523.6"/>
    <n v="305.47000000000003"/>
    <n v="9.4981384254360357"/>
    <n v="1944.1143669047351"/>
    <m/>
    <m/>
    <m/>
  </r>
  <r>
    <x v="4232"/>
    <n v="540.09"/>
    <n v="295.85000000000002"/>
    <n v="9.7931351217018197"/>
    <n v="1820.6366014633409"/>
    <m/>
    <m/>
    <m/>
  </r>
  <r>
    <x v="4233"/>
    <n v="549.53"/>
    <n v="290.68"/>
    <n v="9.9632540742047322"/>
    <n v="1756.7571845029584"/>
    <m/>
    <m/>
    <m/>
  </r>
  <r>
    <x v="4234"/>
    <n v="552.63"/>
    <n v="289.04000000000002"/>
    <n v="10.018401779507323"/>
    <n v="1736.6890623288734"/>
    <m/>
    <m/>
    <m/>
  </r>
  <r>
    <x v="4235"/>
    <n v="549.1"/>
    <n v="290.88"/>
    <n v="9.9533578771471998"/>
    <n v="1758.5520838187215"/>
    <m/>
    <m/>
    <m/>
  </r>
  <r>
    <x v="4236"/>
    <n v="523.59"/>
    <n v="304.39999999999998"/>
    <n v="9.4879433857208433"/>
    <n v="1921.2123923270015"/>
    <m/>
    <m/>
    <m/>
  </r>
  <r>
    <x v="4237"/>
    <n v="532.44000000000005"/>
    <n v="299.25"/>
    <n v="9.6472960128262706"/>
    <n v="1855.9423172632839"/>
    <m/>
    <m/>
    <m/>
  </r>
  <r>
    <x v="4238"/>
    <n v="421.82"/>
    <n v="361.73"/>
    <n v="7.6421628046071106"/>
    <n v="2630.5704404374233"/>
    <m/>
    <m/>
    <m/>
  </r>
  <r>
    <x v="4239"/>
    <n v="434.73"/>
    <n v="348.55"/>
    <n v="7.8752240387921901"/>
    <n v="2438.5313128078469"/>
    <m/>
    <m/>
    <m/>
  </r>
  <r>
    <x v="4240"/>
    <n v="406.13"/>
    <n v="371.22"/>
    <n v="7.3563530860868687"/>
    <n v="2755.3509520899615"/>
    <m/>
    <m/>
    <m/>
  </r>
  <r>
    <x v="4241"/>
    <n v="428.11"/>
    <n v="352.49"/>
    <n v="7.7520297848519624"/>
    <n v="2476.2586131429598"/>
    <m/>
    <m/>
    <m/>
  </r>
  <r>
    <x v="4242"/>
    <n v="462.64"/>
    <n v="324.31"/>
    <n v="8.376400383677673"/>
    <n v="2080.0334712327121"/>
    <m/>
    <m/>
    <m/>
  </r>
  <r>
    <x v="4243"/>
    <n v="485.86"/>
    <n v="308.68"/>
    <n v="8.7958858174419827"/>
    <n v="1879.2753945525824"/>
    <m/>
    <m/>
    <m/>
  </r>
  <r>
    <x v="4244"/>
    <n v="506.53"/>
    <n v="295.67"/>
    <n v="9.16912298205912"/>
    <n v="1720.6201679863464"/>
    <m/>
    <m/>
    <m/>
  </r>
  <r>
    <x v="4245"/>
    <n v="508.46"/>
    <n v="294.94"/>
    <n v="9.2030886863569386"/>
    <n v="1711.8822793833033"/>
    <m/>
    <m/>
    <m/>
  </r>
  <r>
    <x v="4246"/>
    <n v="511.61"/>
    <n v="293.2"/>
    <n v="9.2571735123475207"/>
    <n v="1690.9677954535887"/>
    <m/>
    <m/>
    <m/>
  </r>
  <r>
    <x v="4247"/>
    <n v="511"/>
    <n v="293.47000000000003"/>
    <n v="9.2451607731617198"/>
    <n v="1693.8431010204256"/>
    <m/>
    <m/>
    <m/>
  </r>
  <r>
    <x v="4248"/>
    <n v="501.69"/>
    <n v="298.41000000000003"/>
    <n v="9.0757641350222222"/>
    <n v="1750.6212075287858"/>
    <m/>
    <m/>
    <m/>
  </r>
  <r>
    <x v="4249"/>
    <n v="511.52"/>
    <n v="292.49"/>
    <n v="9.2526165338361199"/>
    <n v="1680.9246844523007"/>
    <m/>
    <m/>
    <m/>
  </r>
  <r>
    <x v="4250"/>
    <n v="529.83000000000004"/>
    <n v="283.52"/>
    <n v="9.5828056082793545"/>
    <n v="1577.6018211329961"/>
    <m/>
    <m/>
    <m/>
  </r>
  <r>
    <x v="4251"/>
    <n v="527.4"/>
    <n v="284.04000000000002"/>
    <n v="9.5348312751449651"/>
    <n v="1582.4952858038657"/>
    <m/>
    <m/>
    <m/>
  </r>
  <r>
    <x v="4252"/>
    <n v="535.70000000000005"/>
    <n v="279.57"/>
    <n v="9.6838648941763434"/>
    <n v="1532.4708766772083"/>
    <m/>
    <m/>
    <m/>
  </r>
  <r>
    <x v="4253"/>
    <n v="533.42999999999995"/>
    <n v="280.76"/>
    <n v="9.6418129159733805"/>
    <n v="1545.2988480298875"/>
    <m/>
    <m/>
    <m/>
  </r>
  <r>
    <x v="4254"/>
    <n v="551.49"/>
    <n v="271.25"/>
    <n v="9.9671981936745624"/>
    <n v="1440.4097874323043"/>
    <m/>
    <m/>
    <m/>
  </r>
  <r>
    <x v="4255"/>
    <n v="530.85"/>
    <n v="281.41000000000003"/>
    <n v="9.5911313619229777"/>
    <n v="1547.6591127299885"/>
    <m/>
    <m/>
    <m/>
  </r>
  <r>
    <x v="4256"/>
    <n v="549.42999999999995"/>
    <n v="271.56"/>
    <n v="9.9257784003529022"/>
    <n v="1439.1127437338985"/>
    <m/>
    <m/>
    <m/>
  </r>
  <r>
    <x v="4257"/>
    <n v="571.95000000000005"/>
    <n v="260.43"/>
    <n v="10.331525661264706"/>
    <n v="1320.9610617410221"/>
    <m/>
    <m/>
    <m/>
  </r>
  <r>
    <x v="4258"/>
    <n v="480.28"/>
    <n v="302.17"/>
    <n v="8.6747123925148681"/>
    <n v="1744.1447607756115"/>
    <m/>
    <m/>
    <m/>
  </r>
  <r>
    <x v="4259"/>
    <n v="507.09"/>
    <n v="285.3"/>
    <n v="9.1579826721656019"/>
    <n v="1549.1766877957211"/>
    <m/>
    <m/>
    <m/>
  </r>
  <r>
    <x v="4260"/>
    <n v="540.69000000000005"/>
    <n v="266.39999999999998"/>
    <n v="9.7617048861830007"/>
    <n v="1343.3542083709294"/>
    <m/>
    <m/>
    <m/>
  </r>
  <r>
    <x v="4261"/>
    <n v="535.27"/>
    <n v="269.07"/>
    <n v="9.6628319900553432"/>
    <n v="1370.0884628579279"/>
    <m/>
    <m/>
    <m/>
  </r>
  <r>
    <x v="4262"/>
    <n v="515.42999999999995"/>
    <n v="279.04000000000002"/>
    <n v="9.303693744839185"/>
    <n v="1471.414119055697"/>
    <m/>
    <m/>
    <m/>
  </r>
  <r>
    <x v="4263"/>
    <n v="490.63"/>
    <n v="292.45999999999998"/>
    <n v="8.8551108453270473"/>
    <n v="1612.7173410318071"/>
    <m/>
    <m/>
    <m/>
  </r>
  <r>
    <x v="4264"/>
    <n v="525.21"/>
    <n v="271.85000000000002"/>
    <n v="9.4782263701802343"/>
    <n v="1385.2216906731489"/>
    <m/>
    <m/>
    <m/>
  </r>
  <r>
    <x v="4265"/>
    <n v="518.76"/>
    <n v="275.19"/>
    <n v="9.3588640207376113"/>
    <n v="1418.6592063340067"/>
    <m/>
    <m/>
    <m/>
  </r>
  <r>
    <x v="4266"/>
    <n v="538.36"/>
    <n v="264.79000000000002"/>
    <n v="9.7114399385481551"/>
    <n v="1311.2460300892903"/>
    <m/>
    <m/>
    <m/>
  </r>
  <r>
    <x v="4267"/>
    <n v="543.74"/>
    <n v="262.14"/>
    <n v="9.8074548036878841"/>
    <n v="1284.8190027300682"/>
    <m/>
    <m/>
    <m/>
  </r>
  <r>
    <x v="4268"/>
    <n v="557.61"/>
    <n v="255.46"/>
    <n v="10.056567539497841"/>
    <n v="1219.1659876163717"/>
    <m/>
    <m/>
    <m/>
  </r>
  <r>
    <x v="4269"/>
    <n v="566.54999999999995"/>
    <n v="251.36"/>
    <n v="10.216723812746535"/>
    <n v="1179.8655312114995"/>
    <m/>
    <m/>
    <m/>
  </r>
  <r>
    <x v="4270"/>
    <n v="600.1"/>
    <n v="236.48"/>
    <n v="10.818314470732112"/>
    <n v="1039.734028078348"/>
    <m/>
    <m/>
    <m/>
  </r>
  <r>
    <x v="4271"/>
    <n v="602.13"/>
    <n v="235.68"/>
    <n v="10.853765365386369"/>
    <n v="1032.5535821323701"/>
    <m/>
    <m/>
    <m/>
  </r>
  <r>
    <x v="4272"/>
    <n v="624.5"/>
    <n v="226.92"/>
    <n v="11.255811057983706"/>
    <n v="955.66066679873654"/>
    <m/>
    <m/>
    <m/>
  </r>
  <r>
    <x v="4273"/>
    <n v="590.57000000000005"/>
    <n v="239.25"/>
    <n v="10.643143600120423"/>
    <n v="1059.3653602951504"/>
    <m/>
    <m/>
    <m/>
  </r>
  <r>
    <x v="4274"/>
    <n v="614.73"/>
    <n v="229.46"/>
    <n v="11.077382103976753"/>
    <n v="972.53063389799956"/>
    <m/>
    <m/>
    <m/>
  </r>
  <r>
    <x v="4275"/>
    <n v="653.73"/>
    <n v="214.91"/>
    <n v="11.776431472602146"/>
    <n v="848.83539266866683"/>
    <m/>
    <m/>
    <m/>
  </r>
  <r>
    <x v="4276"/>
    <n v="621.35"/>
    <n v="225.55"/>
    <n v="11.19195060990876"/>
    <n v="932.75391365157282"/>
    <m/>
    <m/>
    <m/>
  </r>
  <r>
    <x v="4277"/>
    <n v="621.47"/>
    <n v="225.51"/>
    <n v="11.192931338645508"/>
    <n v="932.29151546435241"/>
    <m/>
    <m/>
    <m/>
  </r>
  <r>
    <x v="4278"/>
    <n v="637.67999999999995"/>
    <n v="219.62"/>
    <n v="11.483668713769752"/>
    <n v="883.46659137666222"/>
    <m/>
    <m/>
    <m/>
  </r>
  <r>
    <x v="4279"/>
    <n v="658.73"/>
    <n v="212.38"/>
    <n v="11.861496641020748"/>
    <n v="825.1013802700993"/>
    <m/>
    <m/>
    <m/>
  </r>
  <r>
    <x v="4280"/>
    <n v="646.25"/>
    <n v="216.4"/>
    <n v="11.633092168802388"/>
    <n v="855.97454685089201"/>
    <m/>
    <m/>
    <m/>
  </r>
  <r>
    <x v="4281"/>
    <n v="672.91"/>
    <n v="207.47"/>
    <n v="12.111718925526052"/>
    <n v="785.21815140647561"/>
    <m/>
    <m/>
    <m/>
  </r>
  <r>
    <x v="4282"/>
    <n v="683.38"/>
    <n v="204.24"/>
    <n v="12.29887122463011"/>
    <n v="760.66144745940608"/>
    <m/>
    <m/>
    <m/>
  </r>
  <r>
    <x v="4283"/>
    <n v="702.44"/>
    <n v="198.55"/>
    <n v="12.640562853656835"/>
    <n v="718.17698700192489"/>
    <m/>
    <m/>
    <m/>
  </r>
  <r>
    <x v="4284"/>
    <n v="720.56"/>
    <n v="193.43"/>
    <n v="12.961166264174842"/>
    <n v="680.75344947770645"/>
    <m/>
    <m/>
    <m/>
  </r>
  <r>
    <x v="4285"/>
    <n v="717.46"/>
    <n v="194.26"/>
    <n v="12.904043357925719"/>
    <n v="686.49874253589985"/>
    <m/>
    <m/>
    <m/>
  </r>
  <r>
    <x v="4286"/>
    <n v="736.5"/>
    <n v="189.1"/>
    <n v="13.245094464568734"/>
    <n v="649.93700132778326"/>
    <m/>
    <m/>
    <m/>
  </r>
  <r>
    <x v="4287"/>
    <n v="749.59"/>
    <n v="185.74"/>
    <n v="13.479080948433335"/>
    <n v="626.75190602215605"/>
    <m/>
    <m/>
    <m/>
  </r>
  <r>
    <x v="4288"/>
    <n v="752.96"/>
    <n v="184.91"/>
    <n v="13.538251921650911"/>
    <n v="621.06284201696758"/>
    <m/>
    <m/>
    <m/>
  </r>
  <r>
    <x v="4289"/>
    <n v="758.49"/>
    <n v="183.55"/>
    <n v="13.633366519866536"/>
    <n v="611.66811062374666"/>
    <m/>
    <m/>
    <m/>
  </r>
  <r>
    <x v="4290"/>
    <n v="766.18"/>
    <n v="181.69"/>
    <n v="13.770136669805826"/>
    <n v="599.18690444520394"/>
    <m/>
    <m/>
    <m/>
  </r>
  <r>
    <x v="4291"/>
    <n v="749.7"/>
    <n v="185.6"/>
    <n v="13.472529362865622"/>
    <n v="624.88793303717546"/>
    <m/>
    <m/>
    <m/>
  </r>
  <r>
    <x v="4292"/>
    <n v="774.58"/>
    <n v="179.44"/>
    <n v="13.918168677608836"/>
    <n v="583.32598648537805"/>
    <m/>
    <m/>
    <m/>
  </r>
  <r>
    <x v="4293"/>
    <n v="785.29"/>
    <n v="176.95"/>
    <n v="14.109124701984969"/>
    <n v="567.05691423026485"/>
    <m/>
    <m/>
    <m/>
  </r>
  <r>
    <x v="4294"/>
    <n v="754.09"/>
    <n v="183.99"/>
    <n v="13.544274650088218"/>
    <n v="611.91882569956908"/>
    <m/>
    <m/>
    <m/>
  </r>
  <r>
    <x v="4295"/>
    <n v="742.04"/>
    <n v="186.93"/>
    <n v="13.326437761203138"/>
    <n v="631.38558729104147"/>
    <m/>
    <m/>
    <m/>
  </r>
  <r>
    <x v="4296"/>
    <n v="780.76"/>
    <n v="177.17"/>
    <n v="14.020338605945824"/>
    <n v="565.37392230207558"/>
    <m/>
    <m/>
    <m/>
  </r>
  <r>
    <x v="4297"/>
    <n v="731.55"/>
    <n v="188.34"/>
    <n v="13.1352744106738"/>
    <n v="636.57411491414882"/>
    <m/>
    <m/>
    <m/>
  </r>
  <r>
    <x v="4298"/>
    <n v="762.2"/>
    <n v="180.45"/>
    <n v="13.68416393484536"/>
    <n v="583.15668618967038"/>
    <m/>
    <m/>
    <m/>
  </r>
  <r>
    <x v="4299"/>
    <n v="764.82"/>
    <n v="179.83"/>
    <n v="13.726857505548573"/>
    <n v="578.90429056779578"/>
    <m/>
    <m/>
    <m/>
  </r>
  <r>
    <x v="4300"/>
    <n v="782.54"/>
    <n v="175.66"/>
    <n v="14.043411563013612"/>
    <n v="551.97847584929696"/>
    <m/>
    <m/>
    <m/>
  </r>
  <r>
    <x v="4301"/>
    <n v="785.83"/>
    <n v="174.92"/>
    <n v="14.100966168344357"/>
    <n v="547.25062880018197"/>
    <m/>
    <m/>
    <m/>
  </r>
  <r>
    <x v="4302"/>
    <n v="787.5"/>
    <n v="174.55"/>
    <n v="14.12944219468662"/>
    <n v="544.85859391712108"/>
    <m/>
    <m/>
    <m/>
  </r>
  <r>
    <x v="4303"/>
    <n v="758.06"/>
    <n v="181.08"/>
    <n v="13.599790683670124"/>
    <n v="585.54281210513602"/>
    <m/>
    <m/>
    <m/>
  </r>
  <r>
    <x v="4304"/>
    <n v="781.56"/>
    <n v="175.46"/>
    <n v="14.016950269925037"/>
    <n v="548.96455591208189"/>
    <m/>
    <m/>
    <m/>
  </r>
  <r>
    <x v="4305"/>
    <n v="748.55"/>
    <n v="182.87"/>
    <n v="13.423513733049621"/>
    <n v="595.24813204693419"/>
    <m/>
    <m/>
    <m/>
  </r>
  <r>
    <x v="4306"/>
    <n v="771.65"/>
    <n v="177.23"/>
    <n v="13.836299230662382"/>
    <n v="558.45253807302788"/>
    <m/>
    <m/>
    <m/>
  </r>
  <r>
    <x v="4307"/>
    <n v="776.87"/>
    <n v="176.03"/>
    <n v="13.928428671139152"/>
    <n v="550.81239879731879"/>
    <m/>
    <m/>
    <m/>
  </r>
  <r>
    <x v="4308"/>
    <n v="823.37"/>
    <n v="165.5"/>
    <n v="14.760565667610534"/>
    <n v="484.84550122952629"/>
    <m/>
    <m/>
    <m/>
  </r>
  <r>
    <x v="4309"/>
    <n v="790.42"/>
    <n v="172.12"/>
    <n v="14.165387132688231"/>
    <n v="523.41152514698922"/>
    <m/>
    <m/>
    <m/>
  </r>
  <r>
    <x v="4310"/>
    <n v="725.6"/>
    <n v="186.23"/>
    <n v="13.002354119280087"/>
    <n v="609.14170111257397"/>
    <m/>
    <m/>
    <m/>
  </r>
  <r>
    <x v="4311"/>
    <n v="595.71"/>
    <n v="219.57"/>
    <n v="10.673670572406122"/>
    <n v="827.12930609352884"/>
    <m/>
    <m/>
    <m/>
  </r>
  <r>
    <x v="4312"/>
    <n v="658.93"/>
    <n v="196.27"/>
    <n v="11.805173477042109"/>
    <n v="651.49323536771192"/>
    <m/>
    <m/>
    <m/>
  </r>
  <r>
    <x v="4313"/>
    <n v="734.86"/>
    <n v="173.65"/>
    <n v="13.164121729612761"/>
    <n v="501.25408979546393"/>
    <m/>
    <m/>
    <m/>
  </r>
  <r>
    <x v="4314"/>
    <n v="705.06"/>
    <n v="180.7"/>
    <n v="12.626294743534498"/>
    <n v="541.72545455809609"/>
    <m/>
    <m/>
    <m/>
  </r>
  <r>
    <x v="4315"/>
    <n v="700.84"/>
    <n v="181.78"/>
    <n v="12.549398659800145"/>
    <n v="548.12362851883688"/>
    <m/>
    <m/>
    <m/>
  </r>
  <r>
    <x v="4316"/>
    <n v="660.24"/>
    <n v="192.31"/>
    <n v="11.821158907909586"/>
    <n v="611.53982600165602"/>
    <m/>
    <m/>
    <m/>
  </r>
  <r>
    <x v="4317"/>
    <n v="700.54"/>
    <n v="180.57"/>
    <n v="12.541380657748308"/>
    <n v="536.79840465721099"/>
    <m/>
    <m/>
    <m/>
  </r>
  <r>
    <x v="4318"/>
    <n v="709.55"/>
    <n v="178.25"/>
    <n v="12.701341838924177"/>
    <n v="522.93082120254928"/>
    <m/>
    <m/>
    <m/>
  </r>
  <r>
    <x v="4319"/>
    <n v="743.1"/>
    <n v="169.82"/>
    <n v="13.297696813682476"/>
    <n v="473.26836785554491"/>
    <m/>
    <m/>
    <m/>
  </r>
  <r>
    <x v="4320"/>
    <n v="740.35"/>
    <n v="170.45"/>
    <n v="13.247088408149121"/>
    <n v="476.71256799379876"/>
    <m/>
    <m/>
    <m/>
  </r>
  <r>
    <x v="4321"/>
    <n v="776.59"/>
    <n v="162.1"/>
    <n v="13.894065321907011"/>
    <n v="429.94553105437342"/>
    <m/>
    <m/>
    <m/>
  </r>
  <r>
    <x v="4322"/>
    <n v="816.63"/>
    <n v="153.75"/>
    <n v="14.608884689743373"/>
    <n v="385.59691385252745"/>
    <m/>
    <m/>
    <m/>
  </r>
  <r>
    <x v="4323"/>
    <n v="805.33"/>
    <n v="155.87"/>
    <n v="14.405216737413818"/>
    <n v="396.17470434808484"/>
    <m/>
    <m/>
    <m/>
  </r>
  <r>
    <x v="4324"/>
    <n v="785.49"/>
    <n v="159.71"/>
    <n v="14.044404636012565"/>
    <n v="415.4603949190319"/>
    <m/>
    <m/>
    <m/>
  </r>
  <r>
    <x v="4325"/>
    <n v="799.44"/>
    <n v="156.88"/>
    <n v="14.292320150366461"/>
    <n v="400.6802546122284"/>
    <m/>
    <m/>
    <m/>
  </r>
  <r>
    <x v="4326"/>
    <n v="787.48"/>
    <n v="159.22"/>
    <n v="14.077015297720012"/>
    <n v="412.5750143269907"/>
    <m/>
    <m/>
    <m/>
  </r>
  <r>
    <x v="4327"/>
    <n v="830.18"/>
    <n v="150.59"/>
    <n v="14.838756385973994"/>
    <n v="367.79855023003421"/>
    <m/>
    <m/>
    <m/>
  </r>
  <r>
    <x v="4328"/>
    <n v="845.14"/>
    <n v="147.88"/>
    <n v="15.101373909352734"/>
    <n v="354.41077092384285"/>
    <m/>
    <m/>
    <m/>
  </r>
  <r>
    <x v="4329"/>
    <n v="838.31"/>
    <n v="149.07"/>
    <n v="14.97775212488173"/>
    <n v="360.06389337292103"/>
    <m/>
    <m/>
    <m/>
  </r>
  <r>
    <x v="4330"/>
    <n v="821.17"/>
    <n v="152.12"/>
    <n v="14.669971002372534"/>
    <n v="374.74495975079407"/>
    <m/>
    <m/>
    <m/>
  </r>
  <r>
    <x v="4331"/>
    <n v="868.29"/>
    <n v="143.38999999999999"/>
    <n v="15.510120372922913"/>
    <n v="331.68574898812534"/>
    <m/>
    <m/>
    <m/>
  </r>
  <r>
    <x v="4332"/>
    <n v="893.67"/>
    <n v="139.19999999999999"/>
    <n v="15.961795287801614"/>
    <n v="312.25730225901162"/>
    <m/>
    <m/>
    <m/>
  </r>
  <r>
    <x v="4333"/>
    <n v="886.92"/>
    <n v="140.25"/>
    <n v="15.836221629255665"/>
    <n v="316.83393077494844"/>
    <m/>
    <m/>
    <m/>
  </r>
  <r>
    <x v="4334"/>
    <n v="865.79"/>
    <n v="143.59"/>
    <n v="15.457308564760831"/>
    <n v="331.87765486703199"/>
    <m/>
    <m/>
    <m/>
  </r>
  <r>
    <x v="4335"/>
    <n v="859.56"/>
    <n v="144.63"/>
    <n v="15.344463090192715"/>
    <n v="336.6376262800992"/>
    <m/>
    <m/>
    <m/>
  </r>
  <r>
    <x v="4336"/>
    <n v="867.85"/>
    <n v="143.22999999999999"/>
    <n v="15.490818157449766"/>
    <n v="330.07382885735427"/>
    <m/>
    <m/>
    <m/>
  </r>
  <r>
    <x v="4337"/>
    <n v="795.71"/>
    <n v="155.13999999999999"/>
    <n v="14.201646316018632"/>
    <n v="384.91275045637832"/>
    <m/>
    <m/>
    <m/>
  </r>
  <r>
    <x v="4338"/>
    <n v="838.28"/>
    <n v="146.84"/>
    <n v="14.956691868153611"/>
    <n v="343.5815616472085"/>
    <m/>
    <m/>
    <m/>
  </r>
  <r>
    <x v="4339"/>
    <n v="878.15"/>
    <n v="139.85"/>
    <n v="15.666404511379971"/>
    <n v="310.82678766339876"/>
    <m/>
    <m/>
    <m/>
  </r>
  <r>
    <x v="4340"/>
    <n v="895.22"/>
    <n v="137.13"/>
    <n v="15.969252758825704"/>
    <n v="298.69384192694469"/>
    <m/>
    <m/>
    <m/>
  </r>
  <r>
    <x v="4341"/>
    <n v="912.13"/>
    <n v="134.54"/>
    <n v="16.269183107580286"/>
    <n v="287.37031633464994"/>
    <m/>
    <m/>
    <m/>
  </r>
  <r>
    <x v="4342"/>
    <n v="928.22"/>
    <n v="132.16999999999999"/>
    <n v="16.554425639667393"/>
    <n v="277.20680904865299"/>
    <m/>
    <m/>
    <m/>
  </r>
  <r>
    <x v="4343"/>
    <n v="930.24"/>
    <n v="131.88"/>
    <n v="16.58520221545573"/>
    <n v="275.87353895909911"/>
    <m/>
    <m/>
    <m/>
  </r>
  <r>
    <x v="4344"/>
    <n v="912.88"/>
    <n v="134.34"/>
    <n v="16.273974896758617"/>
    <n v="286.1250776556742"/>
    <m/>
    <m/>
    <m/>
  </r>
  <r>
    <x v="4345"/>
    <n v="919.46"/>
    <n v="133.38"/>
    <n v="16.389548068927986"/>
    <n v="281.99595686862125"/>
    <m/>
    <m/>
    <m/>
  </r>
  <r>
    <x v="4346"/>
    <n v="935.58"/>
    <n v="131.04"/>
    <n v="16.675131042712596"/>
    <n v="272.06296950683685"/>
    <m/>
    <m/>
    <m/>
  </r>
  <r>
    <x v="4347"/>
    <n v="938.1"/>
    <n v="130.68"/>
    <n v="16.718282159070824"/>
    <n v="270.52994197650042"/>
    <m/>
    <m/>
    <m/>
  </r>
  <r>
    <x v="4348"/>
    <n v="918.28"/>
    <n v="133.44999999999999"/>
    <n v="16.3581578259674"/>
    <n v="281.83956739060307"/>
    <m/>
    <m/>
    <m/>
  </r>
  <r>
    <x v="4349"/>
    <n v="912.81"/>
    <n v="134.24"/>
    <n v="16.259000563598466"/>
    <n v="285.13620927032304"/>
    <m/>
    <m/>
    <m/>
  </r>
  <r>
    <x v="4350"/>
    <n v="848.51"/>
    <n v="143.69999999999999"/>
    <n v="15.112092748386727"/>
    <n v="325.27786016129897"/>
    <m/>
    <m/>
    <m/>
  </r>
  <r>
    <x v="4351"/>
    <n v="910.01"/>
    <n v="133.28"/>
    <n v="16.205707595821355"/>
    <n v="278.06540845054775"/>
    <m/>
    <m/>
    <m/>
  </r>
  <r>
    <x v="4352"/>
    <n v="914.72"/>
    <n v="132.59"/>
    <n v="16.284430461584599"/>
    <n v="275.06981329658595"/>
    <m/>
    <m/>
    <m/>
  </r>
  <r>
    <x v="4353"/>
    <n v="905.57"/>
    <n v="133.91999999999999"/>
    <n v="16.119835818761761"/>
    <n v="280.54863135098293"/>
    <m/>
    <m/>
    <m/>
  </r>
  <r>
    <x v="4354"/>
    <n v="926.17"/>
    <n v="130.87"/>
    <n v="16.484792520520234"/>
    <n v="267.73197729468654"/>
    <m/>
    <m/>
    <m/>
  </r>
  <r>
    <x v="4355"/>
    <n v="912.73"/>
    <n v="132.77000000000001"/>
    <n v="16.24386194332439"/>
    <n v="275.46709027495331"/>
    <m/>
    <m/>
    <m/>
  </r>
  <r>
    <x v="4356"/>
    <n v="877.73"/>
    <n v="137.86000000000001"/>
    <n v="15.619319017123935"/>
    <n v="296.54639209107307"/>
    <m/>
    <m/>
    <m/>
  </r>
  <r>
    <x v="4357"/>
    <n v="735.56"/>
    <n v="160.19"/>
    <n v="13.085243909194482"/>
    <n v="392.4469751751144"/>
    <m/>
    <m/>
    <m/>
  </r>
  <r>
    <x v="4358"/>
    <n v="807.86"/>
    <n v="144.44999999999999"/>
    <n v="14.369908799326184"/>
    <n v="315.28012460398435"/>
    <m/>
    <m/>
    <m/>
  </r>
  <r>
    <x v="4359"/>
    <n v="856.83"/>
    <n v="135.69"/>
    <n v="15.239361069368124"/>
    <n v="277.00145219256689"/>
    <m/>
    <m/>
    <m/>
  </r>
  <r>
    <x v="4360"/>
    <n v="842.04"/>
    <n v="138.03"/>
    <n v="14.974730187472225"/>
    <n v="286.51490644823554"/>
    <m/>
    <m/>
    <m/>
  </r>
  <r>
    <x v="4361"/>
    <n v="850.12"/>
    <n v="136.71"/>
    <n v="15.11682917681596"/>
    <n v="280.99529013706046"/>
    <m/>
    <m/>
    <m/>
  </r>
  <r>
    <x v="4362"/>
    <n v="853.91"/>
    <n v="136.1"/>
    <n v="15.179418572278367"/>
    <n v="278.36982447672574"/>
    <m/>
    <m/>
    <m/>
  </r>
  <r>
    <x v="4363"/>
    <n v="827.66"/>
    <n v="140.28"/>
    <n v="14.711237010035834"/>
    <n v="295.42711911722614"/>
    <m/>
    <m/>
    <m/>
  </r>
  <r>
    <x v="4364"/>
    <n v="852.65"/>
    <n v="136.05000000000001"/>
    <n v="15.153823008575971"/>
    <n v="277.57134385623249"/>
    <m/>
    <m/>
    <m/>
  </r>
  <r>
    <x v="4365"/>
    <n v="868.93"/>
    <n v="133.44999999999999"/>
    <n v="15.44153229860288"/>
    <n v="266.92455502513531"/>
    <m/>
    <m/>
    <m/>
  </r>
  <r>
    <x v="4366"/>
    <n v="844.47"/>
    <n v="137.21"/>
    <n v="15.005276993034233"/>
    <n v="281.92615448263291"/>
    <m/>
    <m/>
    <m/>
  </r>
  <r>
    <x v="4367"/>
    <n v="812.85"/>
    <n v="142.34"/>
    <n v="14.438855376489659"/>
    <n v="302.8791926567913"/>
    <m/>
    <m/>
    <m/>
  </r>
  <r>
    <x v="4368"/>
    <n v="853.01"/>
    <n v="135.31"/>
    <n v="15.15062912996415"/>
    <n v="272.92300679366713"/>
    <m/>
    <m/>
    <m/>
  </r>
  <r>
    <x v="4369"/>
    <n v="856.49"/>
    <n v="134.76"/>
    <n v="15.210834109721263"/>
    <n v="270.66608928289054"/>
    <m/>
    <m/>
    <m/>
  </r>
  <r>
    <x v="4370"/>
    <n v="876.09"/>
    <n v="131.68"/>
    <n v="15.557279162296378"/>
    <n v="258.25725633814534"/>
    <m/>
    <m/>
    <m/>
  </r>
  <r>
    <x v="4371"/>
    <n v="897.88"/>
    <n v="128.4"/>
    <n v="15.942536060396394"/>
    <n v="245.35683976801317"/>
    <m/>
    <m/>
    <m/>
  </r>
  <r>
    <x v="4372"/>
    <n v="908"/>
    <n v="126.95"/>
    <n v="16.117123134985057"/>
    <n v="239.71379467222479"/>
    <m/>
    <m/>
    <m/>
  </r>
  <r>
    <x v="4373"/>
    <n v="922.04"/>
    <n v="124.99"/>
    <n v="16.364608726914486"/>
    <n v="232.27906230952814"/>
    <m/>
    <m/>
    <m/>
  </r>
  <r>
    <x v="4374"/>
    <n v="949.18"/>
    <n v="121.31"/>
    <n v="16.844519655736995"/>
    <n v="218.57053314999129"/>
    <m/>
    <m/>
    <m/>
  </r>
  <r>
    <x v="4375"/>
    <n v="969.03"/>
    <n v="118.77"/>
    <n v="17.19497161472502"/>
    <n v="209.38808510508159"/>
    <m/>
    <m/>
    <m/>
  </r>
  <r>
    <x v="4376"/>
    <n v="966.99"/>
    <n v="119.02"/>
    <n v="17.156962897237616"/>
    <n v="210.2399025145973"/>
    <m/>
    <m/>
    <m/>
  </r>
  <r>
    <x v="4377"/>
    <n v="961.86"/>
    <n v="119.66"/>
    <n v="17.060543365165309"/>
    <n v="212.41099017252552"/>
    <m/>
    <m/>
    <m/>
  </r>
  <r>
    <x v="4378"/>
    <n v="928.58"/>
    <n v="123.79"/>
    <n v="16.468517605654782"/>
    <n v="227.0414512770983"/>
    <m/>
    <m/>
    <m/>
  </r>
  <r>
    <x v="4379"/>
    <n v="872.24"/>
    <n v="131.31"/>
    <n v="15.467686830201778"/>
    <n v="254.59017137974004"/>
    <m/>
    <m/>
    <m/>
  </r>
  <r>
    <x v="4380"/>
    <n v="841.97"/>
    <n v="135.86000000000001"/>
    <n v="14.929325170703066"/>
    <n v="272.1952799314094"/>
    <m/>
    <m/>
    <m/>
  </r>
  <r>
    <x v="4381"/>
    <n v="905.27"/>
    <n v="125.65"/>
    <n v="16.050031040397489"/>
    <n v="231.25121131114938"/>
    <m/>
    <m/>
    <m/>
  </r>
  <r>
    <x v="4382"/>
    <n v="936.01"/>
    <n v="121.38"/>
    <n v="16.589786699458891"/>
    <n v="215.4426388343079"/>
    <m/>
    <m/>
    <m/>
  </r>
  <r>
    <x v="4383"/>
    <n v="934.96"/>
    <n v="121.52"/>
    <n v="16.569428642018021"/>
    <n v="215.90915481355285"/>
    <m/>
    <m/>
    <m/>
  </r>
  <r>
    <x v="4384"/>
    <n v="958.53"/>
    <n v="118.46"/>
    <n v="16.985346090227416"/>
    <n v="205.00659094852611"/>
    <m/>
    <m/>
    <m/>
  </r>
  <r>
    <x v="4385"/>
    <n v="917.02"/>
    <n v="123.58"/>
    <n v="16.248066449714216"/>
    <n v="222.69648431508824"/>
    <m/>
    <m/>
    <m/>
  </r>
  <r>
    <x v="4386"/>
    <n v="964.46"/>
    <n v="117.19"/>
    <n v="17.086821705870626"/>
    <n v="199.63820159736798"/>
    <m/>
    <m/>
    <m/>
  </r>
  <r>
    <x v="4387"/>
    <n v="971.13"/>
    <n v="116.38"/>
    <n v="17.19954678185875"/>
    <n v="196.79513750509278"/>
    <m/>
    <m/>
    <m/>
  </r>
  <r>
    <x v="4388"/>
    <n v="975.92"/>
    <n v="115.81"/>
    <n v="17.28255865073454"/>
    <n v="194.83993623232212"/>
    <m/>
    <m/>
    <m/>
  </r>
  <r>
    <x v="4389"/>
    <n v="1000.16"/>
    <n v="112.93"/>
    <n v="17.709956362846654"/>
    <n v="185.12312913599345"/>
    <m/>
    <m/>
    <m/>
  </r>
  <r>
    <x v="4390"/>
    <n v="1001.59"/>
    <n v="112.77"/>
    <n v="17.733406841697818"/>
    <n v="184.57251559469086"/>
    <m/>
    <m/>
    <m/>
  </r>
  <r>
    <x v="4391"/>
    <n v="996.93"/>
    <n v="113.29"/>
    <n v="17.649038543838188"/>
    <n v="186.24841812202567"/>
    <m/>
    <m/>
    <m/>
  </r>
  <r>
    <x v="4392"/>
    <n v="973.93"/>
    <n v="115.91"/>
    <n v="17.234587123972151"/>
    <n v="194.75300813031089"/>
    <m/>
    <m/>
    <m/>
  </r>
  <r>
    <x v="4393"/>
    <n v="973.25"/>
    <n v="115.99"/>
    <n v="17.220737272992654"/>
    <n v="194.99432476637938"/>
    <m/>
    <m/>
    <m/>
  </r>
  <r>
    <x v="4394"/>
    <n v="957.11"/>
    <n v="117.91"/>
    <n v="16.933368943512754"/>
    <n v="201.42144207433847"/>
    <m/>
    <m/>
    <m/>
  </r>
  <r>
    <x v="4395"/>
    <n v="917.74"/>
    <n v="122.76"/>
    <n v="16.235114896069206"/>
    <n v="217.96084793805636"/>
    <m/>
    <m/>
    <m/>
  </r>
  <r>
    <x v="4396"/>
    <n v="944.29"/>
    <n v="119.21"/>
    <n v="16.699507430324722"/>
    <n v="205.26785899551285"/>
    <m/>
    <m/>
    <m/>
  </r>
  <r>
    <x v="4397"/>
    <n v="937.66"/>
    <n v="120.05"/>
    <n v="16.580508626929223"/>
    <n v="208.13128263757517"/>
    <m/>
    <m/>
    <m/>
  </r>
  <r>
    <x v="4398"/>
    <n v="973.25"/>
    <n v="115.49"/>
    <n v="17.208026258290232"/>
    <n v="192.29275768945683"/>
    <m/>
    <m/>
    <m/>
  </r>
  <r>
    <x v="4399"/>
    <n v="982.11"/>
    <n v="114.44"/>
    <n v="17.362848237724897"/>
    <n v="188.76958463000011"/>
    <m/>
    <m/>
    <m/>
  </r>
  <r>
    <x v="4400"/>
    <n v="923.47"/>
    <n v="121.27"/>
    <n v="16.324422108756391"/>
    <n v="211.27203685097552"/>
    <m/>
    <m/>
    <m/>
  </r>
  <r>
    <x v="4401"/>
    <n v="814.36"/>
    <n v="135.6"/>
    <n v="14.391101080150996"/>
    <n v="261.09186368886839"/>
    <m/>
    <m/>
    <m/>
  </r>
  <r>
    <x v="4402"/>
    <n v="848.04"/>
    <n v="129.99"/>
    <n v="14.984702176660942"/>
    <n v="239.45445407206012"/>
    <m/>
    <m/>
    <m/>
  </r>
  <r>
    <x v="4403"/>
    <n v="894.18"/>
    <n v="122.92"/>
    <n v="15.798320445892106"/>
    <n v="213.37706278623347"/>
    <m/>
    <m/>
    <m/>
  </r>
  <r>
    <x v="4404"/>
    <n v="949.19"/>
    <n v="115.36"/>
    <n v="16.768465024429133"/>
    <n v="187.10382260007526"/>
    <m/>
    <m/>
    <m/>
  </r>
  <r>
    <x v="4405"/>
    <n v="980.36"/>
    <n v="111.57"/>
    <n v="17.317289879449383"/>
    <n v="174.78506113952244"/>
    <m/>
    <m/>
    <m/>
  </r>
  <r>
    <x v="4406"/>
    <n v="971.09"/>
    <n v="112.63"/>
    <n v="17.148115139514516"/>
    <n v="178.03086408205914"/>
    <m/>
    <m/>
    <m/>
  </r>
  <r>
    <x v="4407"/>
    <n v="867.86"/>
    <n v="124.6"/>
    <n v="15.323598680409454"/>
    <n v="215.84164563658291"/>
    <m/>
    <m/>
    <m/>
  </r>
  <r>
    <x v="4408"/>
    <n v="858.4"/>
    <n v="125.96"/>
    <n v="15.154966992443194"/>
    <n v="220.52231839619486"/>
    <m/>
    <m/>
    <m/>
  </r>
  <r>
    <x v="4409"/>
    <n v="858.15"/>
    <n v="125.99"/>
    <n v="15.148955195143802"/>
    <n v="220.59623275715347"/>
    <m/>
    <m/>
    <m/>
  </r>
  <r>
    <x v="4410"/>
    <n v="887.98"/>
    <n v="121.61"/>
    <n v="15.673891892839148"/>
    <n v="205.22936388887894"/>
    <m/>
    <m/>
    <m/>
  </r>
  <r>
    <x v="4411"/>
    <n v="856.35"/>
    <n v="125.94"/>
    <n v="15.110802527158501"/>
    <n v="219.75095911146923"/>
    <m/>
    <m/>
    <m/>
  </r>
  <r>
    <x v="4412"/>
    <n v="892.73"/>
    <n v="120.59"/>
    <n v="15.751087565035528"/>
    <n v="201.05230587178701"/>
    <m/>
    <m/>
    <m/>
  </r>
  <r>
    <x v="4413"/>
    <n v="899.82"/>
    <n v="119.64"/>
    <n v="15.874507003627187"/>
    <n v="197.85663178584755"/>
    <m/>
    <m/>
    <m/>
  </r>
  <r>
    <x v="4414"/>
    <n v="934.5"/>
    <n v="115.03"/>
    <n v="16.484588068764751"/>
    <n v="182.58313869454338"/>
    <m/>
    <m/>
    <m/>
  </r>
  <r>
    <x v="4415"/>
    <n v="954.1"/>
    <n v="112.61"/>
    <n v="16.828556983774906"/>
    <n v="174.87609638933182"/>
    <m/>
    <m/>
    <m/>
  </r>
  <r>
    <x v="4416"/>
    <n v="943.87"/>
    <n v="113.82"/>
    <n v="16.642851182314757"/>
    <n v="178.55859795168195"/>
    <m/>
    <m/>
    <m/>
  </r>
  <r>
    <x v="4417"/>
    <n v="956.57"/>
    <n v="112.29"/>
    <n v="16.865005686258474"/>
    <n v="173.73361302491338"/>
    <m/>
    <m/>
    <m/>
  </r>
  <r>
    <x v="4418"/>
    <n v="978.15"/>
    <n v="109.76"/>
    <n v="17.24365730649361"/>
    <n v="165.88143899790325"/>
    <m/>
    <m/>
    <m/>
  </r>
  <r>
    <x v="4419"/>
    <n v="1031.6600000000001"/>
    <n v="103.75"/>
    <n v="18.18505859065975"/>
    <n v="147.69464490205138"/>
    <m/>
    <m/>
    <m/>
  </r>
  <r>
    <x v="4420"/>
    <n v="1030.93"/>
    <n v="103.82"/>
    <n v="18.170274096575561"/>
    <n v="147.87307647231876"/>
    <m/>
    <m/>
    <m/>
  </r>
  <r>
    <x v="4421"/>
    <n v="1050.4000000000001"/>
    <n v="101.86"/>
    <n v="18.50757761236158"/>
    <n v="142.22951450670971"/>
    <m/>
    <m/>
    <m/>
  </r>
  <r>
    <x v="4422"/>
    <n v="1061.6199999999999"/>
    <n v="100.78"/>
    <n v="18.703295966324397"/>
    <n v="139.19381324091646"/>
    <m/>
    <m/>
    <m/>
  </r>
  <r>
    <x v="4423"/>
    <n v="1072.48"/>
    <n v="99.75"/>
    <n v="18.892631125108306"/>
    <n v="136.32937501910502"/>
    <m/>
    <m/>
    <m/>
  </r>
  <r>
    <x v="4424"/>
    <n v="1105.1199999999999"/>
    <n v="96.71"/>
    <n v="19.465558558767366"/>
    <n v="128.00171195379414"/>
    <m/>
    <m/>
    <m/>
  </r>
  <r>
    <x v="4425"/>
    <n v="1084.99"/>
    <n v="98.47"/>
    <n v="19.108973379687402"/>
    <n v="132.64193344698575"/>
    <m/>
    <m/>
    <m/>
  </r>
  <r>
    <x v="4426"/>
    <n v="1114.3499999999999"/>
    <n v="95.81"/>
    <n v="19.619855419208946"/>
    <n v="125.42263498506541"/>
    <m/>
    <m/>
    <m/>
  </r>
  <r>
    <x v="4427"/>
    <n v="1099.42"/>
    <n v="97.09"/>
    <n v="19.354947910919297"/>
    <n v="128.7557017757303"/>
    <m/>
    <m/>
    <m/>
  </r>
  <r>
    <x v="4428"/>
    <n v="1069.6600000000001"/>
    <n v="99.72"/>
    <n v="18.829046059530928"/>
    <n v="135.71208872686506"/>
    <m/>
    <m/>
    <m/>
  </r>
  <r>
    <x v="4429"/>
    <s v="1101.29"/>
    <s v="96.77"/>
    <n v="19.383778852769769"/>
    <n v="127.66457741453935"/>
    <m/>
    <m/>
    <m/>
  </r>
  <r>
    <x v="4430"/>
    <s v="1094.97"/>
    <s v="97.33"/>
    <n v="19.270507827454651"/>
    <n v="129.12392472569474"/>
    <m/>
    <m/>
    <m/>
  </r>
  <r>
    <x v="4431"/>
    <s v="1107.89"/>
    <s v="96.18"/>
    <n v="19.491719221790067"/>
    <n v="126.01924674912686"/>
    <m/>
    <m/>
    <m/>
  </r>
  <r>
    <x v="4432"/>
    <s v="1138.52"/>
    <s v="93.52"/>
    <n v="20.028496871307393"/>
    <n v="119.03195255078938"/>
    <m/>
    <m/>
    <m/>
  </r>
  <r>
    <x v="4433"/>
    <s v="1181.06"/>
    <s v="90.02"/>
    <n v="20.774656056567029"/>
    <n v="110.10683744946159"/>
    <m/>
    <m/>
    <m/>
  </r>
  <r>
    <x v="4434"/>
    <s v="1158.07"/>
    <s v="91.78"/>
    <n v="20.368116997785744"/>
    <n v="114.39613833498643"/>
    <m/>
    <m/>
    <m/>
  </r>
  <r>
    <x v="4435"/>
    <s v="1124.63"/>
    <s v="94.43"/>
    <n v="19.777888421327319"/>
    <n v="120.98507472510005"/>
    <m/>
    <m/>
    <m/>
  </r>
  <r>
    <x v="4436"/>
    <s v="1118.29"/>
    <s v="94.96"/>
    <n v="19.660169818068315"/>
    <n v="122.29138293149703"/>
    <m/>
    <m/>
    <m/>
  </r>
  <r>
    <x v="4437"/>
    <s v="1097.01"/>
    <s v="96.77"/>
    <n v="19.284021116418653"/>
    <n v="126.935378581118"/>
    <m/>
    <m/>
    <m/>
  </r>
  <r>
    <x v="4438"/>
    <s v="1081"/>
    <s v="98.18"/>
    <n v="19.000581580260299"/>
    <n v="130.61600382341322"/>
    <m/>
    <m/>
    <m/>
  </r>
  <r>
    <x v="4439"/>
    <s v="1103.91"/>
    <s v="96.1"/>
    <n v="19.401220710388166"/>
    <n v="125.06400436995021"/>
    <m/>
    <m/>
    <m/>
  </r>
  <r>
    <x v="4440"/>
    <s v="1141.2"/>
    <s v="92.85"/>
    <n v="20.05447698510833"/>
    <n v="116.58848812090964"/>
    <m/>
    <m/>
    <m/>
  </r>
  <r>
    <x v="4441"/>
    <s v="1152.06"/>
    <s v="91.97"/>
    <n v="20.238915656530445"/>
    <n v="114.33010967041994"/>
    <m/>
    <m/>
    <m/>
  </r>
  <r>
    <x v="4442"/>
    <s v="1154.56"/>
    <s v="91.77"/>
    <n v="20.280695204736666"/>
    <n v="113.81679874171564"/>
    <m/>
    <m/>
    <m/>
  </r>
  <r>
    <x v="4443"/>
    <s v="1134.87"/>
    <s v="93.33"/>
    <n v="19.932723164611811"/>
    <n v="117.66974159591447"/>
    <m/>
    <m/>
    <m/>
  </r>
  <r>
    <x v="4444"/>
    <s v="1123.7"/>
    <s v="94.25"/>
    <n v="19.73445279988703"/>
    <n v="119.97266931436441"/>
    <m/>
    <m/>
    <m/>
  </r>
  <r>
    <x v="4445"/>
    <s v="1107.55"/>
    <s v="95.61"/>
    <n v="19.448774357387808"/>
    <n v="123.41759436748066"/>
    <m/>
    <m/>
    <m/>
  </r>
  <r>
    <x v="4446"/>
    <s v="1092.93"/>
    <s v="96.87"/>
    <n v="19.185972106940937"/>
    <n v="126.61691073001251"/>
    <m/>
    <m/>
    <m/>
  </r>
  <r>
    <x v="4447"/>
    <s v="1113.97"/>
    <s v="95"/>
    <n v="19.553258651616979"/>
    <n v="121.71125340274578"/>
    <m/>
    <m/>
    <m/>
  </r>
  <r>
    <x v="4448"/>
    <s v="1129.71"/>
    <s v="93.66"/>
    <n v="19.827447634778402"/>
    <n v="118.26102638620232"/>
    <m/>
    <m/>
    <m/>
  </r>
  <r>
    <x v="4449"/>
    <s v="840.13"/>
    <s v="117.67"/>
    <n v="14.741942348578306"/>
    <n v="178.84362978822418"/>
    <m/>
    <m/>
    <m/>
  </r>
  <r>
    <x v="4450"/>
    <s v="956.04"/>
    <s v="101.43"/>
    <n v="16.770532164122777"/>
    <n v="129.42330799960612"/>
    <m/>
    <m/>
    <m/>
  </r>
  <r>
    <x v="4451"/>
    <s v="823.76"/>
    <s v="115.47"/>
    <n v="14.448596699001337"/>
    <n v="165.22969165307879"/>
    <m/>
    <m/>
    <m/>
  </r>
  <r>
    <x v="4452"/>
    <s v="773"/>
    <s v="122.58"/>
    <n v="13.556845650540827"/>
    <n v="185.55135721510902"/>
    <m/>
    <m/>
    <m/>
  </r>
  <r>
    <x v="4453"/>
    <s v="807.01"/>
    <s v="117.19"/>
    <n v="14.151818899666317"/>
    <n v="169.20961619311549"/>
    <m/>
    <m/>
    <m/>
  </r>
  <r>
    <x v="4454"/>
    <s v="726.55"/>
    <s v="128.87"/>
    <n v="12.739519313766056"/>
    <n v="202.91028206679562"/>
    <m/>
    <m/>
    <m/>
  </r>
  <r>
    <x v="4455"/>
    <s v="791.06"/>
    <s v="117.43"/>
    <n v="13.866265922846702"/>
    <n v="166.81429860283586"/>
    <m/>
    <m/>
    <m/>
  </r>
  <r>
    <x v="4456"/>
    <s v="873.52"/>
    <s v="105.19"/>
    <n v="15.310068759913264"/>
    <n v="132.02078947848665"/>
    <m/>
    <m/>
    <m/>
  </r>
  <r>
    <x v="4457"/>
    <s v="928.13"/>
    <s v="98.62"/>
    <n v="16.265495103912532"/>
    <n v="115.51287196271019"/>
    <m/>
    <m/>
    <m/>
  </r>
  <r>
    <x v="4458"/>
    <s v="907.2"/>
    <s v="100.84"/>
    <n v="15.897019488052221"/>
    <n v="120.696378749204"/>
    <m/>
    <m/>
    <m/>
  </r>
  <r>
    <x v="4459"/>
    <s v="961.01"/>
    <s v="94.86"/>
    <n v="16.838164978050443"/>
    <n v="106.36632822184879"/>
    <m/>
    <m/>
    <m/>
  </r>
  <r>
    <x v="4460"/>
    <s v="928.45"/>
    <s v="98.07"/>
    <n v="16.262523584639844"/>
    <n v="113.51699746980694"/>
    <m/>
    <m/>
    <m/>
  </r>
  <r>
    <x v="4461"/>
    <s v="905.4"/>
    <s v="100.51"/>
    <n v="15.857112138196605"/>
    <n v="119.14883207736041"/>
    <m/>
    <m/>
    <m/>
  </r>
  <r>
    <x v="4462"/>
    <s v="968.36"/>
    <s v="93.52"/>
    <n v="16.958000255900952"/>
    <n v="102.5618719361139"/>
    <m/>
    <m/>
    <m/>
  </r>
  <r>
    <x v="4463"/>
    <s v="931.02"/>
    <s v="97.12"/>
    <n v="16.302379346130806"/>
    <n v="110.4424103547783"/>
    <m/>
    <m/>
    <m/>
  </r>
  <r>
    <x v="4464"/>
    <s v="900.52"/>
    <s v="100.3"/>
    <n v="15.766653933499619"/>
    <n v="117.65823823881026"/>
    <m/>
    <m/>
    <m/>
  </r>
  <r>
    <x v="4465"/>
    <s v="866.45"/>
    <s v="104.1"/>
    <n v="15.165343231444611"/>
    <n v="126.51994905341674"/>
    <m/>
    <m/>
    <m/>
  </r>
  <r>
    <x v="4466"/>
    <s v="910.71"/>
    <s v="98.78"/>
    <n v="15.938337969143452"/>
    <n v="113.57239233905007"/>
    <m/>
    <m/>
    <m/>
  </r>
  <r>
    <x v="4467"/>
    <s v="961.39"/>
    <s v="93.28"/>
    <n v="16.82351405262164"/>
    <n v="100.91089249164705"/>
    <m/>
    <m/>
    <m/>
  </r>
  <r>
    <x v="4468"/>
    <s v="975.24"/>
    <s v="91.94"/>
    <n v="17.064077270537979"/>
    <n v="97.997822542617271"/>
    <m/>
    <m/>
    <m/>
  </r>
  <r>
    <x v="4469"/>
    <s v="998.43"/>
    <s v="89.75"/>
    <n v="17.462470234840847"/>
    <n v="93.276566964018144"/>
    <m/>
    <m/>
    <m/>
  </r>
  <r>
    <x v="4470"/>
    <s v="1017.99"/>
    <s v="88"/>
    <n v="17.802695237744064"/>
    <n v="89.626392975468008"/>
    <m/>
    <m/>
    <m/>
  </r>
  <r>
    <x v="4471"/>
    <s v="1049.25"/>
    <s v="85.29"/>
    <n v="18.347437280426284"/>
    <n v="84.094354911294232"/>
    <m/>
    <m/>
    <m/>
  </r>
  <r>
    <x v="4472"/>
    <s v="1048.23"/>
    <s v="85.38"/>
    <n v="18.327667919361598"/>
    <n v="84.259941156937558"/>
    <m/>
    <m/>
    <m/>
  </r>
  <r>
    <x v="4473"/>
    <s v="1060.57"/>
    <s v="84.37"/>
    <n v="18.541469409772596"/>
    <n v="82.254833101321765"/>
    <m/>
    <m/>
    <m/>
  </r>
  <r>
    <x v="4474"/>
    <s v="1092.92"/>
    <s v="81.8"/>
    <n v="19.100984384222848"/>
    <n v="77.211001881312399"/>
    <m/>
    <m/>
    <m/>
  </r>
  <r>
    <x v="4475"/>
    <s v="1099.22"/>
    <s v="81.33"/>
    <n v="19.209063233206543"/>
    <n v="76.31296712401921"/>
    <m/>
    <m/>
    <m/>
  </r>
  <r>
    <x v="4476"/>
    <s v="1014.09"/>
    <s v="87.63"/>
    <n v="17.7195322356608"/>
    <n v="88.123270819525359"/>
    <m/>
    <m/>
    <m/>
  </r>
  <r>
    <x v="4477"/>
    <s v="1002.95"/>
    <s v="88.59"/>
    <n v="17.523030791663256"/>
    <n v="90.041372273080142"/>
    <m/>
    <m/>
    <m/>
  </r>
  <r>
    <x v="4478"/>
    <s v="1034.06"/>
    <s v="85.84"/>
    <n v="18.064663190560395"/>
    <n v="84.439349903575845"/>
    <m/>
    <m/>
    <m/>
  </r>
  <r>
    <x v="4479"/>
    <s v="1043.84"/>
    <s v="85.03"/>
    <n v="18.229746530175436"/>
    <n v="82.810720770164551"/>
    <m/>
    <m/>
    <m/>
  </r>
  <r>
    <x v="4480"/>
    <s v="1088.28"/>
    <s v="81.41"/>
    <n v="19.003847275232783"/>
    <n v="75.74899506901393"/>
    <m/>
    <m/>
    <m/>
  </r>
  <r>
    <x v="4481"/>
    <s v="1099.68"/>
    <s v="80.56"/>
    <n v="19.200891724680819"/>
    <n v="74.156743234017867"/>
    <m/>
    <m/>
    <m/>
  </r>
  <r>
    <x v="4482"/>
    <s v="1030.31"/>
    <s v="85.64"/>
    <n v="17.987763773542131"/>
    <n v="83.497399747060243"/>
    <m/>
    <m/>
    <m/>
  </r>
  <r>
    <x v="4483"/>
    <s v="1049.14"/>
    <s v="84.07"/>
    <n v="18.31457707937037"/>
    <n v="80.424609237335503"/>
    <m/>
    <m/>
    <m/>
  </r>
  <r>
    <x v="4484"/>
    <s v="964.95"/>
    <s v="90.82"/>
    <n v="16.837787069563802"/>
    <n v="93.286562700940152"/>
    <m/>
    <m/>
    <m/>
  </r>
  <r>
    <x v="4485"/>
    <s v="945.14"/>
    <s v="92.68"/>
    <n v="16.490375111620711"/>
    <n v="97.093891974438932"/>
    <m/>
    <m/>
    <m/>
  </r>
  <r>
    <x v="4486"/>
    <s v="905.59"/>
    <s v="96.56"/>
    <n v="15.798657995590714"/>
    <n v="105.20861596025962"/>
    <m/>
    <m/>
    <m/>
  </r>
  <r>
    <x v="4487"/>
    <s v="824.77"/>
    <s v="105.18"/>
    <n v="14.387178226821796"/>
    <n v="123.97526089267363"/>
    <m/>
    <m/>
    <m/>
  </r>
  <r>
    <x v="4488"/>
    <s v="801.74"/>
    <s v="108.12"/>
    <n v="13.981020903914166"/>
    <n v="130.85059116991414"/>
    <m/>
    <m/>
    <m/>
  </r>
  <r>
    <x v="4489"/>
    <s v="794.36"/>
    <s v="109.11"/>
    <n v="13.850864761968667"/>
    <n v="133.22805557422831"/>
    <m/>
    <m/>
    <m/>
  </r>
  <r>
    <x v="4490"/>
    <n v="782.69"/>
    <n v="110.71"/>
    <n v="13.645941191445608"/>
    <n v="137.11604551275303"/>
    <m/>
    <m/>
    <m/>
  </r>
  <r>
    <x v="4491"/>
    <n v="776.77"/>
    <n v="111.55"/>
    <n v="13.541299470596217"/>
    <n v="139.17711137981851"/>
    <m/>
    <m/>
    <m/>
  </r>
  <r>
    <x v="4492"/>
    <n v="821.82"/>
    <n v="105.08"/>
    <n v="14.32513730153237"/>
    <n v="123.01495757230893"/>
    <m/>
    <m/>
    <m/>
  </r>
  <r>
    <x v="4493"/>
    <n v="876.44"/>
    <n v="98.1"/>
    <n v="15.272384260558194"/>
    <n v="106.62713094660602"/>
    <m/>
    <m/>
    <m/>
  </r>
  <r>
    <x v="4494"/>
    <n v="941.66"/>
    <n v="90.8"/>
    <n v="16.407143011849683"/>
    <n v="90.745251842691474"/>
    <m/>
    <m/>
    <m/>
  </r>
  <r>
    <x v="4495"/>
    <n v="964.18"/>
    <n v="88.63"/>
    <n v="16.797751336354906"/>
    <n v="86.395676864734938"/>
    <m/>
    <m/>
    <m/>
  </r>
  <r>
    <x v="4496"/>
    <n v="843.42"/>
    <n v="99.73"/>
    <n v="14.692344837792326"/>
    <n v="108.02078123560108"/>
    <m/>
    <m/>
    <m/>
  </r>
  <r>
    <x v="4497"/>
    <n v="878.63"/>
    <n v="95.56"/>
    <n v="15.30408728314362"/>
    <n v="98.973491384566415"/>
    <m/>
    <m/>
    <m/>
  </r>
  <r>
    <x v="4498"/>
    <n v="897.42"/>
    <n v="93.52"/>
    <n v="15.626428009814594"/>
    <n v="94.707650123468099"/>
    <m/>
    <m/>
    <m/>
  </r>
  <r>
    <x v="4499"/>
    <n v="940.89"/>
    <n v="88.99"/>
    <n v="16.38162623092483"/>
    <n v="85.520525045484291"/>
    <m/>
    <m/>
    <m/>
  </r>
  <r>
    <x v="4500"/>
    <n v="975.9"/>
    <n v="85.68"/>
    <n v="16.989385323249728"/>
    <n v="79.147451652959802"/>
    <m/>
    <m/>
    <m/>
  </r>
  <r>
    <x v="4501"/>
    <n v="877.56"/>
    <n v="94.31"/>
    <n v="15.275778634592392"/>
    <n v="95.078070763789938"/>
    <m/>
    <m/>
    <m/>
  </r>
  <r>
    <x v="4502"/>
    <n v="778.67"/>
    <n v="104.94"/>
    <n v="13.552960359871237"/>
    <n v="116.49477523241258"/>
    <m/>
    <m/>
    <m/>
  </r>
  <r>
    <x v="4503"/>
    <n v="768.22"/>
    <n v="106.35"/>
    <n v="13.366844630083051"/>
    <n v="119.57465215093326"/>
    <m/>
    <m/>
    <m/>
  </r>
  <r>
    <x v="4504"/>
    <n v="828.74"/>
    <n v="97.97"/>
    <n v="14.418357183440117"/>
    <n v="100.71632881271664"/>
    <m/>
    <m/>
    <m/>
  </r>
  <r>
    <x v="4505"/>
    <n v="863.72"/>
    <n v="93.83"/>
    <n v="15.025351601464209"/>
    <n v="92.191211361731519"/>
    <m/>
    <m/>
    <m/>
  </r>
  <r>
    <x v="4506"/>
    <n v="763.87"/>
    <n v="104.68"/>
    <n v="13.286950280566252"/>
    <n v="113.49619372657936"/>
    <m/>
    <m/>
    <m/>
  </r>
  <r>
    <x v="4507"/>
    <n v="744.92"/>
    <n v="107.28"/>
    <n v="12.95596239863367"/>
    <n v="119.1173305810259"/>
    <m/>
    <m/>
    <m/>
  </r>
  <r>
    <x v="4508"/>
    <n v="745.28"/>
    <n v="107.23"/>
    <n v="12.956755542502995"/>
    <n v="118.93914554567263"/>
    <m/>
    <m/>
    <m/>
  </r>
  <r>
    <x v="4509"/>
    <n v="704.9"/>
    <n v="113.04"/>
    <n v="12.253453219176164"/>
    <n v="131.80940901094914"/>
    <m/>
    <m/>
    <m/>
  </r>
  <r>
    <x v="4510"/>
    <n v="727.84"/>
    <n v="109.36"/>
    <n v="12.650890433991165"/>
    <n v="123.20995163104858"/>
    <m/>
    <m/>
    <m/>
  </r>
  <r>
    <x v="4511"/>
    <n v="757.31"/>
    <n v="104.93"/>
    <n v="13.161732349545076"/>
    <n v="113.21189653372511"/>
    <m/>
    <m/>
    <m/>
  </r>
  <r>
    <x v="4512"/>
    <n v="719.83"/>
    <n v="110.12"/>
    <n v="12.506387225859287"/>
    <n v="124.35851305972903"/>
    <m/>
    <m/>
    <m/>
  </r>
  <r>
    <x v="4513"/>
    <n v="642.36"/>
    <n v="121.98"/>
    <n v="11.1592397071131"/>
    <n v="151.12418241629757"/>
    <m/>
    <m/>
    <m/>
  </r>
  <r>
    <x v="4514"/>
    <n v="684.85"/>
    <n v="113.91"/>
    <n v="11.896131758969375"/>
    <n v="131.1094166298291"/>
    <m/>
    <m/>
    <m/>
  </r>
  <r>
    <x v="4515"/>
    <n v="675.22"/>
    <n v="115.51"/>
    <n v="11.727617466526528"/>
    <n v="134.77357004339621"/>
    <m/>
    <m/>
    <m/>
  </r>
  <r>
    <x v="4516"/>
    <n v="649.39"/>
    <n v="119.93"/>
    <n v="11.277797157133536"/>
    <n v="145.06734304982808"/>
    <m/>
    <m/>
    <m/>
  </r>
  <r>
    <x v="4517"/>
    <n v="596.23"/>
    <n v="129.75"/>
    <n v="10.351304210064919"/>
    <n v="168.75243852576915"/>
    <m/>
    <m/>
    <m/>
  </r>
  <r>
    <x v="4518"/>
    <n v="601.86"/>
    <n v="128.52000000000001"/>
    <n v="10.447945945509598"/>
    <n v="165.52961148337181"/>
    <m/>
    <m/>
    <m/>
  </r>
  <r>
    <x v="4519"/>
    <n v="626.28"/>
    <n v="123.31"/>
    <n v="10.870716443823365"/>
    <n v="152.08752587905903"/>
    <m/>
    <m/>
    <m/>
  </r>
  <r>
    <x v="4520"/>
    <n v="648.91999999999996"/>
    <n v="118.85"/>
    <n v="11.262504373291485"/>
    <n v="141.06591029833788"/>
    <m/>
    <m/>
    <m/>
  </r>
  <r>
    <x v="4521"/>
    <n v="640.71"/>
    <n v="120.35"/>
    <n v="11.118840592634484"/>
    <n v="144.60627588858765"/>
    <m/>
    <m/>
    <m/>
  </r>
  <r>
    <x v="4522"/>
    <n v="617.20000000000005"/>
    <n v="124.77"/>
    <n v="10.707460581672185"/>
    <n v="155.16226149477211"/>
    <m/>
    <m/>
    <m/>
  </r>
  <r>
    <x v="4523"/>
    <n v="641.86"/>
    <n v="119.78"/>
    <n v="11.13409870594348"/>
    <n v="142.73112869566339"/>
    <m/>
    <m/>
    <m/>
  </r>
  <r>
    <x v="4524"/>
    <n v="701.64"/>
    <n v="108.63"/>
    <n v="12.169795589303259"/>
    <n v="116.1418208164864"/>
    <m/>
    <m/>
    <m/>
  </r>
  <r>
    <x v="4525"/>
    <n v="715.4"/>
    <n v="106.5"/>
    <n v="12.407151005946615"/>
    <n v="111.57149510706576"/>
    <m/>
    <m/>
    <m/>
  </r>
  <r>
    <x v="4526"/>
    <n v="752.81"/>
    <n v="100.93"/>
    <n v="13.05457387017592"/>
    <n v="99.886916334664434"/>
    <m/>
    <m/>
    <m/>
  </r>
  <r>
    <x v="4527"/>
    <n v="753.78"/>
    <n v="100.8"/>
    <n v="13.067258909041223"/>
    <n v="99.587437330052623"/>
    <m/>
    <m/>
    <m/>
  </r>
  <r>
    <x v="4528"/>
    <n v="772"/>
    <n v="98.36"/>
    <n v="13.381702630869519"/>
    <n v="94.752769647887803"/>
    <m/>
    <m/>
    <m/>
  </r>
  <r>
    <x v="4529"/>
    <n v="772.11"/>
    <n v="98.35"/>
    <n v="13.382197654375533"/>
    <n v="94.720136614974336"/>
    <m/>
    <m/>
    <m/>
  </r>
  <r>
    <x v="4530"/>
    <n v="792.4"/>
    <n v="95.76"/>
    <n v="13.732414955877701"/>
    <n v="89.718657311479134"/>
    <m/>
    <m/>
    <m/>
  </r>
  <r>
    <x v="4531"/>
    <n v="810.15"/>
    <n v="93.62"/>
    <n v="14.038544275960604"/>
    <n v="85.696582410050567"/>
    <m/>
    <m/>
    <m/>
  </r>
  <r>
    <x v="4532"/>
    <n v="824.89"/>
    <n v="91.91"/>
    <n v="14.289441137465067"/>
    <n v="82.531085799498371"/>
    <n v="15"/>
    <e v="#N/A"/>
    <m/>
  </r>
  <r>
    <x v="4533"/>
    <n v="864.37"/>
    <n v="87.52"/>
    <n v="14.971767654910277"/>
    <n v="74.636504521102978"/>
    <n v="14.63"/>
    <e v="#N/A"/>
    <m/>
  </r>
  <r>
    <x v="4534"/>
    <n v="847.83"/>
    <n v="89.19"/>
    <n v="14.683729035002813"/>
    <n v="77.473902683321413"/>
    <n v="14.7"/>
    <n v="15.53"/>
    <m/>
  </r>
  <r>
    <x v="4535"/>
    <n v="817.01"/>
    <n v="92.43"/>
    <n v="14.148459063616961"/>
    <n v="83.09095724962981"/>
    <n v="14.16"/>
    <n v="16.66"/>
    <m/>
  </r>
  <r>
    <x v="4536"/>
    <n v="838.43"/>
    <n v="90.01"/>
    <n v="14.517865489401615"/>
    <n v="78.728876539017577"/>
    <n v="14.53"/>
    <n v="15.76"/>
    <m/>
  </r>
  <r>
    <x v="4537"/>
    <n v="883.88"/>
    <n v="85.13"/>
    <n v="15.300014102493604"/>
    <n v="70.162408524716355"/>
    <n v="15.3"/>
    <n v="14.04"/>
    <m/>
  </r>
  <r>
    <x v="4538"/>
    <n v="811.4"/>
    <n v="92.11"/>
    <n v="14.043899596480468"/>
    <n v="81.656432592796392"/>
    <n v="14.04"/>
    <n v="16.34"/>
    <m/>
  </r>
  <r>
    <x v="4539"/>
    <n v="793.03"/>
    <n v="94.2"/>
    <n v="13.724499565798792"/>
    <n v="85.349999999999241"/>
    <n v="13.72"/>
    <n v="17.07"/>
    <m/>
  </r>
  <r>
    <x v="4540"/>
    <n v="814.87"/>
    <n v="91.6"/>
    <n v="14.100983963320129"/>
    <n v="80.627157265944646"/>
    <n v="14.1"/>
    <n v="16.13"/>
    <m/>
  </r>
  <r>
    <x v="4541"/>
    <n v="816.21"/>
    <n v="91.45"/>
    <n v="14.122682291998201"/>
    <n v="80.351755621429248"/>
    <n v="14.12"/>
    <n v="16.059999999999999"/>
    <m/>
  </r>
  <r>
    <x v="4542"/>
    <n v="770.73"/>
    <n v="96.55"/>
    <n v="13.331533460658914"/>
    <n v="89.276097717972434"/>
    <n v="13.33"/>
    <n v="17.850000000000001"/>
    <m/>
  </r>
  <r>
    <x v="4543"/>
    <n v="762.55"/>
    <n v="97.57"/>
    <n v="13.18865042290607"/>
    <n v="91.149545168477616"/>
    <n v="13.19"/>
    <n v="18.22"/>
    <m/>
  </r>
  <r>
    <x v="4544"/>
    <n v="814.66"/>
    <n v="90.9"/>
    <n v="14.088430469135337"/>
    <n v="78.676262397735016"/>
    <n v="14.08"/>
    <n v="15.73"/>
    <m/>
  </r>
  <r>
    <x v="4545"/>
    <n v="796.96"/>
    <n v="92.88"/>
    <n v="13.780879424916554"/>
    <n v="82.092158635110309"/>
    <n v="13.77"/>
    <n v="16.399999999999999"/>
    <m/>
  </r>
  <r>
    <x v="4546"/>
    <n v="801.76"/>
    <n v="92.32"/>
    <n v="13.858031611564854"/>
    <n v="81.05648149045706"/>
    <n v="13.77"/>
    <n v="16.190000000000001"/>
    <m/>
  </r>
  <r>
    <x v="4547"/>
    <n v="847.57"/>
    <n v="87.04"/>
    <n v="14.648289922286649"/>
    <n v="71.77472767644386"/>
    <n v="14.64"/>
    <n v="14.34"/>
    <m/>
  </r>
  <r>
    <x v="4548"/>
    <n v="862.39"/>
    <n v="85.52"/>
    <n v="14.902847284372719"/>
    <n v="69.258116346691168"/>
    <n v="14.23"/>
    <n v="13.83"/>
    <m/>
  </r>
  <r>
    <x v="4549"/>
    <n v="797.58"/>
    <n v="91.95"/>
    <n v="13.781420454599875"/>
    <n v="79.66150740558615"/>
    <n v="13.77"/>
    <n v="15.9"/>
    <m/>
  </r>
  <r>
    <x v="4550"/>
    <n v="702.46"/>
    <n v="102.92"/>
    <n v="12.136557432317934"/>
    <n v="98.655453669625885"/>
    <n v="12.13"/>
    <n v="19.690000000000001"/>
    <m/>
  </r>
  <r>
    <x v="4551"/>
    <n v="716.31"/>
    <n v="100.89"/>
    <n v="12.371931178718823"/>
    <n v="94.723575345013188"/>
    <n v="12.35"/>
    <n v="18.899999999999999"/>
    <m/>
  </r>
  <r>
    <x v="4552"/>
    <n v="645.37"/>
    <n v="110.88"/>
    <n v="11.145497098950271"/>
    <n v="113.46638032950469"/>
    <n v="11.13"/>
    <n v="22.63"/>
    <m/>
  </r>
  <r>
    <x v="4553"/>
    <n v="636.08000000000004"/>
    <n v="112.47"/>
    <n v="10.983900717016784"/>
    <n v="116.70408803074474"/>
    <n v="10.97"/>
    <n v="23.28"/>
    <m/>
  </r>
  <r>
    <x v="4554"/>
    <n v="662.51"/>
    <n v="107.8"/>
    <n v="11.439090202424667"/>
    <n v="106.99737184890895"/>
    <n v="11.42"/>
    <n v="21.34"/>
    <m/>
  </r>
  <r>
    <x v="4555"/>
    <n v="612.67999999999995"/>
    <n v="115.91"/>
    <n v="10.57759510391317"/>
    <n v="123.07923692459899"/>
    <n v="10.56"/>
    <n v="24.54"/>
    <m/>
  </r>
  <r>
    <x v="4556"/>
    <n v="620.88"/>
    <n v="114.36"/>
    <n v="10.715772156096556"/>
    <n v="119.73679906747131"/>
    <n v="10.7"/>
    <n v="23.88"/>
    <m/>
  </r>
  <r>
    <x v="4557"/>
    <n v="656.4"/>
    <n v="107.81"/>
    <n v="11.327617121549457"/>
    <n v="106.00592470826909"/>
    <n v="11.31"/>
    <n v="21.14"/>
    <m/>
  </r>
  <r>
    <x v="4558"/>
    <n v="719.22"/>
    <n v="97.5"/>
    <n v="12.410404387445116"/>
    <n v="85.718880200860085"/>
    <n v="12.39"/>
    <n v="17.079999999999998"/>
    <m/>
  </r>
  <r>
    <x v="4559"/>
    <n v="586.91999999999996"/>
    <n v="115.43"/>
    <n v="10.126451210706696"/>
    <n v="117.22930184787275"/>
    <n v="10.11"/>
    <n v="23.37"/>
    <m/>
  </r>
  <r>
    <x v="4560"/>
    <n v="596.09"/>
    <n v="113.63"/>
    <n v="10.283581406449514"/>
    <n v="113.55716099280608"/>
    <n v="10.26"/>
    <n v="22.63"/>
    <m/>
  </r>
  <r>
    <x v="4561"/>
    <n v="547.94000000000005"/>
    <n v="122.81"/>
    <n v="9.4499198470507473"/>
    <n v="131.84956583243616"/>
    <n v="9.43"/>
    <n v="26.28"/>
    <m/>
  </r>
  <r>
    <x v="4562"/>
    <n v="566.65"/>
    <n v="118.61"/>
    <n v="9.7715667048751715"/>
    <n v="122.81394355709079"/>
    <n v="9.76"/>
    <n v="24.48"/>
    <m/>
  </r>
  <r>
    <x v="4563"/>
    <n v="570.26"/>
    <n v="117.86"/>
    <n v="9.8327818978633168"/>
    <n v="121.24366903577133"/>
    <n v="9.82"/>
    <n v="24.16"/>
    <m/>
  </r>
  <r>
    <x v="4564"/>
    <n v="581.13"/>
    <n v="115.61"/>
    <n v="10.019152354328558"/>
    <n v="116.59802370823314"/>
    <n v="10"/>
    <n v="23.24"/>
    <m/>
  </r>
  <r>
    <x v="4565"/>
    <n v="617.08000000000004"/>
    <n v="108.46"/>
    <n v="10.63783730936925"/>
    <n v="102.16139676685394"/>
    <n v="10.62"/>
    <n v="20.350000000000001"/>
    <m/>
  </r>
  <r>
    <x v="4566"/>
    <n v="643.79999999999995"/>
    <n v="103.76"/>
    <n v="11.094951572049217"/>
    <n v="93.26779320651292"/>
    <n v="11.08"/>
    <n v="18.59"/>
    <m/>
  </r>
  <r>
    <x v="4567"/>
    <n v="659.77"/>
    <n v="101.19"/>
    <n v="11.368971849713105"/>
    <n v="88.635041983255618"/>
    <n v="11.35"/>
    <n v="17.66"/>
    <m/>
  </r>
  <r>
    <x v="4568"/>
    <n v="567.88"/>
    <n v="115.28"/>
    <n v="9.7845169321718561"/>
    <n v="113.30267294156495"/>
    <n v="9.77"/>
    <n v="22.58"/>
    <m/>
  </r>
  <r>
    <x v="4569"/>
    <n v="603.09"/>
    <n v="108.13"/>
    <n v="10.39008573686413"/>
    <n v="99.233948583241414"/>
    <n v="10.38"/>
    <n v="19.8"/>
    <m/>
  </r>
  <r>
    <x v="4570"/>
    <n v="599.92999999999995"/>
    <n v="108.7"/>
    <n v="10.33455479033401"/>
    <n v="100.26600959521608"/>
    <n v="10.32"/>
    <n v="19.97"/>
    <m/>
  </r>
  <r>
    <x v="4571"/>
    <n v="608.21"/>
    <n v="107.2"/>
    <n v="10.473873252469085"/>
    <n v="97.457514211527709"/>
    <n v="10.46"/>
    <n v="19.41"/>
    <m/>
  </r>
  <r>
    <x v="4572"/>
    <n v="604.84"/>
    <n v="107.79"/>
    <n v="10.414740441375434"/>
    <n v="98.516371945971258"/>
    <n v="10.4"/>
    <n v="19.63"/>
    <m/>
  </r>
  <r>
    <x v="4573"/>
    <n v="619.85"/>
    <n v="105.12"/>
    <n v="10.672071840282388"/>
    <n v="93.622583029200186"/>
    <n v="10.66"/>
    <n v="18.649999999999999"/>
    <m/>
  </r>
  <r>
    <x v="4574"/>
    <n v="628.37"/>
    <n v="103.67"/>
    <n v="10.817621095492353"/>
    <n v="91.026922901468097"/>
    <n v="10.8"/>
    <n v="18.14"/>
    <m/>
  </r>
  <r>
    <x v="4575"/>
    <n v="648.52"/>
    <n v="100.35"/>
    <n v="11.163333144004945"/>
    <n v="85.184683340639566"/>
    <n v="11.15"/>
    <n v="16.97"/>
    <m/>
  </r>
  <r>
    <x v="4576"/>
    <n v="661.44"/>
    <n v="98.35"/>
    <n v="11.380929160646476"/>
    <n v="81.743029567565316"/>
    <n v="11.36"/>
    <n v="16.29"/>
    <m/>
  </r>
  <r>
    <x v="4577"/>
    <n v="667.54"/>
    <n v="97.44"/>
    <n v="11.484676011006506"/>
    <n v="80.219026997601802"/>
    <n v="11.47"/>
    <n v="15.98"/>
    <m/>
  </r>
  <r>
    <x v="4578"/>
    <n v="680.88"/>
    <n v="95.5"/>
    <n v="11.712948117203828"/>
    <n v="77.013887520676136"/>
    <n v="11.7"/>
    <n v="15.34"/>
    <m/>
  </r>
  <r>
    <x v="4579"/>
    <n v="670.38"/>
    <n v="96.97"/>
    <n v="11.531103749333811"/>
    <n v="79.37358538981276"/>
    <n v="11.52"/>
    <n v="15.81"/>
    <m/>
  </r>
  <r>
    <x v="4580"/>
    <n v="682.47"/>
    <n v="95.22"/>
    <n v="11.735347690767284"/>
    <n v="76.476323372962995"/>
    <n v="11.72"/>
    <n v="15.23"/>
    <m/>
  </r>
  <r>
    <x v="4581"/>
    <n v="698.95"/>
    <n v="92.92"/>
    <n v="12.017460227644987"/>
    <n v="72.771545782464742"/>
    <n v="12.01"/>
    <n v="14.5"/>
    <m/>
  </r>
  <r>
    <x v="4582"/>
    <n v="699.33"/>
    <n v="92.87"/>
    <n v="12.022725507838569"/>
    <n v="72.682972723673402"/>
    <n v="12.01"/>
    <n v="14.48"/>
    <m/>
  </r>
  <r>
    <x v="4583"/>
    <n v="667.13"/>
    <n v="97.15"/>
    <n v="11.467940524219035"/>
    <n v="79.371096494588741"/>
    <n v="11.46"/>
    <n v="15.81"/>
    <m/>
  </r>
  <r>
    <x v="4584"/>
    <n v="627.65"/>
    <n v="102.9"/>
    <n v="10.788142707492357"/>
    <n v="88.75401821710166"/>
    <n v="10.72"/>
    <n v="17.68"/>
    <m/>
  </r>
  <r>
    <x v="4585"/>
    <n v="539.53"/>
    <n v="117.34"/>
    <n v="9.270588690133339"/>
    <n v="113.61568945222997"/>
    <n v="9.26"/>
    <n v="22.63"/>
    <m/>
  </r>
  <r>
    <x v="4586"/>
    <n v="558.4"/>
    <n v="113.24"/>
    <n v="9.5938144114998156"/>
    <n v="105.66104274304425"/>
    <n v="9.58"/>
    <n v="21.05"/>
    <m/>
  </r>
  <r>
    <x v="4587"/>
    <n v="588.33000000000004"/>
    <n v="107.17"/>
    <n v="10.106972550152571"/>
    <n v="94.320241860280973"/>
    <n v="10.09"/>
    <n v="18.79"/>
    <m/>
  </r>
  <r>
    <x v="4588"/>
    <n v="547.49"/>
    <n v="114.61"/>
    <n v="9.4043865423810438"/>
    <n v="107.40096345450465"/>
    <n v="9.39"/>
    <n v="21.4"/>
    <m/>
  </r>
  <r>
    <x v="4589"/>
    <n v="568.04"/>
    <n v="110.31"/>
    <n v="9.7563503500647801"/>
    <n v="99.327891787883374"/>
    <n v="9.75"/>
    <n v="19.79"/>
    <m/>
  </r>
  <r>
    <x v="4590"/>
    <n v="579.35"/>
    <n v="108.11"/>
    <n v="9.9464071703393504"/>
    <n v="95.312130032758972"/>
    <n v="9.94"/>
    <n v="18.989999999999998"/>
    <m/>
  </r>
  <r>
    <x v="4591"/>
    <n v="600.76"/>
    <n v="104.11"/>
    <n v="10.31289080755765"/>
    <n v="88.246702833203429"/>
    <n v="10.31"/>
    <n v="17.59"/>
    <m/>
  </r>
  <r>
    <x v="4592"/>
    <n v="601.96"/>
    <n v="103.91"/>
    <n v="10.332400525318421"/>
    <n v="87.895247641855079"/>
    <n v="10.32"/>
    <n v="17.52"/>
    <m/>
  </r>
  <r>
    <x v="4593"/>
    <n v="613.41"/>
    <n v="101.93"/>
    <n v="10.527824569240225"/>
    <n v="84.533639265358829"/>
    <n v="10.52"/>
    <n v="16.850000000000001"/>
    <m/>
  </r>
  <r>
    <x v="4594"/>
    <n v="631.14"/>
    <n v="98.98"/>
    <n v="10.828693428330102"/>
    <n v="79.606884268159575"/>
    <n v="10.82"/>
    <n v="15.87"/>
    <m/>
  </r>
  <r>
    <x v="4595"/>
    <n v="615.05999999999995"/>
    <n v="101.51"/>
    <n v="10.551690046007415"/>
    <n v="83.664696309682896"/>
    <n v="10.54"/>
    <n v="16.68"/>
    <m/>
  </r>
  <r>
    <x v="4596"/>
    <n v="614.21"/>
    <n v="101.65"/>
    <n v="10.535996383653124"/>
    <n v="83.883635428895829"/>
    <n v="10.53"/>
    <n v="16.72"/>
    <m/>
  </r>
  <r>
    <x v="4597"/>
    <n v="606.72"/>
    <n v="102.89"/>
    <n v="10.406417119665296"/>
    <n v="85.918057180620863"/>
    <n v="10.4"/>
    <n v="17.12"/>
    <m/>
  </r>
  <r>
    <x v="4598"/>
    <n v="623.01"/>
    <n v="100.12"/>
    <n v="10.68469487504553"/>
    <n v="81.28042300680417"/>
    <n v="10.67"/>
    <n v="16.2"/>
    <m/>
  </r>
  <r>
    <x v="4599"/>
    <n v="622.22"/>
    <n v="100.25"/>
    <n v="10.666644647660236"/>
    <n v="81.445516086411502"/>
    <n v="10.66"/>
    <n v="16.239999999999998"/>
    <m/>
  </r>
  <r>
    <x v="4600"/>
    <n v="632.62"/>
    <n v="98.57"/>
    <n v="10.843786713309147"/>
    <n v="78.704664636539292"/>
    <n v="10.84"/>
    <n v="15.69"/>
    <m/>
  </r>
  <r>
    <x v="4601"/>
    <n v="640.98"/>
    <n v="97.27"/>
    <n v="10.985927186463423"/>
    <n v="76.617844450249819"/>
    <n v="10.98"/>
    <n v="15.27"/>
    <m/>
  </r>
  <r>
    <x v="4602"/>
    <n v="653.75"/>
    <n v="95.33"/>
    <n v="11.203613746860395"/>
    <n v="73.551258394887924"/>
    <n v="11.19"/>
    <n v="14.66"/>
    <m/>
  </r>
  <r>
    <x v="4603"/>
    <n v="633.75"/>
    <n v="98.25"/>
    <n v="10.857428137503813"/>
    <n v="78.024037512966132"/>
    <n v="10.85"/>
    <n v="15.56"/>
    <m/>
  </r>
  <r>
    <x v="4604"/>
    <n v="628.77"/>
    <n v="99.02"/>
    <n v="10.770974359366475"/>
    <n v="79.235828276612466"/>
    <n v="10.76"/>
    <n v="15.79"/>
    <m/>
  </r>
  <r>
    <x v="4605"/>
    <n v="638.91"/>
    <n v="97.43"/>
    <n v="10.943520447487536"/>
    <n v="76.680370685024812"/>
    <n v="10.94"/>
    <n v="15.28"/>
    <m/>
  </r>
  <r>
    <x v="4606"/>
    <n v="637.38"/>
    <n v="97.66"/>
    <n v="10.91616240870094"/>
    <n v="77.031534296735302"/>
    <n v="10.91"/>
    <n v="15.35"/>
    <m/>
  </r>
  <r>
    <x v="4607"/>
    <n v="669.3"/>
    <n v="92.77"/>
    <n v="11.461634892041506"/>
    <n v="69.307557658816037"/>
    <n v="11.45"/>
    <n v="13.81"/>
    <m/>
  </r>
  <r>
    <x v="4608"/>
    <n v="649.41999999999996"/>
    <n v="95.52"/>
    <n v="11.117674881279038"/>
    <n v="73.385481809713781"/>
    <n v="11.11"/>
    <n v="14.63"/>
    <m/>
  </r>
  <r>
    <x v="4609"/>
    <n v="660.39"/>
    <n v="93.91"/>
    <n v="11.304282104912366"/>
    <n v="70.901635896659215"/>
    <n v="11.3"/>
    <n v="14.13"/>
    <m/>
  </r>
  <r>
    <x v="4610"/>
    <n v="675.81"/>
    <n v="91.72"/>
    <n v="11.567015057921823"/>
    <n v="67.585217868431286"/>
    <n v="11.56"/>
    <n v="13.47"/>
    <m/>
  </r>
  <r>
    <x v="4611"/>
    <n v="690.03"/>
    <n v="89.79"/>
    <n v="11.809155690138164"/>
    <n v="64.731785971090616"/>
    <n v="11.8"/>
    <n v="12.9"/>
    <m/>
  </r>
  <r>
    <x v="4612"/>
    <n v="694.53"/>
    <n v="89.2"/>
    <n v="11.884914827965389"/>
    <n v="63.872082028075127"/>
    <n v="11.88"/>
    <n v="12.73"/>
    <m/>
  </r>
  <r>
    <x v="4613"/>
    <n v="702.14"/>
    <n v="88.22"/>
    <n v="12.011336785436411"/>
    <n v="62.442176291057265"/>
    <n v="12.01"/>
    <n v="12.45"/>
    <m/>
  </r>
  <r>
    <x v="4614"/>
    <n v="685.54"/>
    <n v="90.31"/>
    <n v="11.726127660463773"/>
    <n v="65.391555366008973"/>
    <n v="11.72"/>
    <n v="13.04"/>
    <m/>
  </r>
  <r>
    <x v="4615"/>
    <n v="710.09"/>
    <n v="87.08"/>
    <n v="12.14477303232689"/>
    <n v="60.705439897182082"/>
    <n v="12.14"/>
    <n v="12.1"/>
    <m/>
  </r>
  <r>
    <x v="4616"/>
    <n v="742.08"/>
    <n v="83.15"/>
    <n v="12.690563941944927"/>
    <n v="55.218263740604876"/>
    <n v="12.68"/>
    <n v="11.01"/>
    <m/>
  </r>
  <r>
    <x v="4617"/>
    <n v="752.3"/>
    <n v="82.01"/>
    <n v="12.863982629179386"/>
    <n v="53.696583582255968"/>
    <n v="12.85"/>
    <n v="10.7"/>
    <m/>
  </r>
  <r>
    <x v="4618"/>
    <n v="726.59"/>
    <n v="84.81"/>
    <n v="12.420422373329458"/>
    <n v="57.338942470207911"/>
    <n v="12.41"/>
    <n v="11.43"/>
    <m/>
  </r>
  <r>
    <x v="4619"/>
    <n v="718.49"/>
    <n v="85.76"/>
    <n v="12.280664443130529"/>
    <n v="58.615236323784153"/>
    <n v="12.27"/>
    <n v="11.69"/>
    <m/>
  </r>
  <r>
    <x v="4620"/>
    <n v="755.9"/>
    <n v="81.290000000000006"/>
    <n v="12.918725509936612"/>
    <n v="52.497517778096231"/>
    <n v="12.91"/>
    <n v="10.47"/>
    <m/>
  </r>
  <r>
    <x v="4621"/>
    <n v="750.53"/>
    <n v="81.87"/>
    <n v="12.825596427697914"/>
    <n v="53.239139112830287"/>
    <n v="12.82"/>
    <n v="10.62"/>
    <m/>
  </r>
  <r>
    <x v="4622"/>
    <n v="768.18"/>
    <n v="79.94"/>
    <n v="13.125827670568585"/>
    <n v="50.72186692099794"/>
    <n v="13.11"/>
    <n v="10.11"/>
    <m/>
  </r>
  <r>
    <x v="4623"/>
    <n v="765.33"/>
    <n v="80.239999999999995"/>
    <n v="13.072992288936232"/>
    <n v="51.080938413118574"/>
    <n v="13.06"/>
    <n v="10.19"/>
    <m/>
  </r>
  <r>
    <x v="4624"/>
    <n v="761.04"/>
    <n v="80.69"/>
    <n v="12.998341407124423"/>
    <n v="51.646591994858056"/>
    <n v="12.99"/>
    <n v="10.3"/>
    <m/>
  </r>
  <r>
    <x v="4625"/>
    <n v="805.65"/>
    <n v="75.959999999999994"/>
    <n v="13.75881578081191"/>
    <n v="45.585173950947166"/>
    <n v="13.75"/>
    <n v="9.09"/>
    <m/>
  </r>
  <r>
    <x v="4626"/>
    <n v="797.58"/>
    <n v="76.72"/>
    <n v="13.61956033595167"/>
    <n v="46.490796940522891"/>
    <n v="13.61"/>
    <n v="9.27"/>
    <m/>
  </r>
  <r>
    <x v="4627"/>
    <n v="810.02"/>
    <n v="75.52"/>
    <n v="13.830528099687944"/>
    <n v="45.030090128512228"/>
    <n v="13.82"/>
    <n v="8.98"/>
    <m/>
  </r>
  <r>
    <x v="4628"/>
    <n v="819.49"/>
    <n v="74.64"/>
    <n v="13.987794554294453"/>
    <n v="43.962046217365049"/>
    <n v="13.98"/>
    <n v="8.77"/>
    <m/>
  </r>
  <r>
    <x v="4629"/>
    <n v="814.92"/>
    <n v="75.06"/>
    <n v="13.908322474858776"/>
    <n v="44.450523262430565"/>
    <n v="13.9"/>
    <n v="8.8699999999999992"/>
    <m/>
  </r>
  <r>
    <x v="4630"/>
    <n v="817.7"/>
    <n v="74.8"/>
    <n v="13.954296970570814"/>
    <n v="44.136350986428006"/>
    <n v="13.93"/>
    <n v="8.8000000000000007"/>
    <m/>
  </r>
  <r>
    <x v="4631"/>
    <n v="829.73"/>
    <n v="73.7"/>
    <n v="14.15809900058199"/>
    <n v="42.832178719018849"/>
    <n v="14.15"/>
    <n v="8.5399999999999991"/>
    <m/>
  </r>
  <r>
    <x v="4632"/>
    <n v="789.35"/>
    <n v="77.290000000000006"/>
    <n v="13.467654104199447"/>
    <n v="46.998342211826447"/>
    <n v="13.46"/>
    <n v="9.3699999999999992"/>
    <m/>
  </r>
  <r>
    <x v="4633"/>
    <n v="738.34"/>
    <n v="82.28"/>
    <n v="12.593350848993246"/>
    <n v="53.044500403763514"/>
    <n v="12.58"/>
    <n v="10.58"/>
    <m/>
  </r>
  <r>
    <x v="4634"/>
    <n v="751.93"/>
    <n v="80.77"/>
    <n v="12.823793219082624"/>
    <n v="51.090348706224809"/>
    <n v="12.81"/>
    <n v="10.19"/>
    <m/>
  </r>
  <r>
    <x v="4635"/>
    <n v="777.76"/>
    <n v="77.989999999999995"/>
    <n v="13.262911946045911"/>
    <n v="47.56670749675596"/>
    <n v="13.25"/>
    <n v="9.49"/>
    <m/>
  </r>
  <r>
    <x v="4636"/>
    <n v="799.68"/>
    <n v="75.790000000000006"/>
    <n v="13.635268850204326"/>
    <n v="44.876780456899041"/>
    <n v="13.62"/>
    <n v="8.9499999999999993"/>
    <m/>
  </r>
  <r>
    <x v="4637"/>
    <n v="722.38"/>
    <n v="83.12"/>
    <n v="12.315934568456345"/>
    <n v="53.549704041714918"/>
    <n v="12.31"/>
    <n v="10.68"/>
    <m/>
  </r>
  <r>
    <x v="4638"/>
    <n v="728.11"/>
    <n v="82.46"/>
    <n v="12.409698223684806"/>
    <n v="52.676995877995004"/>
    <n v="12.4"/>
    <n v="10.51"/>
    <m/>
  </r>
  <r>
    <x v="4639"/>
    <n v="714.17"/>
    <n v="84.04"/>
    <n v="12.170824950367207"/>
    <n v="54.687945861872471"/>
    <n v="12.16"/>
    <n v="10.91"/>
    <m/>
  </r>
  <r>
    <x v="4640"/>
    <n v="731.34"/>
    <n v="82.02"/>
    <n v="12.462120007037495"/>
    <n v="52.051622672495313"/>
    <n v="12.45"/>
    <n v="10.39"/>
    <m/>
  </r>
  <r>
    <x v="4641"/>
    <n v="733.52"/>
    <n v="81.78"/>
    <n v="12.497949048718906"/>
    <n v="51.739703254517543"/>
    <n v="12.49"/>
    <n v="10.32"/>
    <m/>
  </r>
  <r>
    <x v="4642"/>
    <n v="726.53"/>
    <n v="82.55"/>
    <n v="12.377545472120124"/>
    <n v="52.706576394532107"/>
    <n v="12.37"/>
    <n v="10.52"/>
    <m/>
  </r>
  <r>
    <x v="4643"/>
    <n v="711.66"/>
    <n v="84.24"/>
    <n v="12.119097754769477"/>
    <n v="54.833682791229855"/>
    <n v="12.11"/>
    <n v="10.95"/>
    <m/>
  </r>
  <r>
    <x v="4644"/>
    <n v="751.76"/>
    <n v="79.5"/>
    <n v="12.800623811155301"/>
    <n v="48.65607456978573"/>
    <n v="12.79"/>
    <n v="9.7100000000000009"/>
    <m/>
  </r>
  <r>
    <x v="4645"/>
    <n v="762.37"/>
    <n v="78.38"/>
    <n v="12.979916756428702"/>
    <n v="47.278464378115117"/>
    <n v="12.97"/>
    <n v="9.44"/>
    <m/>
  </r>
  <r>
    <x v="4646"/>
    <n v="771.9"/>
    <n v="77.400000000000006"/>
    <n v="13.140785871426235"/>
    <n v="46.089697186356538"/>
    <n v="13.13"/>
    <n v="9.1999999999999993"/>
    <m/>
  </r>
  <r>
    <x v="4647"/>
    <n v="774.11"/>
    <n v="77.17"/>
    <n v="13.17423908351404"/>
    <n v="45.796388571126698"/>
    <n v="13.17"/>
    <n v="9.15"/>
    <m/>
  </r>
  <r>
    <x v="4648"/>
    <n v="701.1"/>
    <n v="84.45"/>
    <n v="11.930455316189152"/>
    <n v="54.429311824791135"/>
    <n v="11.92"/>
    <n v="10.87"/>
    <m/>
  </r>
  <r>
    <x v="4649"/>
    <n v="706.87"/>
    <n v="83.76"/>
    <n v="12.027373286979124"/>
    <n v="53.532326539594848"/>
    <n v="12.02"/>
    <n v="10.69"/>
    <m/>
  </r>
  <r>
    <x v="4650"/>
    <n v="707.95"/>
    <n v="83.63"/>
    <n v="12.044478877731661"/>
    <n v="53.358626726174577"/>
    <n v="12.04"/>
    <n v="10.65"/>
    <m/>
  </r>
  <r>
    <x v="4651"/>
    <n v="710.81"/>
    <n v="83.29"/>
    <n v="12.09186098742429"/>
    <n v="52.917297413434888"/>
    <n v="12.08"/>
    <n v="10.57"/>
    <m/>
  </r>
  <r>
    <x v="4652"/>
    <n v="730.42"/>
    <n v="80.989999999999995"/>
    <n v="12.421522727979051"/>
    <n v="49.973583695320272"/>
    <n v="12.41"/>
    <n v="9.98"/>
    <m/>
  </r>
  <r>
    <x v="4653"/>
    <n v="705.66"/>
    <n v="83.74"/>
    <n v="11.999188359599611"/>
    <n v="53.359740795140951"/>
    <n v="11.99"/>
    <n v="10.66"/>
    <m/>
  </r>
  <r>
    <x v="4654"/>
    <n v="688.65"/>
    <n v="85.76"/>
    <n v="11.708711648242302"/>
    <n v="55.926166293408421"/>
    <n v="11.7"/>
    <n v="11.17"/>
    <m/>
  </r>
  <r>
    <x v="4655"/>
    <n v="691.18"/>
    <n v="85.44"/>
    <n v="11.750488187092339"/>
    <n v="55.500974778930377"/>
    <n v="11.74"/>
    <n v="11.08"/>
    <m/>
  </r>
  <r>
    <x v="4656"/>
    <n v="646.6"/>
    <n v="90.95"/>
    <n v="10.991441076227781"/>
    <n v="62.650616254992805"/>
    <n v="10.98"/>
    <n v="12.51"/>
    <m/>
  </r>
  <r>
    <x v="4657"/>
    <n v="626.74"/>
    <n v="93.75"/>
    <n v="10.650473456781425"/>
    <n v="66.480010210872223"/>
    <n v="10.64"/>
    <n v="13.28"/>
    <m/>
  </r>
  <r>
    <x v="4658"/>
    <n v="613.9"/>
    <n v="95.67"/>
    <n v="10.431177196462105"/>
    <n v="69.193267165770934"/>
    <n v="10.42"/>
    <n v="13.81"/>
    <m/>
  </r>
  <r>
    <x v="4659"/>
    <n v="641.79"/>
    <n v="91.32"/>
    <n v="10.903924201854119"/>
    <n v="62.892122580149284"/>
    <n v="10.89"/>
    <n v="12.56"/>
    <m/>
  </r>
  <r>
    <x v="4660"/>
    <n v="618.27"/>
    <n v="94.67"/>
    <n v="10.503214632907063"/>
    <n v="67.496890532921327"/>
    <n v="10.49"/>
    <n v="13.47"/>
    <m/>
  </r>
  <r>
    <x v="4661"/>
    <n v="609.04999999999995"/>
    <n v="96.08"/>
    <n v="10.345493266572673"/>
    <n v="69.497659329645543"/>
    <n v="10.34"/>
    <n v="13.87"/>
    <m/>
  </r>
  <r>
    <x v="4662"/>
    <n v="634.66"/>
    <n v="92.04"/>
    <n v="10.777100865873525"/>
    <n v="63.626203643248772"/>
    <n v="10.77"/>
    <n v="12.71"/>
    <m/>
  </r>
  <r>
    <x v="4663"/>
    <n v="656.5"/>
    <n v="88.87"/>
    <n v="11.146787939585467"/>
    <n v="59.235074852254634"/>
    <n v="11.14"/>
    <n v="11.83"/>
    <m/>
  </r>
  <r>
    <x v="4664"/>
    <n v="652.75"/>
    <n v="89.38"/>
    <n v="11.081947223347765"/>
    <n v="59.906488055848996"/>
    <n v="11.08"/>
    <n v="11.96"/>
    <m/>
  </r>
  <r>
    <x v="4665"/>
    <n v="633.82000000000005"/>
    <n v="91.97"/>
    <n v="10.759431490880846"/>
    <n v="63.369414148088694"/>
    <n v="10.75"/>
    <n v="12.66"/>
    <m/>
  </r>
  <r>
    <x v="4666"/>
    <n v="608.53"/>
    <n v="95.64"/>
    <n v="10.329030679206923"/>
    <n v="68.417185735113449"/>
    <n v="10.32"/>
    <n v="13.66"/>
    <m/>
  </r>
  <r>
    <x v="4667"/>
    <n v="595.02"/>
    <n v="97.77"/>
    <n v="10.096519836519994"/>
    <n v="71.434380426795897"/>
    <n v="10.09"/>
    <n v="14.27"/>
    <m/>
  </r>
  <r>
    <x v="4668"/>
    <n v="585.21"/>
    <n v="99.377409264766769"/>
    <n v="9.9290127042582199"/>
    <n v="73.772835310795017"/>
    <n v="9.93"/>
    <n v="14.74"/>
    <m/>
  </r>
  <r>
    <x v="4669"/>
    <n v="591.92999999999995"/>
    <n v="98.236252773491458"/>
    <n v="10.041968793605554"/>
    <n v="72.068389922643831"/>
    <n v="10.039999999999999"/>
    <n v="14.4"/>
    <m/>
  </r>
  <r>
    <x v="4670"/>
    <n v="607.03"/>
    <n v="95.73"/>
    <n v="10.297050897296366"/>
    <n v="68.381450074079837"/>
    <n v="10.29"/>
    <n v="13.66"/>
    <m/>
  </r>
  <r>
    <x v="4671"/>
    <n v="593.16"/>
    <n v="97.92"/>
    <n v="10.060712753865699"/>
    <n v="71.500063422542325"/>
    <n v="10.09"/>
    <n v="14.24"/>
    <m/>
  </r>
  <r>
    <x v="4672"/>
    <n v="609.34"/>
    <n v="95.25"/>
    <n v="10.33187507928314"/>
    <n v="67.572245960543825"/>
    <n v="10.33"/>
    <n v="13.5"/>
    <m/>
  </r>
  <r>
    <x v="4673"/>
    <n v="620.33000000000004"/>
    <n v="93.53"/>
    <n v="10.517110368552631"/>
    <n v="65.122651651839462"/>
    <n v="10.52"/>
    <n v="13.02"/>
    <m/>
  </r>
  <r>
    <x v="4674"/>
    <n v="616.02"/>
    <n v="94.18"/>
    <n v="10.442936750118587"/>
    <n v="66.018493606714586"/>
    <n v="10.44"/>
    <n v="13.2"/>
    <m/>
  </r>
  <r>
    <x v="4675"/>
    <n v="625.29999999999995"/>
    <n v="92.76"/>
    <n v="10.599135697486568"/>
    <n v="64.018670413969957"/>
    <n v="10.6"/>
    <n v="12.8"/>
    <m/>
  </r>
  <r>
    <x v="4676"/>
    <n v="626.01"/>
    <n v="92.66"/>
    <n v="10.610051278460924"/>
    <n v="63.871626349774345"/>
    <n v="10.61"/>
    <n v="12.76"/>
    <m/>
  </r>
  <r>
    <x v="4677"/>
    <n v="636.38"/>
    <n v="91.12"/>
    <n v="10.782396540684905"/>
    <n v="61.722412462638324"/>
    <n v="10.78"/>
    <n v="12.34"/>
    <m/>
  </r>
  <r>
    <x v="4678"/>
    <n v="661.44"/>
    <n v="87.53"/>
    <n v="11.20581429033577"/>
    <n v="56.850837217142534"/>
    <n v="11.21"/>
    <n v="11.37"/>
    <m/>
  </r>
  <r>
    <x v="4679"/>
    <n v="676.07"/>
    <n v="85.6"/>
    <n v="11.452460939644247"/>
    <n v="54.336095027864019"/>
    <n v="11.45"/>
    <n v="10.86"/>
    <m/>
  </r>
  <r>
    <x v="4680"/>
    <n v="689.03"/>
    <n v="83.96"/>
    <n v="11.670769023151792"/>
    <n v="52.246684908944943"/>
    <n v="11.67"/>
    <n v="10.45"/>
    <m/>
  </r>
  <r>
    <x v="4681"/>
    <n v="707.74"/>
    <n v="81.67"/>
    <n v="11.986413975990285"/>
    <n v="49.389669785387774"/>
    <n v="11.99"/>
    <n v="9.8800000000000008"/>
    <m/>
  </r>
  <r>
    <x v="4682"/>
    <n v="717.27"/>
    <n v="80.58"/>
    <n v="12.143972168141199"/>
    <n v="48.050976671000122"/>
    <n v="12.15"/>
    <n v="9.61"/>
    <m/>
  </r>
  <r>
    <x v="4683"/>
    <n v="725.5"/>
    <n v="79.650000000000006"/>
    <n v="12.282017212984481"/>
    <n v="46.935209457087154"/>
    <n v="12.29"/>
    <n v="9.39"/>
    <m/>
  </r>
  <r>
    <x v="4684"/>
    <n v="704.44"/>
    <n v="81.96"/>
    <n v="11.924233774198184"/>
    <n v="49.650621898755297"/>
    <n v="11.93"/>
    <n v="9.91"/>
    <m/>
  </r>
  <r>
    <x v="4685"/>
    <n v="722.86"/>
    <n v="79.819999999999993"/>
    <n v="12.234743115715219"/>
    <n v="47.051197193213874"/>
    <n v="12.24"/>
    <n v="9.4"/>
    <m/>
  </r>
  <r>
    <x v="4686"/>
    <n v="728.33"/>
    <n v="79.22"/>
    <n v="12.32602514097797"/>
    <n v="46.337298751360827"/>
    <n v="12.33"/>
    <n v="9.27"/>
    <m/>
  </r>
  <r>
    <x v="4687"/>
    <n v="738.8"/>
    <n v="78.08"/>
    <n v="12.499260009241468"/>
    <n v="44.984636166721018"/>
    <n v="12.5"/>
    <n v="9"/>
    <m/>
  </r>
  <r>
    <x v="4688"/>
    <n v="718.57"/>
    <n v="80.22"/>
    <n v="12.155719939502557"/>
    <n v="47.443799739241108"/>
    <n v="12.16"/>
    <n v="9.49"/>
    <m/>
  </r>
  <r>
    <x v="4689"/>
    <n v="692.74"/>
    <n v="83.1"/>
    <n v="11.717529557918118"/>
    <n v="50.843210430041715"/>
    <n v="11.72"/>
    <n v="10.17"/>
    <m/>
  </r>
  <r>
    <x v="4690"/>
    <n v="734.88"/>
    <n v="78.040000000000006"/>
    <n v="12.429006323106725"/>
    <n v="44.645173954180223"/>
    <n v="12.43"/>
    <n v="8.93"/>
    <m/>
  </r>
  <r>
    <x v="4691"/>
    <n v="739.07"/>
    <n v="77.599999999999994"/>
    <n v="12.498553204493637"/>
    <n v="44.135514763332111"/>
    <n v="12.49"/>
    <n v="8.82"/>
    <m/>
  </r>
  <r>
    <x v="4692"/>
    <n v="742.65"/>
    <n v="77.22"/>
    <n v="12.555121504466905"/>
    <n v="43.684763280819929"/>
    <n v="12.55"/>
    <n v="8.73"/>
    <m/>
  </r>
  <r>
    <x v="4693"/>
    <n v="733"/>
    <n v="78.23"/>
    <n v="12.390673056616695"/>
    <n v="44.821189168210395"/>
    <n v="12.39"/>
    <n v="8.9600000000000009"/>
    <m/>
  </r>
  <r>
    <x v="4694"/>
    <n v="750.12"/>
    <n v="76.400000000000006"/>
    <n v="12.678733008650061"/>
    <n v="42.718196206194968"/>
    <n v="12.68"/>
    <n v="8.5399999999999991"/>
    <m/>
  </r>
  <r>
    <x v="4695"/>
    <n v="758.29"/>
    <n v="75.569999999999993"/>
    <n v="12.815472667272717"/>
    <n v="41.784129573564499"/>
    <n v="12.82"/>
    <n v="8.35"/>
    <m/>
  </r>
  <r>
    <x v="4696"/>
    <n v="766.39"/>
    <n v="74.760000000000005"/>
    <n v="12.951000428860439"/>
    <n v="40.88263073494732"/>
    <n v="12.95"/>
    <n v="8.17"/>
    <m/>
  </r>
  <r>
    <x v="4697"/>
    <n v="787.1"/>
    <n v="72.739999999999995"/>
    <n v="13.296764166876091"/>
    <n v="38.656982351687965"/>
    <n v="13.3"/>
    <n v="7.72"/>
    <m/>
  </r>
  <r>
    <x v="4698"/>
    <n v="815.07"/>
    <n v="70.16"/>
    <n v="13.767819089021094"/>
    <n v="35.909681921074281"/>
    <n v="13.77"/>
    <n v="7.18"/>
    <m/>
  </r>
  <r>
    <x v="4699"/>
    <n v="832.07"/>
    <n v="68.69"/>
    <n v="14.053493416554417"/>
    <n v="34.400060356131931"/>
    <n v="14.05"/>
    <n v="6.88"/>
    <m/>
  </r>
  <r>
    <x v="4700"/>
    <n v="828.21"/>
    <n v="69.010000000000005"/>
    <n v="13.985347999457671"/>
    <n v="34.710776196499793"/>
    <n v="13.98"/>
    <n v="6.94"/>
    <m/>
  </r>
  <r>
    <x v="4701"/>
    <n v="796.25"/>
    <n v="71.67"/>
    <n v="13.441409680450644"/>
    <n v="37.370816469634924"/>
    <n v="13.44"/>
    <n v="7.47"/>
    <m/>
  </r>
  <r>
    <x v="4702"/>
    <n v="810.58"/>
    <n v="70.38"/>
    <n v="13.681869544128588"/>
    <n v="36.020446594024889"/>
    <n v="13.67"/>
    <n v="7.2"/>
    <m/>
  </r>
  <r>
    <x v="4703"/>
    <n v="841.66"/>
    <n v="67.69"/>
    <n v="14.204973813498917"/>
    <n v="33.262271621306922"/>
    <n v="14.2"/>
    <n v="6.65"/>
    <m/>
  </r>
  <r>
    <x v="4704"/>
    <n v="854.28"/>
    <n v="66.67"/>
    <n v="14.416444922658892"/>
    <n v="32.255281804393"/>
    <n v="14.41"/>
    <n v="6.45"/>
    <m/>
  </r>
  <r>
    <x v="4705"/>
    <n v="871.35"/>
    <n v="65.34"/>
    <n v="14.702959538813948"/>
    <n v="30.963990898081491"/>
    <n v="14.69"/>
    <n v="6.18"/>
    <m/>
  </r>
  <r>
    <x v="4706"/>
    <n v="853.76"/>
    <n v="66.66"/>
    <n v="14.401591745945876"/>
    <n v="32.201426923074791"/>
    <n v="14.39"/>
    <n v="6.43"/>
    <m/>
  </r>
  <r>
    <x v="4707"/>
    <n v="832.23"/>
    <n v="68.34"/>
    <n v="14.036933659849275"/>
    <n v="33.819768647669108"/>
    <n v="14.02"/>
    <n v="6.75"/>
    <m/>
  </r>
  <r>
    <x v="4708"/>
    <n v="819.51840000000004"/>
    <n v="69.381600000000006"/>
    <n v="13.821073535282883"/>
    <n v="34.845775297980097"/>
    <n v="13.81"/>
    <n v="6.96"/>
    <m/>
  </r>
  <r>
    <x v="4709"/>
    <n v="834.55930000000001"/>
    <n v="68.108199999999997"/>
    <n v="14.07325180440013"/>
    <n v="33.561950476720561"/>
    <n v="14.06"/>
    <n v="6.7"/>
    <m/>
  </r>
  <r>
    <x v="4710"/>
    <n v="816.62940000000003"/>
    <n v="69.571399999999997"/>
    <n v="13.76944567107091"/>
    <n v="34.999065403338122"/>
    <n v="13.75"/>
    <n v="6.99"/>
    <m/>
  </r>
  <r>
    <x v="4711"/>
    <n v="819.46389999999997"/>
    <n v="69.33"/>
    <n v="13.81286722560726"/>
    <n v="34.741474936885339"/>
    <n v="13.8"/>
    <n v="6.94"/>
    <m/>
  </r>
  <r>
    <x v="4712"/>
    <n v="857.79259999999999"/>
    <n v="66.087199999999996"/>
    <n v="14.457409911137177"/>
    <n v="31.48707762667787"/>
    <n v="14.44"/>
    <n v="6.29"/>
    <m/>
  </r>
  <r>
    <x v="4713"/>
    <n v="882.04819999999995"/>
    <n v="64.218500000000006"/>
    <n v="14.864650616995073"/>
    <n v="29.702211492128306"/>
    <n v="14.85"/>
    <n v="5.93"/>
    <m/>
  </r>
  <r>
    <x v="4714"/>
    <n v="827.8039"/>
    <n v="68.1678"/>
    <n v="13.94903116016425"/>
    <n v="33.350749764178097"/>
    <n v="13.92"/>
    <n v="6.66"/>
    <m/>
  </r>
  <r>
    <x v="4715"/>
    <n v="826.70010000000002"/>
    <n v="68.258700000000005"/>
    <n v="13.92896204192494"/>
    <n v="33.434976286915827"/>
    <n v="13.9"/>
    <n v="6.67"/>
    <m/>
  </r>
  <r>
    <x v="4716"/>
    <n v="845.45429999999999"/>
    <n v="66.7102"/>
    <n v="14.240441936140058"/>
    <n v="31.904472486144371"/>
    <n v="14.21"/>
    <n v="6.37"/>
    <m/>
  </r>
  <r>
    <x v="4717"/>
    <n v="856.04169999999999"/>
    <n v="65.874799999999993"/>
    <n v="14.417250330116593"/>
    <n v="31.101015543435853"/>
    <n v="14.39"/>
    <n v="6.21"/>
    <m/>
  </r>
  <r>
    <x v="4718"/>
    <n v="883.71389999999997"/>
    <n v="63.7453"/>
    <n v="14.881729046450472"/>
    <n v="29.08613869791872"/>
    <n v="14.85"/>
    <n v="5.81"/>
    <m/>
  </r>
  <r>
    <x v="4719"/>
    <n v="835.02329999999995"/>
    <n v="67.257599999999996"/>
    <n v="14.060296831492954"/>
    <n v="32.28681474546179"/>
    <n v="14.03"/>
    <n v="6.45"/>
    <m/>
  </r>
  <r>
    <x v="4720"/>
    <n v="861.21190000000001"/>
    <n v="65.148200000000003"/>
    <n v="14.499736365691636"/>
    <n v="30.257322321912447"/>
    <n v="14.46"/>
    <n v="6.04"/>
    <m/>
  </r>
  <r>
    <x v="4721"/>
    <n v="863.13040000000001"/>
    <n v="65.003100000000003"/>
    <n v="14.525906707006083"/>
    <n v="30.105545243627102"/>
    <n v="14.49"/>
    <n v="6"/>
    <m/>
  </r>
  <r>
    <x v="4722"/>
    <n v="861.99929999999995"/>
    <n v="65.088200000000001"/>
    <n v="14.505340874545574"/>
    <n v="30.180112805725493"/>
    <n v="14.47"/>
    <n v="6.02"/>
    <m/>
  </r>
  <r>
    <x v="4723"/>
    <n v="876.2595"/>
    <n v="64.011499999999998"/>
    <n v="14.743749851679764"/>
    <n v="29.177506349588167"/>
    <n v="14.7"/>
    <n v="5.82"/>
    <m/>
  </r>
  <r>
    <x v="4724"/>
    <n v="873.19849999999997"/>
    <n v="64.235100000000003"/>
    <n v="14.690696408043367"/>
    <n v="29.377201960096986"/>
    <n v="14.64"/>
    <n v="5.85"/>
    <m/>
  </r>
  <r>
    <x v="4725"/>
    <n v="882.3288"/>
    <n v="63.563400000000001"/>
    <n v="14.838042540290285"/>
    <n v="28.746583225941471"/>
    <n v="14.78"/>
    <n v="5.73"/>
    <m/>
  </r>
  <r>
    <x v="4726"/>
    <n v="904.29780000000005"/>
    <n v="61.980800000000002"/>
    <n v="15.205889121187187"/>
    <n v="27.311265703260176"/>
    <n v="15.15"/>
    <n v="5.44"/>
    <m/>
  </r>
  <r>
    <x v="4727"/>
    <n v="899.07600000000002"/>
    <n v="62.338700000000003"/>
    <n v="15.116489204734341"/>
    <n v="27.622778335902982"/>
    <n v="15.05"/>
    <n v="5.5"/>
    <m/>
  </r>
  <r>
    <x v="4728"/>
    <n v="923.11969999999997"/>
    <n v="60.671599999999998"/>
    <n v="15.519107488969819"/>
    <n v="26.141678549800112"/>
    <n v="15.45"/>
    <n v="5.21"/>
    <m/>
  </r>
  <r>
    <x v="4729"/>
    <n v="914.02509999999995"/>
    <n v="61.269300000000001"/>
    <n v="15.361350880224233"/>
    <n v="26.645460762836709"/>
    <n v="15.29"/>
    <n v="5.31"/>
    <m/>
  </r>
  <r>
    <x v="4730"/>
    <n v="954.06240000000003"/>
    <n v="58.585500000000003"/>
    <n v="16.03253719636826"/>
    <n v="24.307710188470441"/>
    <n v="15.95"/>
    <n v="4.84"/>
    <m/>
  </r>
  <r>
    <x v="4731"/>
    <n v="949.51319999999998"/>
    <n v="58.864899999999999"/>
    <n v="15.954407146319902"/>
    <n v="24.536099468791459"/>
    <n v="15.87"/>
    <n v="4.88"/>
    <m/>
  </r>
  <r>
    <x v="4732"/>
    <n v="994.99850000000004"/>
    <n v="56.045000000000002"/>
    <n v="16.71692055854394"/>
    <n v="22.18218472442074"/>
    <n v="16.63"/>
    <n v="4.42"/>
    <m/>
  </r>
  <r>
    <x v="4733"/>
    <n v="1023.8042"/>
    <n v="54.422499999999999"/>
    <n v="17.199069358935393"/>
    <n v="20.894889806617424"/>
    <n v="17.100000000000001"/>
    <n v="4.16"/>
    <m/>
  </r>
  <r>
    <x v="4734"/>
    <n v="1013.0534"/>
    <n v="54.994"/>
    <n v="17.011285494898342"/>
    <n v="21.321693585409999"/>
    <n v="16.920000000000002"/>
    <n v="4.24"/>
    <m/>
  </r>
  <r>
    <x v="4735"/>
    <n v="976.7346"/>
    <n v="56.965499999999999"/>
    <n v="16.399686865801328"/>
    <n v="22.847207851321432"/>
    <n v="16.34"/>
    <n v="4.53"/>
    <m/>
  </r>
  <r>
    <x v="4736"/>
    <n v="976.30730000000005"/>
    <n v="56.990499999999997"/>
    <n v="16.390783288678787"/>
    <n v="22.864034922782746"/>
    <n v="16.329999999999998"/>
    <n v="4.54"/>
    <m/>
  </r>
  <r>
    <x v="4737"/>
    <n v="1005.4588"/>
    <n v="55.288800000000002"/>
    <n v="16.878414171424993"/>
    <n v="21.495590540197391"/>
    <n v="16.809999999999999"/>
    <n v="4.2699999999999996"/>
    <m/>
  </r>
  <r>
    <x v="4738"/>
    <n v="1016.4308"/>
    <n v="54.685499999999998"/>
    <n v="17.057200013985877"/>
    <n v="21.017580631539197"/>
    <n v="16.98"/>
    <n v="4.18"/>
    <m/>
  </r>
  <r>
    <x v="4739"/>
    <n v="1052.0713000000001"/>
    <n v="52.767899999999997"/>
    <n v="17.653437620256565"/>
    <n v="19.540819488082203"/>
    <n v="17.55"/>
    <n v="3.89"/>
    <m/>
  </r>
  <r>
    <x v="4740"/>
    <n v="1054.6619000000001"/>
    <n v="52.637999999999998"/>
    <n v="17.695040443200707"/>
    <n v="19.441867729052273"/>
    <n v="17.579999999999998"/>
    <n v="19.350000000000001"/>
    <m/>
  </r>
  <r>
    <x v="4741"/>
    <n v="1070.8651"/>
    <n v="51.829300000000003"/>
    <n v="17.96500141272093"/>
    <n v="18.84182147114382"/>
    <n v="17.84"/>
    <n v="18.77"/>
    <m/>
  </r>
  <r>
    <x v="4742"/>
    <n v="1087.0734"/>
    <n v="51.044800000000002"/>
    <n v="18.234990784075169"/>
    <n v="18.268855309617859"/>
    <n v="18.09"/>
    <n v="18.21"/>
    <m/>
  </r>
  <r>
    <x v="4743"/>
    <n v="1056.6633999999999"/>
    <n v="52.472799999999999"/>
    <n v="17.719273410108755"/>
    <n v="19.282848815285018"/>
    <n v="17.59"/>
    <n v="19.2"/>
    <m/>
  </r>
  <r>
    <x v="4744"/>
    <n v="1081.8898999999999"/>
    <n v="51.220100000000002"/>
    <n v="18.140384974709661"/>
    <n v="18.359566709848369"/>
    <n v="18.010000000000002"/>
    <n v="18.28"/>
    <m/>
  </r>
  <r>
    <x v="4745"/>
    <n v="1115.4956999999999"/>
    <n v="49.628999999999998"/>
    <n v="18.701891018596406"/>
    <n v="17.216494880346072"/>
    <n v="18.57"/>
    <n v="17.14"/>
    <m/>
  </r>
  <r>
    <x v="4746"/>
    <n v="1088.8719000000001"/>
    <n v="50.813600000000001"/>
    <n v="18.253602974255369"/>
    <n v="18.035834517573086"/>
    <n v="18.12"/>
    <n v="17.95"/>
    <m/>
  </r>
  <r>
    <x v="4747"/>
    <n v="1077.4988000000001"/>
    <n v="51.344299999999997"/>
    <n v="18.06104162092365"/>
    <n v="18.409971051570462"/>
    <n v="17.93"/>
    <n v="18.32"/>
    <m/>
  </r>
  <r>
    <x v="4748"/>
    <n v="1053.8189"/>
    <n v="52.472700000000003"/>
    <n v="17.658529973894979"/>
    <n v="19.211033361731914"/>
    <n v="17.53"/>
    <n v="19.12"/>
    <m/>
  </r>
  <r>
    <x v="4749"/>
    <n v="1087.9232999999999"/>
    <n v="50.774500000000003"/>
    <n v="18.228084373210194"/>
    <n v="17.965025822126762"/>
    <n v="18.09"/>
    <n v="17.88"/>
    <m/>
  </r>
  <r>
    <x v="4750"/>
    <n v="1038.7003"/>
    <n v="53.071800000000003"/>
    <n v="17.401520502328637"/>
    <n v="19.587922325855303"/>
    <n v="17.28"/>
    <n v="19.489999999999998"/>
    <m/>
  </r>
  <r>
    <x v="4751"/>
    <n v="1013.694"/>
    <n v="54.349499999999999"/>
    <n v="16.980794446544422"/>
    <n v="20.528181288765797"/>
    <n v="16.86"/>
    <n v="20.420000000000002"/>
    <m/>
  </r>
  <r>
    <x v="4752"/>
    <n v="1000.725"/>
    <n v="55.044800000000002"/>
    <n v="16.761777320432937"/>
    <n v="21.050449956048126"/>
    <n v="16.64"/>
    <n v="20.94"/>
    <m/>
  </r>
  <r>
    <x v="4753"/>
    <n v="0"/>
    <n v="0"/>
    <n v="0"/>
    <n v="-21.041540817268945"/>
    <e v="#N/A"/>
    <e v="#N/A"/>
    <m/>
  </r>
  <r>
    <x v="4754"/>
    <m/>
    <m/>
    <m/>
    <m/>
    <m/>
    <m/>
    <m/>
  </r>
  <r>
    <x v="4755"/>
    <m/>
    <m/>
    <m/>
    <m/>
    <m/>
    <m/>
    <m/>
  </r>
  <r>
    <x v="4756"/>
    <m/>
    <m/>
    <m/>
    <m/>
    <m/>
    <m/>
    <m/>
  </r>
  <r>
    <x v="4757"/>
    <m/>
    <m/>
    <m/>
    <m/>
    <m/>
    <m/>
    <m/>
  </r>
  <r>
    <x v="4758"/>
    <m/>
    <m/>
    <m/>
    <m/>
    <m/>
    <m/>
    <m/>
  </r>
  <r>
    <x v="4759"/>
    <m/>
    <m/>
    <m/>
    <m/>
    <m/>
    <m/>
    <m/>
  </r>
  <r>
    <x v="4760"/>
    <m/>
    <m/>
    <m/>
    <m/>
    <m/>
    <m/>
    <m/>
  </r>
  <r>
    <x v="4761"/>
    <m/>
    <m/>
    <m/>
    <m/>
    <m/>
    <m/>
    <m/>
  </r>
  <r>
    <x v="4762"/>
    <m/>
    <m/>
    <m/>
    <m/>
    <m/>
    <m/>
    <m/>
  </r>
  <r>
    <x v="4763"/>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r>
    <x v="4764"/>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2">
  <location ref="A3:C4319" firstHeaderRow="0" firstDataRow="1" firstDataCol="1"/>
  <pivotFields count="8">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 showAll="0"/>
    <pivotField showAll="0"/>
  </pivotFields>
  <rowFields count="1">
    <field x="0"/>
  </rowFields>
  <rowItems count="4316">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3">
      <autoFilter ref="A1">
        <filterColumn colId="0">
          <customFilters and="1">
            <customFilter operator="greaterThanOrEqual" val="38706"/>
            <customFilter operator="lessThanOrEqual" val="4496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9"/>
  <sheetViews>
    <sheetView workbookViewId="0">
      <selection activeCell="C15" sqref="C15"/>
    </sheetView>
  </sheetViews>
  <sheetFormatPr defaultRowHeight="15" x14ac:dyDescent="0.25"/>
  <cols>
    <col min="3" max="3" width="82.42578125" customWidth="1"/>
  </cols>
  <sheetData>
    <row r="1" spans="1:3" ht="14.1" customHeight="1" x14ac:dyDescent="0.25">
      <c r="A1" s="3" t="s">
        <v>481</v>
      </c>
      <c r="C1" s="4"/>
    </row>
    <row r="2" spans="1:3" ht="14.1" customHeight="1" x14ac:dyDescent="0.25">
      <c r="A2" t="s">
        <v>474</v>
      </c>
      <c r="B2" s="5"/>
      <c r="C2" s="4" t="s">
        <v>467</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ht="30" x14ac:dyDescent="0.25">
      <c r="A7" s="6"/>
      <c r="B7" s="7">
        <v>3</v>
      </c>
      <c r="C7" s="7" t="s">
        <v>468</v>
      </c>
    </row>
    <row r="8" spans="1:3" x14ac:dyDescent="0.25">
      <c r="A8" s="6"/>
      <c r="B8" s="7">
        <v>4</v>
      </c>
      <c r="C8" s="7" t="s">
        <v>475</v>
      </c>
    </row>
    <row r="9" spans="1:3" ht="105" x14ac:dyDescent="0.2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319"/>
  <sheetViews>
    <sheetView workbookViewId="0">
      <selection activeCell="B4080" sqref="B4080"/>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t="s">
        <v>21</v>
      </c>
      <c r="C3" t="s">
        <v>469</v>
      </c>
    </row>
    <row r="4" spans="1:3" x14ac:dyDescent="0.25">
      <c r="A4" s="10">
        <v>38706</v>
      </c>
      <c r="B4">
        <v>17661657266176.789</v>
      </c>
      <c r="C4">
        <v>3.2421379909565471</v>
      </c>
    </row>
    <row r="5" spans="1:3" x14ac:dyDescent="0.25">
      <c r="A5" s="10">
        <v>38707</v>
      </c>
      <c r="B5">
        <v>17054493562403.561</v>
      </c>
      <c r="C5">
        <v>3.2972307238232785</v>
      </c>
    </row>
    <row r="6" spans="1:3" x14ac:dyDescent="0.25">
      <c r="A6" s="10">
        <v>38708</v>
      </c>
      <c r="B6">
        <v>16694455712852.76</v>
      </c>
      <c r="C6">
        <v>3.3315664922731454</v>
      </c>
    </row>
    <row r="7" spans="1:3" x14ac:dyDescent="0.25">
      <c r="A7" s="10">
        <v>38709</v>
      </c>
      <c r="B7">
        <v>16058125001842.242</v>
      </c>
      <c r="C7">
        <v>3.394416767630914</v>
      </c>
    </row>
    <row r="8" spans="1:3" x14ac:dyDescent="0.25">
      <c r="A8" s="10">
        <v>38713</v>
      </c>
      <c r="B8">
        <v>16302952596409.965</v>
      </c>
      <c r="C8">
        <v>3.3660949466933534</v>
      </c>
    </row>
    <row r="9" spans="1:3" x14ac:dyDescent="0.25">
      <c r="A9" s="10">
        <v>38714</v>
      </c>
      <c r="B9">
        <v>16294647017130.889</v>
      </c>
      <c r="C9">
        <v>3.3663877734766601</v>
      </c>
    </row>
    <row r="10" spans="1:3" x14ac:dyDescent="0.25">
      <c r="A10" s="10">
        <v>38715</v>
      </c>
      <c r="B10">
        <v>16069063018714.605</v>
      </c>
      <c r="C10">
        <v>3.3890300252381849</v>
      </c>
    </row>
    <row r="11" spans="1:3" x14ac:dyDescent="0.25">
      <c r="A11" s="10">
        <v>38716</v>
      </c>
      <c r="B11">
        <v>16452586601415.344</v>
      </c>
      <c r="C11">
        <v>3.3481885544038614</v>
      </c>
    </row>
    <row r="12" spans="1:3" x14ac:dyDescent="0.25">
      <c r="A12" s="10">
        <v>38720</v>
      </c>
      <c r="B12">
        <v>15652256886114.613</v>
      </c>
      <c r="C12">
        <v>3.4270624859823022</v>
      </c>
    </row>
    <row r="13" spans="1:3" x14ac:dyDescent="0.25">
      <c r="A13" s="10">
        <v>38721</v>
      </c>
      <c r="B13">
        <v>15130255329673.42</v>
      </c>
      <c r="C13">
        <v>3.4836724141402593</v>
      </c>
    </row>
    <row r="14" spans="1:3" x14ac:dyDescent="0.25">
      <c r="A14" s="10">
        <v>38722</v>
      </c>
      <c r="B14">
        <v>15089266141685.105</v>
      </c>
      <c r="C14">
        <v>3.4878362971990602</v>
      </c>
    </row>
    <row r="15" spans="1:3" x14ac:dyDescent="0.25">
      <c r="A15" s="10">
        <v>38723</v>
      </c>
      <c r="B15">
        <v>14522425925305.377</v>
      </c>
      <c r="C15">
        <v>3.5528422530313937</v>
      </c>
    </row>
    <row r="16" spans="1:3" x14ac:dyDescent="0.25">
      <c r="A16" s="10">
        <v>38726</v>
      </c>
      <c r="B16">
        <v>14014383490912.918</v>
      </c>
      <c r="C16">
        <v>3.6128653854927641</v>
      </c>
    </row>
    <row r="17" spans="1:3" x14ac:dyDescent="0.25">
      <c r="A17" s="10">
        <v>38727</v>
      </c>
      <c r="B17">
        <v>13635501231485.504</v>
      </c>
      <c r="C17">
        <v>3.6613322588806607</v>
      </c>
    </row>
    <row r="18" spans="1:3" x14ac:dyDescent="0.25">
      <c r="A18" s="10">
        <v>38728</v>
      </c>
      <c r="B18">
        <v>13220477244204.393</v>
      </c>
      <c r="C18">
        <v>3.7162581131156727</v>
      </c>
    </row>
    <row r="19" spans="1:3" x14ac:dyDescent="0.25">
      <c r="A19" s="10">
        <v>38729</v>
      </c>
      <c r="B19">
        <v>13485704842548.277</v>
      </c>
      <c r="C19">
        <v>3.6783484577467243</v>
      </c>
    </row>
    <row r="20" spans="1:3" x14ac:dyDescent="0.25">
      <c r="A20" s="10">
        <v>38730</v>
      </c>
      <c r="B20">
        <v>13481310831576.754</v>
      </c>
      <c r="C20">
        <v>3.6782838616113875</v>
      </c>
    </row>
    <row r="21" spans="1:3" x14ac:dyDescent="0.25">
      <c r="A21" s="10">
        <v>38734</v>
      </c>
      <c r="B21">
        <v>13929685711847.889</v>
      </c>
      <c r="C21">
        <v>3.614666710570801</v>
      </c>
    </row>
    <row r="22" spans="1:3" x14ac:dyDescent="0.25">
      <c r="A22" s="10">
        <v>38735</v>
      </c>
      <c r="B22">
        <v>14182301655944.785</v>
      </c>
      <c r="C22">
        <v>3.5809934146072213</v>
      </c>
    </row>
    <row r="23" spans="1:3" x14ac:dyDescent="0.25">
      <c r="A23" s="10">
        <v>38736</v>
      </c>
      <c r="B23">
        <v>13854892981670.617</v>
      </c>
      <c r="C23">
        <v>3.621983940405713</v>
      </c>
    </row>
    <row r="24" spans="1:3" x14ac:dyDescent="0.25">
      <c r="A24" s="10">
        <v>38737</v>
      </c>
      <c r="B24">
        <v>14809618265705.355</v>
      </c>
      <c r="C24">
        <v>3.4965407789393441</v>
      </c>
    </row>
    <row r="25" spans="1:3" x14ac:dyDescent="0.25">
      <c r="A25" s="10">
        <v>38740</v>
      </c>
      <c r="B25">
        <v>15061120218794.979</v>
      </c>
      <c r="C25">
        <v>3.4647444122803956</v>
      </c>
    </row>
    <row r="26" spans="1:3" x14ac:dyDescent="0.25">
      <c r="A26" s="10">
        <v>38741</v>
      </c>
      <c r="B26">
        <v>14854080936473.209</v>
      </c>
      <c r="C26">
        <v>3.4879593411494207</v>
      </c>
    </row>
    <row r="27" spans="1:3" x14ac:dyDescent="0.25">
      <c r="A27" s="10">
        <v>38742</v>
      </c>
      <c r="B27">
        <v>14522361464740.01</v>
      </c>
      <c r="C27">
        <v>3.5263496264759802</v>
      </c>
    </row>
    <row r="28" spans="1:3" x14ac:dyDescent="0.25">
      <c r="A28" s="10">
        <v>38743</v>
      </c>
      <c r="B28">
        <v>13635057572407.295</v>
      </c>
      <c r="C28">
        <v>3.6335203109065164</v>
      </c>
    </row>
    <row r="29" spans="1:3" x14ac:dyDescent="0.25">
      <c r="A29" s="10">
        <v>38744</v>
      </c>
      <c r="B29">
        <v>13118306830312.723</v>
      </c>
      <c r="C29">
        <v>3.7015954132694051</v>
      </c>
    </row>
    <row r="30" spans="1:3" x14ac:dyDescent="0.25">
      <c r="A30" s="10">
        <v>38747</v>
      </c>
      <c r="B30">
        <v>12766357211112.467</v>
      </c>
      <c r="C30">
        <v>3.7494920352185233</v>
      </c>
    </row>
    <row r="31" spans="1:3" x14ac:dyDescent="0.25">
      <c r="A31" s="10">
        <v>38748</v>
      </c>
      <c r="B31">
        <v>12749699113713.07</v>
      </c>
      <c r="C31">
        <v>3.7513560049759347</v>
      </c>
    </row>
    <row r="32" spans="1:3" x14ac:dyDescent="0.25">
      <c r="A32" s="10">
        <v>38749</v>
      </c>
      <c r="B32">
        <v>12856603076384.346</v>
      </c>
      <c r="C32">
        <v>3.7348229868876941</v>
      </c>
    </row>
    <row r="33" spans="1:3" x14ac:dyDescent="0.25">
      <c r="A33" s="10">
        <v>38750</v>
      </c>
      <c r="B33">
        <v>13051968162847.648</v>
      </c>
      <c r="C33">
        <v>3.7057076273839211</v>
      </c>
    </row>
    <row r="34" spans="1:3" x14ac:dyDescent="0.25">
      <c r="A34" s="10">
        <v>38751</v>
      </c>
      <c r="B34">
        <v>13101944560755.076</v>
      </c>
      <c r="C34">
        <v>3.6982178252631175</v>
      </c>
    </row>
    <row r="35" spans="1:3" x14ac:dyDescent="0.25">
      <c r="A35" s="10">
        <v>38754</v>
      </c>
      <c r="B35">
        <v>12935939795039.771</v>
      </c>
      <c r="C35">
        <v>3.7196280361032867</v>
      </c>
    </row>
    <row r="36" spans="1:3" x14ac:dyDescent="0.25">
      <c r="A36" s="10">
        <v>38755</v>
      </c>
      <c r="B36">
        <v>13161549272187.145</v>
      </c>
      <c r="C36">
        <v>3.6863363733683197</v>
      </c>
    </row>
    <row r="37" spans="1:3" x14ac:dyDescent="0.25">
      <c r="A37" s="10">
        <v>38756</v>
      </c>
      <c r="B37">
        <v>12557110309574.873</v>
      </c>
      <c r="C37">
        <v>3.7704447193522515</v>
      </c>
    </row>
    <row r="38" spans="1:3" x14ac:dyDescent="0.25">
      <c r="A38" s="10">
        <v>38757</v>
      </c>
      <c r="B38">
        <v>12225394530314.973</v>
      </c>
      <c r="C38">
        <v>3.8197080567616193</v>
      </c>
    </row>
    <row r="39" spans="1:3" x14ac:dyDescent="0.25">
      <c r="A39" s="10">
        <v>38758</v>
      </c>
      <c r="B39">
        <v>12217934465038.916</v>
      </c>
      <c r="C39">
        <v>3.819950036615444</v>
      </c>
    </row>
    <row r="40" spans="1:3" x14ac:dyDescent="0.25">
      <c r="A40" s="10">
        <v>38761</v>
      </c>
      <c r="B40">
        <v>12771573656265.498</v>
      </c>
      <c r="C40">
        <v>3.7313877165032721</v>
      </c>
    </row>
    <row r="41" spans="1:3" x14ac:dyDescent="0.25">
      <c r="A41" s="10">
        <v>38762</v>
      </c>
      <c r="B41">
        <v>12243413639838.295</v>
      </c>
      <c r="C41">
        <v>3.8080248502834002</v>
      </c>
    </row>
    <row r="42" spans="1:3" x14ac:dyDescent="0.25">
      <c r="A42" s="10">
        <v>38763</v>
      </c>
      <c r="B42">
        <v>12374541725613.361</v>
      </c>
      <c r="C42">
        <v>3.7869978849437231</v>
      </c>
    </row>
    <row r="43" spans="1:3" x14ac:dyDescent="0.25">
      <c r="A43" s="10">
        <v>38764</v>
      </c>
      <c r="B43">
        <v>11862168587191.33</v>
      </c>
      <c r="C43">
        <v>3.8645796123513971</v>
      </c>
    </row>
    <row r="44" spans="1:3" x14ac:dyDescent="0.25">
      <c r="A44" s="10">
        <v>38765</v>
      </c>
      <c r="B44">
        <v>11769171050009.506</v>
      </c>
      <c r="C44">
        <v>3.8789932836240655</v>
      </c>
    </row>
    <row r="45" spans="1:3" x14ac:dyDescent="0.25">
      <c r="A45" s="10">
        <v>38769</v>
      </c>
      <c r="B45">
        <v>11557383266483.701</v>
      </c>
      <c r="C45">
        <v>3.9111738941640617</v>
      </c>
    </row>
    <row r="46" spans="1:3" x14ac:dyDescent="0.25">
      <c r="A46" s="10">
        <v>38770</v>
      </c>
      <c r="B46">
        <v>10857886329863.654</v>
      </c>
      <c r="C46">
        <v>4.0289472328608955</v>
      </c>
    </row>
    <row r="47" spans="1:3" x14ac:dyDescent="0.25">
      <c r="A47" s="10">
        <v>38771</v>
      </c>
      <c r="B47">
        <v>10993456440174.814</v>
      </c>
      <c r="C47">
        <v>4.0030843863507011</v>
      </c>
    </row>
    <row r="48" spans="1:3" x14ac:dyDescent="0.25">
      <c r="A48" s="10">
        <v>38772</v>
      </c>
      <c r="B48">
        <v>10656274669086.189</v>
      </c>
      <c r="C48">
        <v>4.0638353902436881</v>
      </c>
    </row>
    <row r="49" spans="1:3" x14ac:dyDescent="0.25">
      <c r="A49" s="10">
        <v>38775</v>
      </c>
      <c r="B49">
        <v>10416857439261.777</v>
      </c>
      <c r="C49">
        <v>4.1072884720760952</v>
      </c>
    </row>
    <row r="50" spans="1:3" x14ac:dyDescent="0.25">
      <c r="A50" s="10">
        <v>38776</v>
      </c>
      <c r="B50">
        <v>10803255520543.059</v>
      </c>
      <c r="C50">
        <v>4.0305818505551132</v>
      </c>
    </row>
    <row r="51" spans="1:3" x14ac:dyDescent="0.25">
      <c r="A51" s="10">
        <v>38777</v>
      </c>
      <c r="B51">
        <v>10682195011847.293</v>
      </c>
      <c r="C51">
        <v>4.0523605406520096</v>
      </c>
    </row>
    <row r="52" spans="1:3" x14ac:dyDescent="0.25">
      <c r="A52" s="10">
        <v>38778</v>
      </c>
      <c r="B52">
        <v>10696501407941.037</v>
      </c>
      <c r="C52">
        <v>4.0490372531504253</v>
      </c>
    </row>
    <row r="53" spans="1:3" x14ac:dyDescent="0.25">
      <c r="A53" s="10">
        <v>38779</v>
      </c>
      <c r="B53">
        <v>10551483424120.814</v>
      </c>
      <c r="C53">
        <v>4.0756352148653585</v>
      </c>
    </row>
    <row r="54" spans="1:3" x14ac:dyDescent="0.25">
      <c r="A54" s="10">
        <v>38782</v>
      </c>
      <c r="B54">
        <v>11016342751953.893</v>
      </c>
      <c r="C54">
        <v>3.9836474099467587</v>
      </c>
    </row>
    <row r="55" spans="1:3" x14ac:dyDescent="0.25">
      <c r="A55" s="10">
        <v>38783</v>
      </c>
      <c r="B55">
        <v>11224372913195.623</v>
      </c>
      <c r="C55">
        <v>3.9452794686069392</v>
      </c>
    </row>
    <row r="56" spans="1:3" x14ac:dyDescent="0.25">
      <c r="A56" s="10">
        <v>38784</v>
      </c>
      <c r="B56">
        <v>10800308461142.318</v>
      </c>
      <c r="C56">
        <v>4.019143028228493</v>
      </c>
    </row>
    <row r="57" spans="1:3" x14ac:dyDescent="0.25">
      <c r="A57" s="10">
        <v>38785</v>
      </c>
      <c r="B57">
        <v>10955397494179.51</v>
      </c>
      <c r="C57">
        <v>3.9897819987999381</v>
      </c>
    </row>
    <row r="58" spans="1:3" x14ac:dyDescent="0.25">
      <c r="A58" s="10">
        <v>38786</v>
      </c>
      <c r="B58">
        <v>10902101175335.252</v>
      </c>
      <c r="C58">
        <v>3.998684349497676</v>
      </c>
    </row>
    <row r="59" spans="1:3" x14ac:dyDescent="0.25">
      <c r="A59" s="10">
        <v>38789</v>
      </c>
      <c r="B59">
        <v>10622877789812.34</v>
      </c>
      <c r="C59">
        <v>4.0478770012926031</v>
      </c>
    </row>
    <row r="60" spans="1:3" x14ac:dyDescent="0.25">
      <c r="A60" s="10">
        <v>38790</v>
      </c>
      <c r="B60">
        <v>10232920537159.797</v>
      </c>
      <c r="C60">
        <v>4.121361387767049</v>
      </c>
    </row>
    <row r="61" spans="1:3" x14ac:dyDescent="0.25">
      <c r="A61" s="10">
        <v>38791</v>
      </c>
      <c r="B61">
        <v>10318851897146.131</v>
      </c>
      <c r="C61">
        <v>4.1032540788233849</v>
      </c>
    </row>
    <row r="62" spans="1:3" x14ac:dyDescent="0.25">
      <c r="A62" s="10">
        <v>38792</v>
      </c>
      <c r="B62">
        <v>9992655230011.3945</v>
      </c>
      <c r="C62">
        <v>4.167399740875843</v>
      </c>
    </row>
    <row r="63" spans="1:3" x14ac:dyDescent="0.25">
      <c r="A63" s="10">
        <v>38793</v>
      </c>
      <c r="B63">
        <v>9950762181969.293</v>
      </c>
      <c r="C63">
        <v>4.175312718784471</v>
      </c>
    </row>
    <row r="64" spans="1:3" x14ac:dyDescent="0.25">
      <c r="A64" s="10">
        <v>38796</v>
      </c>
      <c r="B64">
        <v>10203071143425.523</v>
      </c>
      <c r="C64">
        <v>4.1203595137875855</v>
      </c>
    </row>
    <row r="65" spans="1:3" x14ac:dyDescent="0.25">
      <c r="A65" s="10">
        <v>38797</v>
      </c>
      <c r="B65">
        <v>10209759503468.824</v>
      </c>
      <c r="C65">
        <v>4.1183193179437065</v>
      </c>
    </row>
    <row r="66" spans="1:3" x14ac:dyDescent="0.25">
      <c r="A66" s="10">
        <v>38798</v>
      </c>
      <c r="B66">
        <v>9884245419327.5488</v>
      </c>
      <c r="C66">
        <v>4.1830646967781071</v>
      </c>
    </row>
    <row r="67" spans="1:3" x14ac:dyDescent="0.25">
      <c r="A67" s="10">
        <v>38799</v>
      </c>
      <c r="B67">
        <v>10980526910453.781</v>
      </c>
      <c r="C67">
        <v>3.9505052034879182</v>
      </c>
    </row>
    <row r="68" spans="1:3" x14ac:dyDescent="0.25">
      <c r="A68" s="10">
        <v>38800</v>
      </c>
      <c r="B68">
        <v>9820606750640.7773</v>
      </c>
      <c r="C68">
        <v>4.1584271850008587</v>
      </c>
    </row>
    <row r="69" spans="1:3" x14ac:dyDescent="0.25">
      <c r="A69" s="10">
        <v>38803</v>
      </c>
      <c r="B69">
        <v>9831376537684.2012</v>
      </c>
      <c r="C69">
        <v>4.1539023045078762</v>
      </c>
    </row>
    <row r="70" spans="1:3" x14ac:dyDescent="0.25">
      <c r="A70" s="10">
        <v>38804</v>
      </c>
      <c r="B70">
        <v>9820053800594.4434</v>
      </c>
      <c r="C70">
        <v>4.155710309617624</v>
      </c>
    </row>
    <row r="71" spans="1:3" x14ac:dyDescent="0.25">
      <c r="A71" s="10">
        <v>38805</v>
      </c>
      <c r="B71">
        <v>9439123195197.0586</v>
      </c>
      <c r="C71">
        <v>4.2354833791914368</v>
      </c>
    </row>
    <row r="72" spans="1:3" x14ac:dyDescent="0.25">
      <c r="A72" s="10">
        <v>38806</v>
      </c>
      <c r="B72">
        <v>9238634268323.666</v>
      </c>
      <c r="C72">
        <v>4.2796294634616325</v>
      </c>
    </row>
    <row r="73" spans="1:3" x14ac:dyDescent="0.25">
      <c r="A73" s="10">
        <v>38807</v>
      </c>
      <c r="B73">
        <v>9437555011804.625</v>
      </c>
      <c r="C73">
        <v>4.2329860235589942</v>
      </c>
    </row>
    <row r="74" spans="1:3" x14ac:dyDescent="0.25">
      <c r="A74" s="10">
        <v>38810</v>
      </c>
      <c r="B74">
        <v>9235860927144.5371</v>
      </c>
      <c r="C74">
        <v>4.2759000384327335</v>
      </c>
    </row>
    <row r="75" spans="1:3" x14ac:dyDescent="0.25">
      <c r="A75" s="10">
        <v>38811</v>
      </c>
      <c r="B75">
        <v>9217991293145.0254</v>
      </c>
      <c r="C75">
        <v>4.2792967305710077</v>
      </c>
    </row>
    <row r="76" spans="1:3" x14ac:dyDescent="0.25">
      <c r="A76" s="10">
        <v>38812</v>
      </c>
      <c r="B76">
        <v>9053278537623.2383</v>
      </c>
      <c r="C76">
        <v>4.3166771938189861</v>
      </c>
    </row>
    <row r="77" spans="1:3" x14ac:dyDescent="0.25">
      <c r="A77" s="10">
        <v>38813</v>
      </c>
      <c r="B77">
        <v>8967413763875.5859</v>
      </c>
      <c r="C77">
        <v>4.3364180984158089</v>
      </c>
    </row>
    <row r="78" spans="1:3" x14ac:dyDescent="0.25">
      <c r="A78" s="10">
        <v>38814</v>
      </c>
      <c r="B78">
        <v>9234300828572.2148</v>
      </c>
      <c r="C78">
        <v>4.2712113747579163</v>
      </c>
    </row>
    <row r="79" spans="1:3" x14ac:dyDescent="0.25">
      <c r="A79" s="10">
        <v>38817</v>
      </c>
      <c r="B79">
        <v>9421530415737.8086</v>
      </c>
      <c r="C79">
        <v>4.2256392538779659</v>
      </c>
    </row>
    <row r="80" spans="1:3" x14ac:dyDescent="0.25">
      <c r="A80" s="10">
        <v>38818</v>
      </c>
      <c r="B80">
        <v>9799448128217.6191</v>
      </c>
      <c r="C80">
        <v>4.1399655475557813</v>
      </c>
    </row>
    <row r="81" spans="1:3" x14ac:dyDescent="0.25">
      <c r="A81" s="10">
        <v>38819</v>
      </c>
      <c r="B81">
        <v>9828515476696.8418</v>
      </c>
      <c r="C81">
        <v>4.1331214227690047</v>
      </c>
    </row>
    <row r="82" spans="1:3" x14ac:dyDescent="0.25">
      <c r="A82" s="10">
        <v>38820</v>
      </c>
      <c r="B82">
        <v>9800678136093.6719</v>
      </c>
      <c r="C82">
        <v>4.1384515542581548</v>
      </c>
    </row>
    <row r="83" spans="1:3" x14ac:dyDescent="0.25">
      <c r="A83" s="10">
        <v>38824</v>
      </c>
      <c r="B83">
        <v>9877416640999.4941</v>
      </c>
      <c r="C83">
        <v>4.1190945655254918</v>
      </c>
    </row>
    <row r="84" spans="1:3" x14ac:dyDescent="0.25">
      <c r="A84" s="10">
        <v>38825</v>
      </c>
      <c r="B84">
        <v>9400340264733.3672</v>
      </c>
      <c r="C84">
        <v>4.2179126219566649</v>
      </c>
    </row>
    <row r="85" spans="1:3" x14ac:dyDescent="0.25">
      <c r="A85" s="10">
        <v>38826</v>
      </c>
      <c r="B85">
        <v>9295157237576.7656</v>
      </c>
      <c r="C85">
        <v>4.2408376249835209</v>
      </c>
    </row>
    <row r="86" spans="1:3" x14ac:dyDescent="0.25">
      <c r="A86" s="10">
        <v>38827</v>
      </c>
      <c r="B86">
        <v>9074456963547.6367</v>
      </c>
      <c r="C86">
        <v>4.2903262052708309</v>
      </c>
    </row>
    <row r="87" spans="1:3" x14ac:dyDescent="0.25">
      <c r="A87" s="10">
        <v>38828</v>
      </c>
      <c r="B87">
        <v>9285125937314.6953</v>
      </c>
      <c r="C87">
        <v>4.2399430297088463</v>
      </c>
    </row>
    <row r="88" spans="1:3" x14ac:dyDescent="0.25">
      <c r="A88" s="10">
        <v>38831</v>
      </c>
      <c r="B88">
        <v>9235042926235.7383</v>
      </c>
      <c r="C88">
        <v>4.249160398237156</v>
      </c>
    </row>
    <row r="89" spans="1:3" x14ac:dyDescent="0.25">
      <c r="A89" s="10">
        <v>38832</v>
      </c>
      <c r="B89">
        <v>9268776977598.8867</v>
      </c>
      <c r="C89">
        <v>4.2403939372910164</v>
      </c>
    </row>
    <row r="90" spans="1:3" x14ac:dyDescent="0.25">
      <c r="A90" s="10">
        <v>38833</v>
      </c>
      <c r="B90">
        <v>9022626935450.8789</v>
      </c>
      <c r="C90">
        <v>4.2962489574646803</v>
      </c>
    </row>
    <row r="91" spans="1:3" x14ac:dyDescent="0.25">
      <c r="A91" s="10">
        <v>38834</v>
      </c>
      <c r="B91">
        <v>8890264937374.7148</v>
      </c>
      <c r="C91">
        <v>4.3268227603375378</v>
      </c>
    </row>
    <row r="92" spans="1:3" x14ac:dyDescent="0.25">
      <c r="A92" s="10">
        <v>38835</v>
      </c>
      <c r="B92">
        <v>8757564921885.6533</v>
      </c>
      <c r="C92">
        <v>4.3583495613519982</v>
      </c>
    </row>
    <row r="93" spans="1:3" x14ac:dyDescent="0.25">
      <c r="A93" s="10">
        <v>38838</v>
      </c>
      <c r="B93">
        <v>8963430023652.0742</v>
      </c>
      <c r="C93">
        <v>4.3048544500524812</v>
      </c>
    </row>
    <row r="94" spans="1:3" x14ac:dyDescent="0.25">
      <c r="A94" s="10">
        <v>38839</v>
      </c>
      <c r="B94">
        <v>8804727318432.8691</v>
      </c>
      <c r="C94">
        <v>4.3421246220866525</v>
      </c>
    </row>
    <row r="95" spans="1:3" x14ac:dyDescent="0.25">
      <c r="A95" s="10">
        <v>38840</v>
      </c>
      <c r="B95">
        <v>8945191036631.9902</v>
      </c>
      <c r="C95">
        <v>4.3068233200564672</v>
      </c>
    </row>
    <row r="96" spans="1:3" x14ac:dyDescent="0.25">
      <c r="A96" s="10">
        <v>38841</v>
      </c>
      <c r="B96">
        <v>8876168980683.6152</v>
      </c>
      <c r="C96">
        <v>4.3226701461647998</v>
      </c>
    </row>
    <row r="97" spans="1:3" x14ac:dyDescent="0.25">
      <c r="A97" s="10">
        <v>38842</v>
      </c>
      <c r="B97">
        <v>8647973087155.332</v>
      </c>
      <c r="C97">
        <v>4.3775042742859656</v>
      </c>
    </row>
    <row r="98" spans="1:3" x14ac:dyDescent="0.25">
      <c r="A98" s="10">
        <v>38845</v>
      </c>
      <c r="B98">
        <v>8666659488265.3896</v>
      </c>
      <c r="C98">
        <v>4.3703683051355773</v>
      </c>
    </row>
    <row r="99" spans="1:3" x14ac:dyDescent="0.25">
      <c r="A99" s="10">
        <v>38846</v>
      </c>
      <c r="B99">
        <v>8634740397878.2451</v>
      </c>
      <c r="C99">
        <v>4.3775743856114806</v>
      </c>
    </row>
    <row r="100" spans="1:3" x14ac:dyDescent="0.25">
      <c r="A100" s="10">
        <v>38847</v>
      </c>
      <c r="B100">
        <v>8647410687778.0996</v>
      </c>
      <c r="C100">
        <v>4.3735989408833467</v>
      </c>
    </row>
    <row r="101" spans="1:3" x14ac:dyDescent="0.25">
      <c r="A101" s="10">
        <v>38848</v>
      </c>
      <c r="B101">
        <v>9023438546891.2168</v>
      </c>
      <c r="C101">
        <v>4.2779583135813066</v>
      </c>
    </row>
    <row r="102" spans="1:3" x14ac:dyDescent="0.25">
      <c r="A102" s="10">
        <v>38849</v>
      </c>
      <c r="B102">
        <v>9721728127751.7578</v>
      </c>
      <c r="C102">
        <v>4.1114399065092595</v>
      </c>
    </row>
    <row r="103" spans="1:3" x14ac:dyDescent="0.25">
      <c r="A103" s="10">
        <v>38852</v>
      </c>
      <c r="B103">
        <v>9748386302705.1367</v>
      </c>
      <c r="C103">
        <v>4.1037538485305571</v>
      </c>
    </row>
    <row r="104" spans="1:3" x14ac:dyDescent="0.25">
      <c r="A104" s="10">
        <v>38853</v>
      </c>
      <c r="B104">
        <v>9390224943295.4082</v>
      </c>
      <c r="C104">
        <v>4.1783389136867486</v>
      </c>
    </row>
    <row r="105" spans="1:3" x14ac:dyDescent="0.25">
      <c r="A105" s="10">
        <v>38854</v>
      </c>
      <c r="B105">
        <v>11275320000403.449</v>
      </c>
      <c r="C105">
        <v>3.758161297860005</v>
      </c>
    </row>
    <row r="106" spans="1:3" x14ac:dyDescent="0.25">
      <c r="A106" s="10">
        <v>38855</v>
      </c>
      <c r="B106">
        <v>11429544887004.313</v>
      </c>
      <c r="C106">
        <v>3.7319131007171529</v>
      </c>
    </row>
    <row r="107" spans="1:3" x14ac:dyDescent="0.25">
      <c r="A107" s="10">
        <v>38856</v>
      </c>
      <c r="B107">
        <v>12035646914658.188</v>
      </c>
      <c r="C107">
        <v>3.6322718293155685</v>
      </c>
    </row>
    <row r="108" spans="1:3" x14ac:dyDescent="0.25">
      <c r="A108" s="10">
        <v>38859</v>
      </c>
      <c r="B108">
        <v>13397592262744.254</v>
      </c>
      <c r="C108">
        <v>3.4247145217119308</v>
      </c>
    </row>
    <row r="109" spans="1:3" x14ac:dyDescent="0.25">
      <c r="A109" s="10">
        <v>38860</v>
      </c>
      <c r="B109">
        <v>12856277667210.775</v>
      </c>
      <c r="C109">
        <v>3.4935740264594752</v>
      </c>
    </row>
    <row r="110" spans="1:3" x14ac:dyDescent="0.25">
      <c r="A110" s="10">
        <v>38861</v>
      </c>
      <c r="B110">
        <v>14082797556875.568</v>
      </c>
      <c r="C110">
        <v>3.3260726102138323</v>
      </c>
    </row>
    <row r="111" spans="1:3" x14ac:dyDescent="0.25">
      <c r="A111" s="10">
        <v>38862</v>
      </c>
      <c r="B111">
        <v>12910160337008.875</v>
      </c>
      <c r="C111">
        <v>3.464134057491532</v>
      </c>
    </row>
    <row r="112" spans="1:3" x14ac:dyDescent="0.25">
      <c r="A112" s="10">
        <v>38863</v>
      </c>
      <c r="B112">
        <v>12269433772931.977</v>
      </c>
      <c r="C112">
        <v>3.5495497130007072</v>
      </c>
    </row>
    <row r="113" spans="1:3" x14ac:dyDescent="0.25">
      <c r="A113" s="10">
        <v>38867</v>
      </c>
      <c r="B113">
        <v>14019379893605.969</v>
      </c>
      <c r="C113">
        <v>3.2936865280267167</v>
      </c>
    </row>
    <row r="114" spans="1:3" x14ac:dyDescent="0.25">
      <c r="A114" s="10">
        <v>38868</v>
      </c>
      <c r="B114">
        <v>13684436638632.635</v>
      </c>
      <c r="C114">
        <v>3.3325417354819598</v>
      </c>
    </row>
    <row r="115" spans="1:3" x14ac:dyDescent="0.25">
      <c r="A115" s="10">
        <v>38869</v>
      </c>
      <c r="B115">
        <v>12717445481148.145</v>
      </c>
      <c r="C115">
        <v>3.4497856867083261</v>
      </c>
    </row>
    <row r="116" spans="1:3" x14ac:dyDescent="0.25">
      <c r="A116" s="10">
        <v>38870</v>
      </c>
      <c r="B116">
        <v>12045913290574.787</v>
      </c>
      <c r="C116">
        <v>3.5402379912998363</v>
      </c>
    </row>
    <row r="117" spans="1:3" x14ac:dyDescent="0.25">
      <c r="A117" s="10">
        <v>38873</v>
      </c>
      <c r="B117">
        <v>13222239102999.473</v>
      </c>
      <c r="C117">
        <v>3.3655067510930463</v>
      </c>
    </row>
    <row r="118" spans="1:3" x14ac:dyDescent="0.25">
      <c r="A118" s="10">
        <v>38874</v>
      </c>
      <c r="B118">
        <v>14276647639840.164</v>
      </c>
      <c r="C118">
        <v>3.2307368002298444</v>
      </c>
    </row>
    <row r="119" spans="1:3" x14ac:dyDescent="0.25">
      <c r="A119" s="10">
        <v>38875</v>
      </c>
      <c r="B119">
        <v>14613597233532.781</v>
      </c>
      <c r="C119">
        <v>3.1918593070442314</v>
      </c>
    </row>
    <row r="120" spans="1:3" x14ac:dyDescent="0.25">
      <c r="A120" s="10">
        <v>38876</v>
      </c>
      <c r="B120">
        <v>15494043828309.232</v>
      </c>
      <c r="C120">
        <v>3.095350227292188</v>
      </c>
    </row>
    <row r="121" spans="1:3" x14ac:dyDescent="0.25">
      <c r="A121" s="10">
        <v>38877</v>
      </c>
      <c r="B121">
        <v>16073223113640.412</v>
      </c>
      <c r="C121">
        <v>3.0367532229221528</v>
      </c>
    </row>
    <row r="122" spans="1:3" x14ac:dyDescent="0.25">
      <c r="A122" s="10">
        <v>38880</v>
      </c>
      <c r="B122">
        <v>16978134148526.186</v>
      </c>
      <c r="C122">
        <v>2.949846699899354</v>
      </c>
    </row>
    <row r="123" spans="1:3" x14ac:dyDescent="0.25">
      <c r="A123" s="10">
        <v>38881</v>
      </c>
      <c r="B123">
        <v>19659916241435.336</v>
      </c>
      <c r="C123">
        <v>2.7162335597374172</v>
      </c>
    </row>
    <row r="124" spans="1:3" x14ac:dyDescent="0.25">
      <c r="A124" s="10">
        <v>38882</v>
      </c>
      <c r="B124">
        <v>21338584053185.25</v>
      </c>
      <c r="C124">
        <v>2.599785736491778</v>
      </c>
    </row>
    <row r="125" spans="1:3" x14ac:dyDescent="0.25">
      <c r="A125" s="10">
        <v>38883</v>
      </c>
      <c r="B125">
        <v>14467247457915.572</v>
      </c>
      <c r="C125">
        <v>3.017966358759903</v>
      </c>
    </row>
    <row r="126" spans="1:3" x14ac:dyDescent="0.25">
      <c r="A126" s="10">
        <v>38884</v>
      </c>
      <c r="B126">
        <v>14780356985246.818</v>
      </c>
      <c r="C126">
        <v>2.9848751713988038</v>
      </c>
    </row>
    <row r="127" spans="1:3" x14ac:dyDescent="0.25">
      <c r="A127" s="10">
        <v>38887</v>
      </c>
      <c r="B127">
        <v>15213425246244.916</v>
      </c>
      <c r="C127">
        <v>2.9393992097974073</v>
      </c>
    </row>
    <row r="128" spans="1:3" x14ac:dyDescent="0.25">
      <c r="A128" s="10">
        <v>38888</v>
      </c>
      <c r="B128">
        <v>14832239675508.277</v>
      </c>
      <c r="C128">
        <v>2.975664778102884</v>
      </c>
    </row>
    <row r="129" spans="1:3" x14ac:dyDescent="0.25">
      <c r="A129" s="10">
        <v>38889</v>
      </c>
      <c r="B129">
        <v>12952015991010.541</v>
      </c>
      <c r="C129">
        <v>3.1639339642890834</v>
      </c>
    </row>
    <row r="130" spans="1:3" x14ac:dyDescent="0.25">
      <c r="A130" s="10">
        <v>38890</v>
      </c>
      <c r="B130">
        <v>12972768034909.457</v>
      </c>
      <c r="C130">
        <v>3.160738398695933</v>
      </c>
    </row>
    <row r="131" spans="1:3" x14ac:dyDescent="0.25">
      <c r="A131" s="10">
        <v>38891</v>
      </c>
      <c r="B131">
        <v>12679992404956.395</v>
      </c>
      <c r="C131">
        <v>3.1960152029893423</v>
      </c>
    </row>
    <row r="132" spans="1:3" x14ac:dyDescent="0.25">
      <c r="A132" s="10">
        <v>38894</v>
      </c>
      <c r="B132">
        <v>12734676995272.551</v>
      </c>
      <c r="C132">
        <v>3.1873756257205339</v>
      </c>
    </row>
    <row r="133" spans="1:3" x14ac:dyDescent="0.25">
      <c r="A133" s="10">
        <v>38895</v>
      </c>
      <c r="B133">
        <v>13393345737725.195</v>
      </c>
      <c r="C133">
        <v>3.1044077667236185</v>
      </c>
    </row>
    <row r="134" spans="1:3" x14ac:dyDescent="0.25">
      <c r="A134" s="10">
        <v>38896</v>
      </c>
      <c r="B134">
        <v>13413499546330.854</v>
      </c>
      <c r="C134">
        <v>3.1015380711727962</v>
      </c>
    </row>
    <row r="135" spans="1:3" x14ac:dyDescent="0.25">
      <c r="A135" s="10">
        <v>38897</v>
      </c>
      <c r="B135">
        <v>11131633797097.797</v>
      </c>
      <c r="C135">
        <v>3.3646232028481688</v>
      </c>
    </row>
    <row r="136" spans="1:3" x14ac:dyDescent="0.25">
      <c r="A136" s="10">
        <v>38898</v>
      </c>
      <c r="B136">
        <v>10634790975445.781</v>
      </c>
      <c r="C136">
        <v>3.4392486914117124</v>
      </c>
    </row>
    <row r="137" spans="1:3" x14ac:dyDescent="0.25">
      <c r="A137" s="10">
        <v>38901</v>
      </c>
      <c r="B137">
        <v>10127802651147.803</v>
      </c>
      <c r="C137">
        <v>3.5194694185840705</v>
      </c>
    </row>
    <row r="138" spans="1:3" x14ac:dyDescent="0.25">
      <c r="A138" s="10">
        <v>38903</v>
      </c>
      <c r="B138">
        <v>11000778944721.414</v>
      </c>
      <c r="C138">
        <v>3.3663049243651453</v>
      </c>
    </row>
    <row r="139" spans="1:3" x14ac:dyDescent="0.25">
      <c r="A139" s="10">
        <v>38904</v>
      </c>
      <c r="B139">
        <v>10884729024651.916</v>
      </c>
      <c r="C139">
        <v>3.3837305474992339</v>
      </c>
    </row>
    <row r="140" spans="1:3" x14ac:dyDescent="0.25">
      <c r="A140" s="10">
        <v>38905</v>
      </c>
      <c r="B140">
        <v>11149764922847.438</v>
      </c>
      <c r="C140">
        <v>3.341783885310055</v>
      </c>
    </row>
    <row r="141" spans="1:3" x14ac:dyDescent="0.25">
      <c r="A141" s="10">
        <v>38908</v>
      </c>
      <c r="B141">
        <v>11286122539599.111</v>
      </c>
      <c r="C141">
        <v>3.3194621659648509</v>
      </c>
    </row>
    <row r="142" spans="1:3" x14ac:dyDescent="0.25">
      <c r="A142" s="10">
        <v>38909</v>
      </c>
      <c r="B142">
        <v>10762829360137.686</v>
      </c>
      <c r="C142">
        <v>3.3959095365537553</v>
      </c>
    </row>
    <row r="143" spans="1:3" x14ac:dyDescent="0.25">
      <c r="A143" s="10">
        <v>38910</v>
      </c>
      <c r="B143">
        <v>11656177734965.992</v>
      </c>
      <c r="C143">
        <v>3.2543476797740896</v>
      </c>
    </row>
    <row r="144" spans="1:3" x14ac:dyDescent="0.25">
      <c r="A144" s="10">
        <v>38911</v>
      </c>
      <c r="B144">
        <v>13115103867689.109</v>
      </c>
      <c r="C144">
        <v>3.0503118590323903</v>
      </c>
    </row>
    <row r="145" spans="1:3" x14ac:dyDescent="0.25">
      <c r="A145" s="10">
        <v>38912</v>
      </c>
      <c r="B145">
        <v>14123379255964.816</v>
      </c>
      <c r="C145">
        <v>2.9322923467792483</v>
      </c>
    </row>
    <row r="146" spans="1:3" x14ac:dyDescent="0.25">
      <c r="A146" s="10">
        <v>38915</v>
      </c>
      <c r="B146">
        <v>13903521302145.693</v>
      </c>
      <c r="C146">
        <v>2.9535646542885532</v>
      </c>
    </row>
    <row r="147" spans="1:3" x14ac:dyDescent="0.25">
      <c r="A147" s="10">
        <v>38916</v>
      </c>
      <c r="B147">
        <v>13569607888028.869</v>
      </c>
      <c r="C147">
        <v>2.9887695263154148</v>
      </c>
    </row>
    <row r="148" spans="1:3" x14ac:dyDescent="0.25">
      <c r="A148" s="10">
        <v>38917</v>
      </c>
      <c r="B148">
        <v>12013398895293.264</v>
      </c>
      <c r="C148">
        <v>3.1593589784215435</v>
      </c>
    </row>
    <row r="149" spans="1:3" x14ac:dyDescent="0.25">
      <c r="A149" s="10">
        <v>38918</v>
      </c>
      <c r="B149">
        <v>12553716801918.139</v>
      </c>
      <c r="C149">
        <v>3.0880078903678205</v>
      </c>
    </row>
    <row r="150" spans="1:3" x14ac:dyDescent="0.25">
      <c r="A150" s="10">
        <v>38919</v>
      </c>
      <c r="B150">
        <v>13123795322194.393</v>
      </c>
      <c r="C150">
        <v>3.0173058402899398</v>
      </c>
    </row>
    <row r="151" spans="1:3" x14ac:dyDescent="0.25">
      <c r="A151" s="10">
        <v>38922</v>
      </c>
      <c r="B151">
        <v>11422029488513.277</v>
      </c>
      <c r="C151">
        <v>3.2112509140450594</v>
      </c>
    </row>
    <row r="152" spans="1:3" x14ac:dyDescent="0.25">
      <c r="A152" s="10">
        <v>38923</v>
      </c>
      <c r="B152">
        <v>10741334221175.42</v>
      </c>
      <c r="C152">
        <v>3.3062920973423107</v>
      </c>
    </row>
    <row r="153" spans="1:3" x14ac:dyDescent="0.25">
      <c r="A153" s="10">
        <v>38924</v>
      </c>
      <c r="B153">
        <v>10518305399494.57</v>
      </c>
      <c r="C153">
        <v>3.3401624315822067</v>
      </c>
    </row>
    <row r="154" spans="1:3" x14ac:dyDescent="0.25">
      <c r="A154" s="10">
        <v>38925</v>
      </c>
      <c r="B154">
        <v>11159555260750.461</v>
      </c>
      <c r="C154">
        <v>3.2377973207805835</v>
      </c>
    </row>
    <row r="155" spans="1:3" x14ac:dyDescent="0.25">
      <c r="A155" s="10">
        <v>38926</v>
      </c>
      <c r="B155">
        <v>10384205494478.717</v>
      </c>
      <c r="C155">
        <v>3.3495946796435616</v>
      </c>
    </row>
    <row r="156" spans="1:3" x14ac:dyDescent="0.25">
      <c r="A156" s="10">
        <v>38929</v>
      </c>
      <c r="B156">
        <v>10821564263934.568</v>
      </c>
      <c r="C156">
        <v>3.2772826910482675</v>
      </c>
    </row>
    <row r="157" spans="1:3" x14ac:dyDescent="0.25">
      <c r="A157" s="10">
        <v>38930</v>
      </c>
      <c r="B157">
        <v>11063720762855.305</v>
      </c>
      <c r="C157">
        <v>3.240206432779805</v>
      </c>
    </row>
    <row r="158" spans="1:3" x14ac:dyDescent="0.25">
      <c r="A158" s="10">
        <v>38931</v>
      </c>
      <c r="B158">
        <v>10731409361834.576</v>
      </c>
      <c r="C158">
        <v>3.288305905759159</v>
      </c>
    </row>
    <row r="159" spans="1:3" x14ac:dyDescent="0.25">
      <c r="A159" s="10">
        <v>38932</v>
      </c>
      <c r="B159">
        <v>10498286641295.406</v>
      </c>
      <c r="C159">
        <v>3.3234155768296958</v>
      </c>
    </row>
    <row r="160" spans="1:3" x14ac:dyDescent="0.25">
      <c r="A160" s="10">
        <v>38933</v>
      </c>
      <c r="B160">
        <v>10761524442655.195</v>
      </c>
      <c r="C160">
        <v>3.2809648487140546</v>
      </c>
    </row>
    <row r="161" spans="1:3" x14ac:dyDescent="0.25">
      <c r="A161" s="10">
        <v>38936</v>
      </c>
      <c r="B161">
        <v>10937783120519.748</v>
      </c>
      <c r="C161">
        <v>3.2523962357296448</v>
      </c>
    </row>
    <row r="162" spans="1:3" x14ac:dyDescent="0.25">
      <c r="A162" s="10">
        <v>38937</v>
      </c>
      <c r="B162">
        <v>11018381965513.447</v>
      </c>
      <c r="C162">
        <v>3.2400296273117326</v>
      </c>
    </row>
    <row r="163" spans="1:3" x14ac:dyDescent="0.25">
      <c r="A163" s="10">
        <v>38938</v>
      </c>
      <c r="B163">
        <v>10665679126338.195</v>
      </c>
      <c r="C163">
        <v>3.2912571210485457</v>
      </c>
    </row>
    <row r="164" spans="1:3" x14ac:dyDescent="0.25">
      <c r="A164" s="10">
        <v>38939</v>
      </c>
      <c r="B164">
        <v>10859310271188.539</v>
      </c>
      <c r="C164">
        <v>3.2608574332896394</v>
      </c>
    </row>
    <row r="165" spans="1:3" x14ac:dyDescent="0.25">
      <c r="A165" s="10">
        <v>38940</v>
      </c>
      <c r="B165">
        <v>10894241665757.477</v>
      </c>
      <c r="C165">
        <v>3.2548199172968024</v>
      </c>
    </row>
    <row r="166" spans="1:3" x14ac:dyDescent="0.25">
      <c r="A166" s="10">
        <v>38943</v>
      </c>
      <c r="B166">
        <v>10027418503733.57</v>
      </c>
      <c r="C166">
        <v>3.3828033268967799</v>
      </c>
    </row>
    <row r="167" spans="1:3" x14ac:dyDescent="0.25">
      <c r="A167" s="10">
        <v>38944</v>
      </c>
      <c r="B167">
        <v>9753241753354.5625</v>
      </c>
      <c r="C167">
        <v>3.4282919718673628</v>
      </c>
    </row>
    <row r="168" spans="1:3" x14ac:dyDescent="0.25">
      <c r="A168" s="10">
        <v>38945</v>
      </c>
      <c r="B168">
        <v>8939210173532.3652</v>
      </c>
      <c r="C168">
        <v>3.5708266520391598</v>
      </c>
    </row>
    <row r="169" spans="1:3" x14ac:dyDescent="0.25">
      <c r="A169" s="10">
        <v>38946</v>
      </c>
      <c r="B169">
        <v>8743543776059.3398</v>
      </c>
      <c r="C169">
        <v>3.6093313976576842</v>
      </c>
    </row>
    <row r="170" spans="1:3" x14ac:dyDescent="0.25">
      <c r="A170" s="10">
        <v>38947</v>
      </c>
      <c r="B170">
        <v>8510964059463.9561</v>
      </c>
      <c r="C170">
        <v>3.6566780961694625</v>
      </c>
    </row>
    <row r="171" spans="1:3" x14ac:dyDescent="0.25">
      <c r="A171" s="10">
        <v>38950</v>
      </c>
      <c r="B171">
        <v>8372396674848.4883</v>
      </c>
      <c r="C171">
        <v>3.6845908553491253</v>
      </c>
    </row>
    <row r="172" spans="1:3" x14ac:dyDescent="0.25">
      <c r="A172" s="10">
        <v>38951</v>
      </c>
      <c r="B172">
        <v>8181663259289.6045</v>
      </c>
      <c r="C172">
        <v>3.7259065795303905</v>
      </c>
    </row>
    <row r="173" spans="1:3" x14ac:dyDescent="0.25">
      <c r="A173" s="10">
        <v>38952</v>
      </c>
      <c r="B173">
        <v>8526799720472.7627</v>
      </c>
      <c r="C173">
        <v>3.6465363497426768</v>
      </c>
    </row>
    <row r="174" spans="1:3" x14ac:dyDescent="0.25">
      <c r="A174" s="10">
        <v>38953</v>
      </c>
      <c r="B174">
        <v>8396919739790.4453</v>
      </c>
      <c r="C174">
        <v>3.6736328897563246</v>
      </c>
    </row>
    <row r="175" spans="1:3" x14ac:dyDescent="0.25">
      <c r="A175" s="10">
        <v>38954</v>
      </c>
      <c r="B175">
        <v>7973789133610.1191</v>
      </c>
      <c r="C175">
        <v>3.7654713347120321</v>
      </c>
    </row>
    <row r="176" spans="1:3" x14ac:dyDescent="0.25">
      <c r="A176" s="10">
        <v>38957</v>
      </c>
      <c r="B176">
        <v>7813305280946.7891</v>
      </c>
      <c r="C176">
        <v>3.8015375144109886</v>
      </c>
    </row>
    <row r="177" spans="1:3" x14ac:dyDescent="0.25">
      <c r="A177" s="10">
        <v>38958</v>
      </c>
      <c r="B177">
        <v>8023419978423.7227</v>
      </c>
      <c r="C177">
        <v>3.7496759610112158</v>
      </c>
    </row>
    <row r="178" spans="1:3" x14ac:dyDescent="0.25">
      <c r="A178" s="10">
        <v>38959</v>
      </c>
      <c r="B178">
        <v>7841840195375.2441</v>
      </c>
      <c r="C178">
        <v>3.7915809928319679</v>
      </c>
    </row>
    <row r="179" spans="1:3" x14ac:dyDescent="0.25">
      <c r="A179" s="10">
        <v>38960</v>
      </c>
      <c r="B179">
        <v>7601824661383.7002</v>
      </c>
      <c r="C179">
        <v>3.8489436210800663</v>
      </c>
    </row>
    <row r="180" spans="1:3" x14ac:dyDescent="0.25">
      <c r="A180" s="10">
        <v>38961</v>
      </c>
      <c r="B180">
        <v>7329296651474.7188</v>
      </c>
      <c r="C180">
        <v>3.9170248161423857</v>
      </c>
    </row>
    <row r="181" spans="1:3" x14ac:dyDescent="0.25">
      <c r="A181" s="10">
        <v>38965</v>
      </c>
      <c r="B181">
        <v>7391086207135.5732</v>
      </c>
      <c r="C181">
        <v>3.8980212360607505</v>
      </c>
    </row>
    <row r="182" spans="1:3" x14ac:dyDescent="0.25">
      <c r="A182" s="10">
        <v>38966</v>
      </c>
      <c r="B182">
        <v>8034621206775.2842</v>
      </c>
      <c r="C182">
        <v>3.7275864564009651</v>
      </c>
    </row>
    <row r="183" spans="1:3" x14ac:dyDescent="0.25">
      <c r="A183" s="10">
        <v>38967</v>
      </c>
      <c r="B183">
        <v>8171583021806.791</v>
      </c>
      <c r="C183">
        <v>3.6950215104333446</v>
      </c>
    </row>
    <row r="184" spans="1:3" x14ac:dyDescent="0.25">
      <c r="A184" s="10">
        <v>38968</v>
      </c>
      <c r="B184">
        <v>8030538363267.7324</v>
      </c>
      <c r="C184">
        <v>3.7261693779919032</v>
      </c>
    </row>
    <row r="185" spans="1:3" x14ac:dyDescent="0.25">
      <c r="A185" s="10">
        <v>38971</v>
      </c>
      <c r="B185">
        <v>8162112203403.1797</v>
      </c>
      <c r="C185">
        <v>3.6937780380794027</v>
      </c>
    </row>
    <row r="186" spans="1:3" x14ac:dyDescent="0.25">
      <c r="A186" s="10">
        <v>38972</v>
      </c>
      <c r="B186">
        <v>7273899627399.6396</v>
      </c>
      <c r="C186">
        <v>3.8941982892754332</v>
      </c>
    </row>
    <row r="187" spans="1:3" x14ac:dyDescent="0.25">
      <c r="A187" s="10">
        <v>38973</v>
      </c>
      <c r="B187">
        <v>7043484117138.8604</v>
      </c>
      <c r="C187">
        <v>3.9552534561383501</v>
      </c>
    </row>
    <row r="188" spans="1:3" x14ac:dyDescent="0.25">
      <c r="A188" s="10">
        <v>38974</v>
      </c>
      <c r="B188">
        <v>7232128883930.21</v>
      </c>
      <c r="C188">
        <v>3.9015714089814746</v>
      </c>
    </row>
    <row r="189" spans="1:3" x14ac:dyDescent="0.25">
      <c r="A189" s="10">
        <v>38975</v>
      </c>
      <c r="B189">
        <v>6978345423285.8105</v>
      </c>
      <c r="C189">
        <v>3.9692308429645897</v>
      </c>
    </row>
    <row r="190" spans="1:3" x14ac:dyDescent="0.25">
      <c r="A190" s="10">
        <v>38978</v>
      </c>
      <c r="B190">
        <v>7044052545869.5342</v>
      </c>
      <c r="C190">
        <v>3.9484422513411284</v>
      </c>
    </row>
    <row r="191" spans="1:3" x14ac:dyDescent="0.25">
      <c r="A191" s="10">
        <v>38979</v>
      </c>
      <c r="B191">
        <v>7096814198878.4541</v>
      </c>
      <c r="C191">
        <v>3.9329052709744352</v>
      </c>
    </row>
    <row r="192" spans="1:3" x14ac:dyDescent="0.25">
      <c r="A192" s="10">
        <v>38980</v>
      </c>
      <c r="B192">
        <v>6700474854967.5449</v>
      </c>
      <c r="C192">
        <v>4.0421024983421789</v>
      </c>
    </row>
    <row r="193" spans="1:3" x14ac:dyDescent="0.25">
      <c r="A193" s="10">
        <v>38981</v>
      </c>
      <c r="B193">
        <v>7086550001084.2529</v>
      </c>
      <c r="C193">
        <v>3.9248319217263736</v>
      </c>
    </row>
    <row r="194" spans="1:3" x14ac:dyDescent="0.25">
      <c r="A194" s="10">
        <v>38982</v>
      </c>
      <c r="B194">
        <v>7116695576107.6465</v>
      </c>
      <c r="C194">
        <v>3.91591534199598</v>
      </c>
    </row>
    <row r="195" spans="1:3" x14ac:dyDescent="0.25">
      <c r="A195" s="10">
        <v>38985</v>
      </c>
      <c r="B195">
        <v>6600479866032.4736</v>
      </c>
      <c r="C195">
        <v>4.0560265215560163</v>
      </c>
    </row>
    <row r="196" spans="1:3" x14ac:dyDescent="0.25">
      <c r="A196" s="10">
        <v>38986</v>
      </c>
      <c r="B196">
        <v>6390221931002.2598</v>
      </c>
      <c r="C196">
        <v>4.1198133893506617</v>
      </c>
    </row>
    <row r="197" spans="1:3" x14ac:dyDescent="0.25">
      <c r="A197" s="10">
        <v>38987</v>
      </c>
      <c r="B197">
        <v>6405772641331.498</v>
      </c>
      <c r="C197">
        <v>4.114028173531886</v>
      </c>
    </row>
    <row r="198" spans="1:3" x14ac:dyDescent="0.25">
      <c r="A198" s="10">
        <v>38988</v>
      </c>
      <c r="B198">
        <v>6365540548284.835</v>
      </c>
      <c r="C198">
        <v>4.1261826887419266</v>
      </c>
    </row>
    <row r="199" spans="1:3" x14ac:dyDescent="0.25">
      <c r="A199" s="10">
        <v>38989</v>
      </c>
      <c r="B199">
        <v>6459339184770.3789</v>
      </c>
      <c r="C199">
        <v>4.095223664155629</v>
      </c>
    </row>
    <row r="200" spans="1:3" x14ac:dyDescent="0.25">
      <c r="A200" s="10">
        <v>38992</v>
      </c>
      <c r="B200">
        <v>6508697239257.3818</v>
      </c>
      <c r="C200">
        <v>4.0772552409912262</v>
      </c>
    </row>
    <row r="201" spans="1:3" x14ac:dyDescent="0.25">
      <c r="A201" s="10">
        <v>38993</v>
      </c>
      <c r="B201">
        <v>6503132723174.9277</v>
      </c>
      <c r="C201">
        <v>4.0783979022085566</v>
      </c>
    </row>
    <row r="202" spans="1:3" x14ac:dyDescent="0.25">
      <c r="A202" s="10">
        <v>38994</v>
      </c>
      <c r="B202">
        <v>5854998556781.5303</v>
      </c>
      <c r="C202">
        <v>4.280828209880327</v>
      </c>
    </row>
    <row r="203" spans="1:3" x14ac:dyDescent="0.25">
      <c r="A203" s="10">
        <v>38995</v>
      </c>
      <c r="B203">
        <v>5726514764694.8701</v>
      </c>
      <c r="C203">
        <v>4.3269195951030266</v>
      </c>
    </row>
    <row r="204" spans="1:3" x14ac:dyDescent="0.25">
      <c r="A204" s="10">
        <v>38996</v>
      </c>
      <c r="B204">
        <v>5794278071985.1416</v>
      </c>
      <c r="C204">
        <v>4.3006786179424594</v>
      </c>
    </row>
    <row r="205" spans="1:3" x14ac:dyDescent="0.25">
      <c r="A205" s="10">
        <v>38999</v>
      </c>
      <c r="B205">
        <v>5562467829159.7891</v>
      </c>
      <c r="C205">
        <v>4.3845057787932538</v>
      </c>
    </row>
    <row r="206" spans="1:3" x14ac:dyDescent="0.25">
      <c r="A206" s="10">
        <v>39000</v>
      </c>
      <c r="B206">
        <v>5260103124597.5313</v>
      </c>
      <c r="C206">
        <v>4.5028537687350152</v>
      </c>
    </row>
    <row r="207" spans="1:3" x14ac:dyDescent="0.25">
      <c r="A207" s="10">
        <v>39001</v>
      </c>
      <c r="B207">
        <v>5106156169163.1104</v>
      </c>
      <c r="C207">
        <v>4.5680633816882059</v>
      </c>
    </row>
    <row r="208" spans="1:3" x14ac:dyDescent="0.25">
      <c r="A208" s="10">
        <v>39002</v>
      </c>
      <c r="B208">
        <v>4866981981567.373</v>
      </c>
      <c r="C208">
        <v>4.6741113105148422</v>
      </c>
    </row>
    <row r="209" spans="1:3" x14ac:dyDescent="0.25">
      <c r="A209" s="10">
        <v>39003</v>
      </c>
      <c r="B209">
        <v>4737267531309.3184</v>
      </c>
      <c r="C209">
        <v>4.7355184359055631</v>
      </c>
    </row>
    <row r="210" spans="1:3" x14ac:dyDescent="0.25">
      <c r="A210" s="10">
        <v>39006</v>
      </c>
      <c r="B210">
        <v>4482385206417.9521</v>
      </c>
      <c r="C210">
        <v>4.8606082502200563</v>
      </c>
    </row>
    <row r="211" spans="1:3" x14ac:dyDescent="0.25">
      <c r="A211" s="10">
        <v>39007</v>
      </c>
      <c r="B211">
        <v>4635346549963.6064</v>
      </c>
      <c r="C211">
        <v>4.7768639853991148</v>
      </c>
    </row>
    <row r="212" spans="1:3" x14ac:dyDescent="0.25">
      <c r="A212" s="10">
        <v>39008</v>
      </c>
      <c r="B212">
        <v>4663979692879.5674</v>
      </c>
      <c r="C212">
        <v>4.7612858074876634</v>
      </c>
    </row>
    <row r="213" spans="1:3" x14ac:dyDescent="0.25">
      <c r="A213" s="10">
        <v>39009</v>
      </c>
      <c r="B213">
        <v>4520650817175.8711</v>
      </c>
      <c r="C213">
        <v>4.833321087803883</v>
      </c>
    </row>
    <row r="214" spans="1:3" x14ac:dyDescent="0.25">
      <c r="A214" s="10">
        <v>39010</v>
      </c>
      <c r="B214">
        <v>4405264601414.5928</v>
      </c>
      <c r="C214">
        <v>4.8943517479173924</v>
      </c>
    </row>
    <row r="215" spans="1:3" x14ac:dyDescent="0.25">
      <c r="A215" s="10">
        <v>39013</v>
      </c>
      <c r="B215">
        <v>4174638357102.2871</v>
      </c>
      <c r="C215">
        <v>5.019925634358799</v>
      </c>
    </row>
    <row r="216" spans="1:3" x14ac:dyDescent="0.25">
      <c r="A216" s="10">
        <v>39014</v>
      </c>
      <c r="B216">
        <v>4051122451525.7783</v>
      </c>
      <c r="C216">
        <v>5.0931507837502101</v>
      </c>
    </row>
    <row r="217" spans="1:3" x14ac:dyDescent="0.25">
      <c r="A217" s="10">
        <v>39015</v>
      </c>
      <c r="B217">
        <v>3846307372861.5249</v>
      </c>
      <c r="C217">
        <v>5.2209644943490012</v>
      </c>
    </row>
    <row r="218" spans="1:3" x14ac:dyDescent="0.25">
      <c r="A218" s="10">
        <v>39016</v>
      </c>
      <c r="B218">
        <v>3670381482113.8086</v>
      </c>
      <c r="C218">
        <v>5.3396514673499933</v>
      </c>
    </row>
    <row r="219" spans="1:3" x14ac:dyDescent="0.25">
      <c r="A219" s="10">
        <v>39017</v>
      </c>
      <c r="B219">
        <v>3718502347721.0498</v>
      </c>
      <c r="C219">
        <v>5.3036344639980824</v>
      </c>
    </row>
    <row r="220" spans="1:3" x14ac:dyDescent="0.25">
      <c r="A220" s="10">
        <v>39020</v>
      </c>
      <c r="B220">
        <v>3703005114801.9961</v>
      </c>
      <c r="C220">
        <v>5.3119931993856033</v>
      </c>
    </row>
    <row r="221" spans="1:3" x14ac:dyDescent="0.25">
      <c r="A221" s="10">
        <v>39021</v>
      </c>
      <c r="B221">
        <v>3661901443061.0864</v>
      </c>
      <c r="C221">
        <v>5.3402857408078956</v>
      </c>
    </row>
    <row r="222" spans="1:3" x14ac:dyDescent="0.25">
      <c r="A222" s="10">
        <v>39022</v>
      </c>
      <c r="B222">
        <v>3835884845474.8076</v>
      </c>
      <c r="C222">
        <v>5.2127205950729252</v>
      </c>
    </row>
    <row r="223" spans="1:3" x14ac:dyDescent="0.25">
      <c r="A223" s="10">
        <v>39023</v>
      </c>
      <c r="B223">
        <v>3849958105096.8423</v>
      </c>
      <c r="C223">
        <v>5.2021371041225128</v>
      </c>
    </row>
    <row r="224" spans="1:3" x14ac:dyDescent="0.25">
      <c r="A224" s="10">
        <v>39024</v>
      </c>
      <c r="B224">
        <v>3755557617390.5986</v>
      </c>
      <c r="C224">
        <v>5.2649191584932948</v>
      </c>
    </row>
    <row r="225" spans="1:3" x14ac:dyDescent="0.25">
      <c r="A225" s="10">
        <v>39027</v>
      </c>
      <c r="B225">
        <v>3519101539655.3345</v>
      </c>
      <c r="C225">
        <v>5.4281119578399455</v>
      </c>
    </row>
    <row r="226" spans="1:3" x14ac:dyDescent="0.25">
      <c r="A226" s="10">
        <v>39028</v>
      </c>
      <c r="B226">
        <v>3579343169220.5298</v>
      </c>
      <c r="C226">
        <v>5.3805314406031801</v>
      </c>
    </row>
    <row r="227" spans="1:3" x14ac:dyDescent="0.25">
      <c r="A227" s="10">
        <v>39029</v>
      </c>
      <c r="B227">
        <v>3467070171868.1714</v>
      </c>
      <c r="C227">
        <v>5.4639426066248822</v>
      </c>
    </row>
    <row r="228" spans="1:3" x14ac:dyDescent="0.25">
      <c r="A228" s="10">
        <v>39030</v>
      </c>
      <c r="B228">
        <v>3490263884443.6919</v>
      </c>
      <c r="C228">
        <v>5.4448803745696868</v>
      </c>
    </row>
    <row r="229" spans="1:3" x14ac:dyDescent="0.25">
      <c r="A229" s="10">
        <v>39031</v>
      </c>
      <c r="B229">
        <v>3495687536644.5205</v>
      </c>
      <c r="C229">
        <v>5.4396067426304535</v>
      </c>
    </row>
    <row r="230" spans="1:3" x14ac:dyDescent="0.25">
      <c r="A230" s="10">
        <v>39034</v>
      </c>
      <c r="B230">
        <v>3464144112439.8276</v>
      </c>
      <c r="C230">
        <v>5.4613747342504082</v>
      </c>
    </row>
    <row r="231" spans="1:3" x14ac:dyDescent="0.25">
      <c r="A231" s="10">
        <v>39035</v>
      </c>
      <c r="B231">
        <v>3363250972314.1021</v>
      </c>
      <c r="C231">
        <v>5.5397137571798591</v>
      </c>
    </row>
    <row r="232" spans="1:3" x14ac:dyDescent="0.25">
      <c r="A232" s="10">
        <v>39036</v>
      </c>
      <c r="B232">
        <v>3282778409360.3301</v>
      </c>
      <c r="C232">
        <v>5.6051981881321753</v>
      </c>
    </row>
    <row r="233" spans="1:3" x14ac:dyDescent="0.25">
      <c r="A233" s="10">
        <v>39037</v>
      </c>
      <c r="B233">
        <v>3232817787289.1943</v>
      </c>
      <c r="C233">
        <v>5.6468739756746418</v>
      </c>
    </row>
    <row r="234" spans="1:3" x14ac:dyDescent="0.25">
      <c r="A234" s="10">
        <v>39038</v>
      </c>
      <c r="B234">
        <v>3285286409763.4556</v>
      </c>
      <c r="C234">
        <v>5.5999460557898288</v>
      </c>
    </row>
    <row r="235" spans="1:3" x14ac:dyDescent="0.25">
      <c r="A235" s="10">
        <v>39041</v>
      </c>
      <c r="B235">
        <v>3162801651867.4395</v>
      </c>
      <c r="C235">
        <v>5.7014500037000104</v>
      </c>
    </row>
    <row r="236" spans="1:3" x14ac:dyDescent="0.25">
      <c r="A236" s="10">
        <v>39042</v>
      </c>
      <c r="B236">
        <v>3226241447999.0103</v>
      </c>
      <c r="C236">
        <v>5.6432706101002568</v>
      </c>
    </row>
    <row r="237" spans="1:3" x14ac:dyDescent="0.25">
      <c r="A237" s="10">
        <v>39043</v>
      </c>
      <c r="B237">
        <v>3258165775544.0854</v>
      </c>
      <c r="C237">
        <v>5.6142022847164039</v>
      </c>
    </row>
    <row r="238" spans="1:3" x14ac:dyDescent="0.25">
      <c r="A238" s="10">
        <v>39045</v>
      </c>
      <c r="B238">
        <v>3360694858837.897</v>
      </c>
      <c r="C238">
        <v>5.5238628720029732</v>
      </c>
    </row>
    <row r="239" spans="1:3" x14ac:dyDescent="0.25">
      <c r="A239" s="10">
        <v>39048</v>
      </c>
      <c r="B239">
        <v>3783278727975.8823</v>
      </c>
      <c r="C239">
        <v>5.1737383690015406</v>
      </c>
    </row>
    <row r="240" spans="1:3" x14ac:dyDescent="0.25">
      <c r="A240" s="10">
        <v>39049</v>
      </c>
      <c r="B240">
        <v>3480282443667.7671</v>
      </c>
      <c r="C240">
        <v>5.379882705085735</v>
      </c>
    </row>
    <row r="241" spans="1:3" x14ac:dyDescent="0.25">
      <c r="A241" s="10">
        <v>39050</v>
      </c>
      <c r="B241">
        <v>3223071014857.5132</v>
      </c>
      <c r="C241">
        <v>5.5778543357178121</v>
      </c>
    </row>
    <row r="242" spans="1:3" x14ac:dyDescent="0.25">
      <c r="A242" s="10">
        <v>39051</v>
      </c>
      <c r="B242">
        <v>3213184192491.5347</v>
      </c>
      <c r="C242">
        <v>5.5853942891458219</v>
      </c>
    </row>
    <row r="243" spans="1:3" x14ac:dyDescent="0.25">
      <c r="A243" s="10">
        <v>39052</v>
      </c>
      <c r="B243">
        <v>3313453251501.5566</v>
      </c>
      <c r="C243">
        <v>5.4972788132064467</v>
      </c>
    </row>
    <row r="244" spans="1:3" x14ac:dyDescent="0.25">
      <c r="A244" s="10">
        <v>39055</v>
      </c>
      <c r="B244">
        <v>3200926362983.7417</v>
      </c>
      <c r="C244">
        <v>5.5877255116861235</v>
      </c>
    </row>
    <row r="245" spans="1:3" x14ac:dyDescent="0.25">
      <c r="A245" s="10">
        <v>39056</v>
      </c>
      <c r="B245">
        <v>3202244632345.1401</v>
      </c>
      <c r="C245">
        <v>5.5855738105942274</v>
      </c>
    </row>
    <row r="246" spans="1:3" x14ac:dyDescent="0.25">
      <c r="A246" s="10">
        <v>39057</v>
      </c>
      <c r="B246">
        <v>3241476203595.2573</v>
      </c>
      <c r="C246">
        <v>5.5503050044643425</v>
      </c>
    </row>
    <row r="247" spans="1:3" x14ac:dyDescent="0.25">
      <c r="A247" s="10">
        <v>39058</v>
      </c>
      <c r="B247">
        <v>3359718031480.1475</v>
      </c>
      <c r="C247">
        <v>5.448190776789211</v>
      </c>
    </row>
    <row r="248" spans="1:3" x14ac:dyDescent="0.25">
      <c r="A248" s="10">
        <v>39059</v>
      </c>
      <c r="B248">
        <v>3400527910274.2554</v>
      </c>
      <c r="C248">
        <v>5.4141932305750657</v>
      </c>
    </row>
    <row r="249" spans="1:3" x14ac:dyDescent="0.25">
      <c r="A249" s="10">
        <v>39062</v>
      </c>
      <c r="B249">
        <v>3203768469948.2622</v>
      </c>
      <c r="C249">
        <v>5.5679878616477039</v>
      </c>
    </row>
    <row r="250" spans="1:3" x14ac:dyDescent="0.25">
      <c r="A250" s="10">
        <v>39063</v>
      </c>
      <c r="B250">
        <v>3149808248251.4355</v>
      </c>
      <c r="C250">
        <v>5.6139230524948349</v>
      </c>
    </row>
    <row r="251" spans="1:3" x14ac:dyDescent="0.25">
      <c r="A251" s="10">
        <v>39064</v>
      </c>
      <c r="B251">
        <v>3067581672893.2939</v>
      </c>
      <c r="C251">
        <v>5.686073173687034</v>
      </c>
    </row>
    <row r="252" spans="1:3" x14ac:dyDescent="0.25">
      <c r="A252" s="10">
        <v>39065</v>
      </c>
      <c r="B252">
        <v>3060416179857.4478</v>
      </c>
      <c r="C252">
        <v>5.6917167232725179</v>
      </c>
    </row>
    <row r="253" spans="1:3" x14ac:dyDescent="0.25">
      <c r="A253" s="10">
        <v>39066</v>
      </c>
      <c r="B253">
        <v>3106286051267.186</v>
      </c>
      <c r="C253">
        <v>5.6480420451156634</v>
      </c>
    </row>
    <row r="254" spans="1:3" x14ac:dyDescent="0.25">
      <c r="A254" s="10">
        <v>39069</v>
      </c>
      <c r="B254">
        <v>3186686684160.4624</v>
      </c>
      <c r="C254">
        <v>5.571990887822035</v>
      </c>
    </row>
    <row r="255" spans="1:3" x14ac:dyDescent="0.25">
      <c r="A255" s="10">
        <v>39070</v>
      </c>
      <c r="B255">
        <v>3490576512583.4707</v>
      </c>
      <c r="C255">
        <v>5.3052662421642367</v>
      </c>
    </row>
    <row r="256" spans="1:3" x14ac:dyDescent="0.25">
      <c r="A256" s="10">
        <v>39071</v>
      </c>
      <c r="B256">
        <v>3052194451102.6733</v>
      </c>
      <c r="C256">
        <v>5.637576675630493</v>
      </c>
    </row>
    <row r="257" spans="1:3" x14ac:dyDescent="0.25">
      <c r="A257" s="10">
        <v>39072</v>
      </c>
      <c r="B257">
        <v>2994500545925.2476</v>
      </c>
      <c r="C257">
        <v>5.6900110208019328</v>
      </c>
    </row>
    <row r="258" spans="1:3" x14ac:dyDescent="0.25">
      <c r="A258" s="10">
        <v>39073</v>
      </c>
      <c r="B258">
        <v>2978638828457.6582</v>
      </c>
      <c r="C258">
        <v>5.7040702522010527</v>
      </c>
    </row>
    <row r="259" spans="1:3" x14ac:dyDescent="0.25">
      <c r="A259" s="10">
        <v>39077</v>
      </c>
      <c r="B259">
        <v>2917421689581.5303</v>
      </c>
      <c r="C259">
        <v>5.7587180364682107</v>
      </c>
    </row>
    <row r="260" spans="1:3" x14ac:dyDescent="0.25">
      <c r="A260" s="10">
        <v>39078</v>
      </c>
      <c r="B260">
        <v>2752960787110.5962</v>
      </c>
      <c r="C260">
        <v>5.9199025761874342</v>
      </c>
    </row>
    <row r="261" spans="1:3" x14ac:dyDescent="0.25">
      <c r="A261" s="10">
        <v>39079</v>
      </c>
      <c r="B261">
        <v>2815512448725.2256</v>
      </c>
      <c r="C261">
        <v>5.8516381608436925</v>
      </c>
    </row>
    <row r="262" spans="1:3" x14ac:dyDescent="0.25">
      <c r="A262" s="10">
        <v>39080</v>
      </c>
      <c r="B262">
        <v>2936493049785.4751</v>
      </c>
      <c r="C262">
        <v>5.7247937198136727</v>
      </c>
    </row>
    <row r="263" spans="1:3" x14ac:dyDescent="0.25">
      <c r="A263" s="10">
        <v>39085</v>
      </c>
      <c r="B263">
        <v>2907371681138.9971</v>
      </c>
      <c r="C263">
        <v>5.7454497083205096</v>
      </c>
    </row>
    <row r="264" spans="1:3" x14ac:dyDescent="0.25">
      <c r="A264" s="10">
        <v>39086</v>
      </c>
      <c r="B264">
        <v>2846933299240.0498</v>
      </c>
      <c r="C264">
        <v>5.8043353938143945</v>
      </c>
    </row>
    <row r="265" spans="1:3" x14ac:dyDescent="0.25">
      <c r="A265" s="10">
        <v>39087</v>
      </c>
      <c r="B265">
        <v>2929272008203.2354</v>
      </c>
      <c r="C265">
        <v>5.7193223520917167</v>
      </c>
    </row>
    <row r="266" spans="1:3" x14ac:dyDescent="0.25">
      <c r="A266" s="10">
        <v>39090</v>
      </c>
      <c r="B266">
        <v>2928032258416.5303</v>
      </c>
      <c r="C266">
        <v>5.7175127300196156</v>
      </c>
    </row>
    <row r="267" spans="1:3" x14ac:dyDescent="0.25">
      <c r="A267" s="10">
        <v>39091</v>
      </c>
      <c r="B267">
        <v>2848811352196.395</v>
      </c>
      <c r="C267">
        <v>5.7938033922059526</v>
      </c>
    </row>
    <row r="268" spans="1:3" x14ac:dyDescent="0.25">
      <c r="A268" s="10">
        <v>39092</v>
      </c>
      <c r="B268">
        <v>2819425831333.6558</v>
      </c>
      <c r="C268">
        <v>5.822763661762834</v>
      </c>
    </row>
    <row r="269" spans="1:3" x14ac:dyDescent="0.25">
      <c r="A269" s="10">
        <v>39093</v>
      </c>
      <c r="B269">
        <v>2417955136768.5</v>
      </c>
      <c r="C269">
        <v>6.2361053660922297</v>
      </c>
    </row>
    <row r="270" spans="1:3" x14ac:dyDescent="0.25">
      <c r="A270" s="10">
        <v>39094</v>
      </c>
      <c r="B270">
        <v>2329777565681.4409</v>
      </c>
      <c r="C270">
        <v>6.3487288249326843</v>
      </c>
    </row>
    <row r="271" spans="1:3" x14ac:dyDescent="0.25">
      <c r="A271" s="10">
        <v>39098</v>
      </c>
      <c r="B271">
        <v>2263497454122.3188</v>
      </c>
      <c r="C271">
        <v>6.4347086669148279</v>
      </c>
    </row>
    <row r="272" spans="1:3" x14ac:dyDescent="0.25">
      <c r="A272" s="10">
        <v>39099</v>
      </c>
      <c r="B272">
        <v>2247950711147.4492</v>
      </c>
      <c r="C272">
        <v>6.4554922562333843</v>
      </c>
    </row>
    <row r="273" spans="1:3" x14ac:dyDescent="0.25">
      <c r="A273" s="10">
        <v>39100</v>
      </c>
      <c r="B273">
        <v>2294276261866.2466</v>
      </c>
      <c r="C273">
        <v>6.3879430470374983</v>
      </c>
    </row>
    <row r="274" spans="1:3" x14ac:dyDescent="0.25">
      <c r="A274" s="10">
        <v>39101</v>
      </c>
      <c r="B274">
        <v>2167017450889.2153</v>
      </c>
      <c r="C274">
        <v>6.5639073015332094</v>
      </c>
    </row>
    <row r="275" spans="1:3" x14ac:dyDescent="0.25">
      <c r="A275" s="10">
        <v>39104</v>
      </c>
      <c r="B275">
        <v>2228529213568.0591</v>
      </c>
      <c r="C275">
        <v>6.4673216857798828</v>
      </c>
    </row>
    <row r="276" spans="1:3" x14ac:dyDescent="0.25">
      <c r="A276" s="10">
        <v>39105</v>
      </c>
      <c r="B276">
        <v>2145207955876.4238</v>
      </c>
      <c r="C276">
        <v>6.5872498191836106</v>
      </c>
    </row>
    <row r="277" spans="1:3" x14ac:dyDescent="0.25">
      <c r="A277" s="10">
        <v>39106</v>
      </c>
      <c r="B277">
        <v>2068947433317.6284</v>
      </c>
      <c r="C277">
        <v>6.7031119401229269</v>
      </c>
    </row>
    <row r="278" spans="1:3" x14ac:dyDescent="0.25">
      <c r="A278" s="10">
        <v>39107</v>
      </c>
      <c r="B278">
        <v>2207837616487.0967</v>
      </c>
      <c r="C278">
        <v>6.4767744647402905</v>
      </c>
    </row>
    <row r="279" spans="1:3" x14ac:dyDescent="0.25">
      <c r="A279" s="10">
        <v>39108</v>
      </c>
      <c r="B279">
        <v>2205710199767.29</v>
      </c>
      <c r="C279">
        <v>6.4788880745909845</v>
      </c>
    </row>
    <row r="280" spans="1:3" x14ac:dyDescent="0.25">
      <c r="A280" s="10">
        <v>39111</v>
      </c>
      <c r="B280">
        <v>2204776681561.3887</v>
      </c>
      <c r="C280">
        <v>6.476838122141956</v>
      </c>
    </row>
    <row r="281" spans="1:3" x14ac:dyDescent="0.25">
      <c r="A281" s="10">
        <v>39112</v>
      </c>
      <c r="B281">
        <v>2140395949543.6733</v>
      </c>
      <c r="C281">
        <v>6.5702733693289828</v>
      </c>
    </row>
    <row r="282" spans="1:3" x14ac:dyDescent="0.25">
      <c r="A282" s="10">
        <v>39113</v>
      </c>
      <c r="B282">
        <v>2074761006753.5129</v>
      </c>
      <c r="C282">
        <v>6.6699006151716898</v>
      </c>
    </row>
    <row r="283" spans="1:3" x14ac:dyDescent="0.25">
      <c r="A283" s="10">
        <v>39114</v>
      </c>
      <c r="B283">
        <v>2014047733940.5002</v>
      </c>
      <c r="C283">
        <v>6.7660906510853449</v>
      </c>
    </row>
    <row r="284" spans="1:3" x14ac:dyDescent="0.25">
      <c r="A284" s="10">
        <v>39115</v>
      </c>
      <c r="B284">
        <v>2000854847980.9165</v>
      </c>
      <c r="C284">
        <v>6.7871136172837172</v>
      </c>
    </row>
    <row r="285" spans="1:3" x14ac:dyDescent="0.25">
      <c r="A285" s="10">
        <v>39118</v>
      </c>
      <c r="B285">
        <v>1997817973722.2769</v>
      </c>
      <c r="C285">
        <v>6.7886912445350438</v>
      </c>
    </row>
    <row r="286" spans="1:3" x14ac:dyDescent="0.25">
      <c r="A286" s="10">
        <v>39119</v>
      </c>
      <c r="B286">
        <v>1955973061533.9023</v>
      </c>
      <c r="C286">
        <v>6.8587446837272736</v>
      </c>
    </row>
    <row r="287" spans="1:3" x14ac:dyDescent="0.25">
      <c r="A287" s="10">
        <v>39120</v>
      </c>
      <c r="B287">
        <v>1909437795257.8357</v>
      </c>
      <c r="C287">
        <v>6.9390251434773047</v>
      </c>
    </row>
    <row r="288" spans="1:3" x14ac:dyDescent="0.25">
      <c r="A288" s="10">
        <v>39121</v>
      </c>
      <c r="B288">
        <v>1901365183986.1589</v>
      </c>
      <c r="C288">
        <v>6.952568265336831</v>
      </c>
    </row>
    <row r="289" spans="1:3" x14ac:dyDescent="0.25">
      <c r="A289" s="10">
        <v>39122</v>
      </c>
      <c r="B289">
        <v>2010331258878.7722</v>
      </c>
      <c r="C289">
        <v>6.7520053423705262</v>
      </c>
    </row>
    <row r="290" spans="1:3" x14ac:dyDescent="0.25">
      <c r="A290" s="10">
        <v>39125</v>
      </c>
      <c r="B290">
        <v>2047182986359.1553</v>
      </c>
      <c r="C290">
        <v>6.6865889526242919</v>
      </c>
    </row>
    <row r="291" spans="1:3" x14ac:dyDescent="0.25">
      <c r="A291" s="10">
        <v>39126</v>
      </c>
      <c r="B291">
        <v>1938218269768.8252</v>
      </c>
      <c r="C291">
        <v>6.8632971569542276</v>
      </c>
    </row>
    <row r="292" spans="1:3" x14ac:dyDescent="0.25">
      <c r="A292" s="10">
        <v>39127</v>
      </c>
      <c r="B292">
        <v>1799864204849.8176</v>
      </c>
      <c r="C292">
        <v>7.1072663813149894</v>
      </c>
    </row>
    <row r="293" spans="1:3" x14ac:dyDescent="0.25">
      <c r="A293" s="10">
        <v>39128</v>
      </c>
      <c r="B293">
        <v>1763430767273.625</v>
      </c>
      <c r="C293">
        <v>7.1778392592295903</v>
      </c>
    </row>
    <row r="294" spans="1:3" x14ac:dyDescent="0.25">
      <c r="A294" s="10">
        <v>39129</v>
      </c>
      <c r="B294">
        <v>1765206332640.6689</v>
      </c>
      <c r="C294">
        <v>7.1730512954150152</v>
      </c>
    </row>
    <row r="295" spans="1:3" x14ac:dyDescent="0.25">
      <c r="A295" s="10">
        <v>39133</v>
      </c>
      <c r="B295">
        <v>1691615230846.8469</v>
      </c>
      <c r="C295">
        <v>7.3175541707569396</v>
      </c>
    </row>
    <row r="296" spans="1:3" x14ac:dyDescent="0.25">
      <c r="A296" s="10">
        <v>39134</v>
      </c>
      <c r="B296">
        <v>1694818333191.7981</v>
      </c>
      <c r="C296">
        <v>7.3093446751179112</v>
      </c>
    </row>
    <row r="297" spans="1:3" x14ac:dyDescent="0.25">
      <c r="A297" s="10">
        <v>39135</v>
      </c>
      <c r="B297">
        <v>1652525750003.1711</v>
      </c>
      <c r="C297">
        <v>7.3990554802259094</v>
      </c>
    </row>
    <row r="298" spans="1:3" x14ac:dyDescent="0.25">
      <c r="A298" s="10">
        <v>39136</v>
      </c>
      <c r="B298">
        <v>1757912045875.9133</v>
      </c>
      <c r="C298">
        <v>7.1618698116490709</v>
      </c>
    </row>
    <row r="299" spans="1:3" x14ac:dyDescent="0.25">
      <c r="A299" s="10">
        <v>39139</v>
      </c>
      <c r="B299">
        <v>1733029429551.325</v>
      </c>
      <c r="C299">
        <v>7.2088521704099131</v>
      </c>
    </row>
    <row r="300" spans="1:3" x14ac:dyDescent="0.25">
      <c r="A300" s="10">
        <v>39140</v>
      </c>
      <c r="B300">
        <v>2551670231922.0273</v>
      </c>
      <c r="C300">
        <v>5.5047101220274799</v>
      </c>
    </row>
    <row r="301" spans="1:3" x14ac:dyDescent="0.25">
      <c r="A301" s="10">
        <v>39141</v>
      </c>
      <c r="B301">
        <v>2158599131830.0574</v>
      </c>
      <c r="C301">
        <v>5.9277622743056657</v>
      </c>
    </row>
    <row r="302" spans="1:3" x14ac:dyDescent="0.25">
      <c r="A302" s="10">
        <v>39142</v>
      </c>
      <c r="B302">
        <v>2329044794348.3608</v>
      </c>
      <c r="C302">
        <v>5.6927392153913328</v>
      </c>
    </row>
    <row r="303" spans="1:3" x14ac:dyDescent="0.25">
      <c r="A303" s="10">
        <v>39143</v>
      </c>
      <c r="B303">
        <v>2621270997279.6733</v>
      </c>
      <c r="C303">
        <v>5.3345417805034776</v>
      </c>
    </row>
    <row r="304" spans="1:3" x14ac:dyDescent="0.25">
      <c r="A304" s="10">
        <v>39146</v>
      </c>
      <c r="B304">
        <v>2830127350666.4917</v>
      </c>
      <c r="C304">
        <v>5.1192921408811021</v>
      </c>
    </row>
    <row r="305" spans="1:3" x14ac:dyDescent="0.25">
      <c r="A305" s="10">
        <v>39147</v>
      </c>
      <c r="B305">
        <v>2497701351928.4785</v>
      </c>
      <c r="C305">
        <v>5.418945002101152</v>
      </c>
    </row>
    <row r="306" spans="1:3" x14ac:dyDescent="0.25">
      <c r="A306" s="10">
        <v>39148</v>
      </c>
      <c r="B306">
        <v>2416761356994.8301</v>
      </c>
      <c r="C306">
        <v>5.505946211803284</v>
      </c>
    </row>
    <row r="307" spans="1:3" x14ac:dyDescent="0.25">
      <c r="A307" s="10">
        <v>39149</v>
      </c>
      <c r="B307">
        <v>2230803317977.7788</v>
      </c>
      <c r="C307">
        <v>5.716693756539815</v>
      </c>
    </row>
    <row r="308" spans="1:3" x14ac:dyDescent="0.25">
      <c r="A308" s="10">
        <v>39150</v>
      </c>
      <c r="B308">
        <v>2233751031399.9512</v>
      </c>
      <c r="C308">
        <v>5.7120688327478817</v>
      </c>
    </row>
    <row r="309" spans="1:3" x14ac:dyDescent="0.25">
      <c r="A309" s="10">
        <v>39153</v>
      </c>
      <c r="B309">
        <v>2149885179923.2434</v>
      </c>
      <c r="C309">
        <v>5.8163450076733065</v>
      </c>
    </row>
    <row r="310" spans="1:3" x14ac:dyDescent="0.25">
      <c r="A310" s="10">
        <v>39154</v>
      </c>
      <c r="B310">
        <v>2580377389407.6646</v>
      </c>
      <c r="C310">
        <v>5.2327976581246185</v>
      </c>
    </row>
    <row r="311" spans="1:3" x14ac:dyDescent="0.25">
      <c r="A311" s="10">
        <v>39155</v>
      </c>
      <c r="B311">
        <v>2765558677393.7974</v>
      </c>
      <c r="C311">
        <v>5.0442423139139958</v>
      </c>
    </row>
    <row r="312" spans="1:3" x14ac:dyDescent="0.25">
      <c r="A312" s="10">
        <v>39156</v>
      </c>
      <c r="B312">
        <v>2780262137440.7437</v>
      </c>
      <c r="C312">
        <v>5.0297969930104056</v>
      </c>
    </row>
    <row r="313" spans="1:3" x14ac:dyDescent="0.25">
      <c r="A313" s="10">
        <v>39157</v>
      </c>
      <c r="B313">
        <v>2943805652946.7671</v>
      </c>
      <c r="C313">
        <v>4.880874032240281</v>
      </c>
    </row>
    <row r="314" spans="1:3" x14ac:dyDescent="0.25">
      <c r="A314" s="10">
        <v>39160</v>
      </c>
      <c r="B314">
        <v>2646933105529.7832</v>
      </c>
      <c r="C314">
        <v>5.1247178284338348</v>
      </c>
    </row>
    <row r="315" spans="1:3" x14ac:dyDescent="0.25">
      <c r="A315" s="10">
        <v>39161</v>
      </c>
      <c r="B315">
        <v>2433026464576.3706</v>
      </c>
      <c r="C315">
        <v>5.3306029436191293</v>
      </c>
    </row>
    <row r="316" spans="1:3" x14ac:dyDescent="0.25">
      <c r="A316" s="10">
        <v>39162</v>
      </c>
      <c r="B316">
        <v>2075282826745.968</v>
      </c>
      <c r="C316">
        <v>5.7218372876034644</v>
      </c>
    </row>
    <row r="317" spans="1:3" x14ac:dyDescent="0.25">
      <c r="A317" s="10">
        <v>39163</v>
      </c>
      <c r="B317">
        <v>2073684552417.8262</v>
      </c>
      <c r="C317">
        <v>5.722778527708221</v>
      </c>
    </row>
    <row r="318" spans="1:3" x14ac:dyDescent="0.25">
      <c r="A318" s="10">
        <v>39164</v>
      </c>
      <c r="B318">
        <v>2089025441314.8879</v>
      </c>
      <c r="C318">
        <v>5.7008592269076734</v>
      </c>
    </row>
    <row r="319" spans="1:3" x14ac:dyDescent="0.25">
      <c r="A319" s="10">
        <v>39167</v>
      </c>
      <c r="B319">
        <v>2031392156129.3081</v>
      </c>
      <c r="C319">
        <v>5.7762616817131578</v>
      </c>
    </row>
    <row r="320" spans="1:3" x14ac:dyDescent="0.25">
      <c r="A320" s="10">
        <v>39168</v>
      </c>
      <c r="B320">
        <v>2219690953885.9731</v>
      </c>
      <c r="C320">
        <v>5.5076206315195835</v>
      </c>
    </row>
    <row r="321" spans="1:3" x14ac:dyDescent="0.25">
      <c r="A321" s="10">
        <v>39169</v>
      </c>
      <c r="B321">
        <v>2463945171611.7813</v>
      </c>
      <c r="C321">
        <v>5.2035288129395783</v>
      </c>
    </row>
    <row r="322" spans="1:3" x14ac:dyDescent="0.25">
      <c r="A322" s="10">
        <v>39170</v>
      </c>
      <c r="B322">
        <v>2379765616650.5371</v>
      </c>
      <c r="C322">
        <v>5.2915846615663602</v>
      </c>
    </row>
    <row r="323" spans="1:3" x14ac:dyDescent="0.25">
      <c r="A323" s="10">
        <v>39171</v>
      </c>
      <c r="B323">
        <v>2450706126439.1577</v>
      </c>
      <c r="C323">
        <v>5.2116919799602295</v>
      </c>
    </row>
    <row r="324" spans="1:3" x14ac:dyDescent="0.25">
      <c r="A324" s="10">
        <v>39174</v>
      </c>
      <c r="B324">
        <v>2440520777435.9824</v>
      </c>
      <c r="C324">
        <v>5.2199180783314398</v>
      </c>
    </row>
    <row r="325" spans="1:3" x14ac:dyDescent="0.25">
      <c r="A325" s="10">
        <v>39175</v>
      </c>
      <c r="B325">
        <v>2241781031963.2935</v>
      </c>
      <c r="C325">
        <v>5.4316598182056985</v>
      </c>
    </row>
    <row r="326" spans="1:3" x14ac:dyDescent="0.25">
      <c r="A326" s="10">
        <v>39176</v>
      </c>
      <c r="B326">
        <v>2192781011811.3811</v>
      </c>
      <c r="C326">
        <v>5.4900164810202119</v>
      </c>
    </row>
    <row r="327" spans="1:3" x14ac:dyDescent="0.25">
      <c r="A327" s="10">
        <v>39177</v>
      </c>
      <c r="B327">
        <v>2151402647716.3618</v>
      </c>
      <c r="C327">
        <v>5.5406482888466231</v>
      </c>
    </row>
    <row r="328" spans="1:3" x14ac:dyDescent="0.25">
      <c r="A328" s="10">
        <v>39181</v>
      </c>
      <c r="B328">
        <v>2097515573623.0593</v>
      </c>
      <c r="C328">
        <v>5.6061521860812995</v>
      </c>
    </row>
    <row r="329" spans="1:3" x14ac:dyDescent="0.25">
      <c r="A329" s="10">
        <v>39182</v>
      </c>
      <c r="B329">
        <v>1968645817977.2678</v>
      </c>
      <c r="C329">
        <v>5.7776127199619989</v>
      </c>
    </row>
    <row r="330" spans="1:3" x14ac:dyDescent="0.25">
      <c r="A330" s="10">
        <v>39183</v>
      </c>
      <c r="B330">
        <v>2105967237075.7554</v>
      </c>
      <c r="C330">
        <v>5.575064077469885</v>
      </c>
    </row>
    <row r="331" spans="1:3" x14ac:dyDescent="0.25">
      <c r="A331" s="10">
        <v>39184</v>
      </c>
      <c r="B331">
        <v>2008574105072.4805</v>
      </c>
      <c r="C331">
        <v>5.7030252956460616</v>
      </c>
    </row>
    <row r="332" spans="1:3" x14ac:dyDescent="0.25">
      <c r="A332" s="10">
        <v>39185</v>
      </c>
      <c r="B332">
        <v>1940635779055.0398</v>
      </c>
      <c r="C332">
        <v>5.798286110380614</v>
      </c>
    </row>
    <row r="333" spans="1:3" x14ac:dyDescent="0.25">
      <c r="A333" s="10">
        <v>39188</v>
      </c>
      <c r="B333">
        <v>1781963367634.7847</v>
      </c>
      <c r="C333">
        <v>6.0324879639330069</v>
      </c>
    </row>
    <row r="334" spans="1:3" x14ac:dyDescent="0.25">
      <c r="A334" s="10">
        <v>39189</v>
      </c>
      <c r="B334">
        <v>1775613621987.8264</v>
      </c>
      <c r="C334">
        <v>6.0420192603872787</v>
      </c>
    </row>
    <row r="335" spans="1:3" x14ac:dyDescent="0.25">
      <c r="A335" s="10">
        <v>39190</v>
      </c>
      <c r="B335">
        <v>1819199250594.1069</v>
      </c>
      <c r="C335">
        <v>5.9668274164597523</v>
      </c>
    </row>
    <row r="336" spans="1:3" x14ac:dyDescent="0.25">
      <c r="A336" s="10">
        <v>39191</v>
      </c>
      <c r="B336">
        <v>1815757303795.179</v>
      </c>
      <c r="C336">
        <v>5.9714347883943386</v>
      </c>
    </row>
    <row r="337" spans="1:3" x14ac:dyDescent="0.25">
      <c r="A337" s="10">
        <v>39192</v>
      </c>
      <c r="B337">
        <v>1780696467902.2048</v>
      </c>
      <c r="C337">
        <v>6.0280950828883464</v>
      </c>
    </row>
    <row r="338" spans="1:3" x14ac:dyDescent="0.25">
      <c r="A338" s="10">
        <v>39195</v>
      </c>
      <c r="B338">
        <v>1854997003760.0007</v>
      </c>
      <c r="C338">
        <v>5.8990192210307706</v>
      </c>
    </row>
    <row r="339" spans="1:3" x14ac:dyDescent="0.25">
      <c r="A339" s="10">
        <v>39196</v>
      </c>
      <c r="B339">
        <v>1845279419930.3406</v>
      </c>
      <c r="C339">
        <v>5.9134831974481141</v>
      </c>
    </row>
    <row r="340" spans="1:3" x14ac:dyDescent="0.25">
      <c r="A340" s="10">
        <v>39197</v>
      </c>
      <c r="B340">
        <v>1802111601993.8801</v>
      </c>
      <c r="C340">
        <v>5.9815098164794218</v>
      </c>
    </row>
    <row r="341" spans="1:3" x14ac:dyDescent="0.25">
      <c r="A341" s="10">
        <v>39198</v>
      </c>
      <c r="B341">
        <v>1828885162894.4001</v>
      </c>
      <c r="C341">
        <v>5.9362454655485219</v>
      </c>
    </row>
    <row r="342" spans="1:3" x14ac:dyDescent="0.25">
      <c r="A342" s="10">
        <v>39199</v>
      </c>
      <c r="B342">
        <v>1798837596728.6455</v>
      </c>
      <c r="C342">
        <v>5.9839414413059773</v>
      </c>
    </row>
    <row r="343" spans="1:3" x14ac:dyDescent="0.25">
      <c r="A343" s="10">
        <v>39202</v>
      </c>
      <c r="B343">
        <v>1905651138243.5801</v>
      </c>
      <c r="C343">
        <v>5.8029743351172529</v>
      </c>
    </row>
    <row r="344" spans="1:3" x14ac:dyDescent="0.25">
      <c r="A344" s="10">
        <v>39203</v>
      </c>
      <c r="B344">
        <v>1892965225705.7163</v>
      </c>
      <c r="C344">
        <v>5.8214368142075203</v>
      </c>
    </row>
    <row r="345" spans="1:3" x14ac:dyDescent="0.25">
      <c r="A345" s="10">
        <v>39204</v>
      </c>
      <c r="B345">
        <v>1835785318301.8381</v>
      </c>
      <c r="C345">
        <v>5.9081874095594245</v>
      </c>
    </row>
    <row r="346" spans="1:3" x14ac:dyDescent="0.25">
      <c r="A346" s="10">
        <v>39205</v>
      </c>
      <c r="B346">
        <v>1821069059893.2861</v>
      </c>
      <c r="C346">
        <v>5.9309410202975608</v>
      </c>
    </row>
    <row r="347" spans="1:3" x14ac:dyDescent="0.25">
      <c r="A347" s="10">
        <v>39206</v>
      </c>
      <c r="B347">
        <v>1838166151380.9963</v>
      </c>
      <c r="C347">
        <v>5.9020201774287777</v>
      </c>
    </row>
    <row r="348" spans="1:3" x14ac:dyDescent="0.25">
      <c r="A348" s="10">
        <v>39209</v>
      </c>
      <c r="B348">
        <v>1844050506237.7754</v>
      </c>
      <c r="C348">
        <v>5.8893916573380469</v>
      </c>
    </row>
    <row r="349" spans="1:3" x14ac:dyDescent="0.25">
      <c r="A349" s="10">
        <v>39210</v>
      </c>
      <c r="B349">
        <v>1886745084956.5232</v>
      </c>
      <c r="C349">
        <v>5.8202141536255052</v>
      </c>
    </row>
    <row r="350" spans="1:3" x14ac:dyDescent="0.25">
      <c r="A350" s="10">
        <v>39211</v>
      </c>
      <c r="B350">
        <v>1843261288344.3376</v>
      </c>
      <c r="C350">
        <v>5.8863049338549702</v>
      </c>
    </row>
    <row r="351" spans="1:3" x14ac:dyDescent="0.25">
      <c r="A351" s="10">
        <v>39212</v>
      </c>
      <c r="B351">
        <v>1954878469489.9353</v>
      </c>
      <c r="C351">
        <v>5.7071064511796834</v>
      </c>
    </row>
    <row r="352" spans="1:3" x14ac:dyDescent="0.25">
      <c r="A352" s="10">
        <v>39213</v>
      </c>
      <c r="B352">
        <v>1840458125219.5225</v>
      </c>
      <c r="C352">
        <v>5.8730773587466887</v>
      </c>
    </row>
    <row r="353" spans="1:3" x14ac:dyDescent="0.25">
      <c r="A353" s="10">
        <v>39216</v>
      </c>
      <c r="B353">
        <v>1954550427502.3723</v>
      </c>
      <c r="C353">
        <v>5.6878010974830637</v>
      </c>
    </row>
    <row r="354" spans="1:3" x14ac:dyDescent="0.25">
      <c r="A354" s="10">
        <v>39217</v>
      </c>
      <c r="B354">
        <v>1948498464349.2998</v>
      </c>
      <c r="C354">
        <v>5.6954955623530408</v>
      </c>
    </row>
    <row r="355" spans="1:3" x14ac:dyDescent="0.25">
      <c r="A355" s="10">
        <v>39218</v>
      </c>
      <c r="B355">
        <v>1923545139698.9429</v>
      </c>
      <c r="C355">
        <v>5.7311406291404028</v>
      </c>
    </row>
    <row r="356" spans="1:3" x14ac:dyDescent="0.25">
      <c r="A356" s="10">
        <v>39219</v>
      </c>
      <c r="B356">
        <v>1930868178777.4587</v>
      </c>
      <c r="C356">
        <v>5.7191720941951276</v>
      </c>
    </row>
    <row r="357" spans="1:3" x14ac:dyDescent="0.25">
      <c r="A357" s="10">
        <v>39220</v>
      </c>
      <c r="B357">
        <v>1878196756411.6018</v>
      </c>
      <c r="C357">
        <v>5.7962659507196701</v>
      </c>
    </row>
    <row r="358" spans="1:3" x14ac:dyDescent="0.25">
      <c r="A358" s="10">
        <v>39223</v>
      </c>
      <c r="B358">
        <v>1833862085356.2417</v>
      </c>
      <c r="C358">
        <v>5.8616663058882219</v>
      </c>
    </row>
    <row r="359" spans="1:3" x14ac:dyDescent="0.25">
      <c r="A359" s="10">
        <v>39224</v>
      </c>
      <c r="B359">
        <v>1817296842182.1221</v>
      </c>
      <c r="C359">
        <v>5.8868338076708788</v>
      </c>
    </row>
    <row r="360" spans="1:3" x14ac:dyDescent="0.25">
      <c r="A360" s="10">
        <v>39225</v>
      </c>
      <c r="B360">
        <v>1821090443649.0186</v>
      </c>
      <c r="C360">
        <v>5.8797671008509997</v>
      </c>
    </row>
    <row r="361" spans="1:3" x14ac:dyDescent="0.25">
      <c r="A361" s="10">
        <v>39226</v>
      </c>
      <c r="B361">
        <v>1942900545761.0815</v>
      </c>
      <c r="C361">
        <v>5.682111391841131</v>
      </c>
    </row>
    <row r="362" spans="1:3" x14ac:dyDescent="0.25">
      <c r="A362" s="10">
        <v>39227</v>
      </c>
      <c r="B362">
        <v>1865631572333.4741</v>
      </c>
      <c r="C362">
        <v>5.7941357317489226</v>
      </c>
    </row>
    <row r="363" spans="1:3" x14ac:dyDescent="0.25">
      <c r="A363" s="10">
        <v>39231</v>
      </c>
      <c r="B363">
        <v>1834618696074.8713</v>
      </c>
      <c r="C363">
        <v>5.8383170244320315</v>
      </c>
    </row>
    <row r="364" spans="1:3" x14ac:dyDescent="0.25">
      <c r="A364" s="10">
        <v>39232</v>
      </c>
      <c r="B364">
        <v>1803620964672.2642</v>
      </c>
      <c r="C364">
        <v>5.8864688418983198</v>
      </c>
    </row>
    <row r="365" spans="1:3" x14ac:dyDescent="0.25">
      <c r="A365" s="10">
        <v>39233</v>
      </c>
      <c r="B365">
        <v>1781157209184.5249</v>
      </c>
      <c r="C365">
        <v>5.922036459406911</v>
      </c>
    </row>
    <row r="366" spans="1:3" x14ac:dyDescent="0.25">
      <c r="A366" s="10">
        <v>39234</v>
      </c>
      <c r="B366">
        <v>1769680346783.2593</v>
      </c>
      <c r="C366">
        <v>5.9401174572135522</v>
      </c>
    </row>
    <row r="367" spans="1:3" x14ac:dyDescent="0.25">
      <c r="A367" s="10">
        <v>39237</v>
      </c>
      <c r="B367">
        <v>1779130635491.0618</v>
      </c>
      <c r="C367">
        <v>5.921071007015744</v>
      </c>
    </row>
    <row r="368" spans="1:3" x14ac:dyDescent="0.25">
      <c r="A368" s="10">
        <v>39238</v>
      </c>
      <c r="B368">
        <v>1814995712432.6882</v>
      </c>
      <c r="C368">
        <v>5.8603684072660487</v>
      </c>
    </row>
    <row r="369" spans="1:3" x14ac:dyDescent="0.25">
      <c r="A369" s="10">
        <v>39239</v>
      </c>
      <c r="B369">
        <v>1926695886500.0886</v>
      </c>
      <c r="C369">
        <v>5.6789221478964125</v>
      </c>
    </row>
    <row r="370" spans="1:3" x14ac:dyDescent="0.25">
      <c r="A370" s="10">
        <v>39240</v>
      </c>
      <c r="B370">
        <v>2131777178805.0315</v>
      </c>
      <c r="C370">
        <v>5.3758510708650462</v>
      </c>
    </row>
    <row r="371" spans="1:3" x14ac:dyDescent="0.25">
      <c r="A371" s="10">
        <v>39241</v>
      </c>
      <c r="B371">
        <v>2072255935894.7678</v>
      </c>
      <c r="C371">
        <v>5.4497449809868996</v>
      </c>
    </row>
    <row r="372" spans="1:3" x14ac:dyDescent="0.25">
      <c r="A372" s="10">
        <v>39244</v>
      </c>
      <c r="B372">
        <v>1988079265829.6895</v>
      </c>
      <c r="C372">
        <v>5.557685619076306</v>
      </c>
    </row>
    <row r="373" spans="1:3" x14ac:dyDescent="0.25">
      <c r="A373" s="10">
        <v>39245</v>
      </c>
      <c r="B373">
        <v>2098232033880.1584</v>
      </c>
      <c r="C373">
        <v>5.4027270171134036</v>
      </c>
    </row>
    <row r="374" spans="1:3" x14ac:dyDescent="0.25">
      <c r="A374" s="10">
        <v>39246</v>
      </c>
      <c r="B374">
        <v>2011154891357.4099</v>
      </c>
      <c r="C374">
        <v>5.513942806069867</v>
      </c>
    </row>
    <row r="375" spans="1:3" x14ac:dyDescent="0.25">
      <c r="A375" s="10">
        <v>39247</v>
      </c>
      <c r="B375">
        <v>1909923747294.1553</v>
      </c>
      <c r="C375">
        <v>5.651777064971375</v>
      </c>
    </row>
    <row r="376" spans="1:3" x14ac:dyDescent="0.25">
      <c r="A376" s="10">
        <v>39248</v>
      </c>
      <c r="B376">
        <v>1838690145945.8103</v>
      </c>
      <c r="C376">
        <v>5.7562066584959792</v>
      </c>
    </row>
    <row r="377" spans="1:3" x14ac:dyDescent="0.25">
      <c r="A377" s="10">
        <v>39251</v>
      </c>
      <c r="B377">
        <v>1849642915257.5288</v>
      </c>
      <c r="C377">
        <v>5.7360193294499533</v>
      </c>
    </row>
    <row r="378" spans="1:3" x14ac:dyDescent="0.25">
      <c r="A378" s="10">
        <v>39252</v>
      </c>
      <c r="B378">
        <v>1765146989723.5164</v>
      </c>
      <c r="C378">
        <v>5.8661054710259641</v>
      </c>
    </row>
    <row r="379" spans="1:3" x14ac:dyDescent="0.25">
      <c r="A379" s="10">
        <v>39253</v>
      </c>
      <c r="B379">
        <v>1964040189867.6819</v>
      </c>
      <c r="C379">
        <v>5.5343557235781011</v>
      </c>
    </row>
    <row r="380" spans="1:3" x14ac:dyDescent="0.25">
      <c r="A380" s="10">
        <v>39254</v>
      </c>
      <c r="B380">
        <v>1977421836517.5884</v>
      </c>
      <c r="C380">
        <v>5.5144937260041127</v>
      </c>
    </row>
    <row r="381" spans="1:3" x14ac:dyDescent="0.25">
      <c r="A381" s="10">
        <v>39255</v>
      </c>
      <c r="B381">
        <v>2197439998625.0012</v>
      </c>
      <c r="C381">
        <v>5.2067166932407716</v>
      </c>
    </row>
    <row r="382" spans="1:3" x14ac:dyDescent="0.25">
      <c r="A382" s="10">
        <v>39258</v>
      </c>
      <c r="B382">
        <v>2230128940973.04</v>
      </c>
      <c r="C382">
        <v>5.1653055550306011</v>
      </c>
    </row>
    <row r="383" spans="1:3" x14ac:dyDescent="0.25">
      <c r="A383" s="10">
        <v>39259</v>
      </c>
      <c r="B383">
        <v>2321308866768.1235</v>
      </c>
      <c r="C383">
        <v>5.0589392487232505</v>
      </c>
    </row>
    <row r="384" spans="1:3" x14ac:dyDescent="0.25">
      <c r="A384" s="10">
        <v>39260</v>
      </c>
      <c r="B384">
        <v>2096225525181.9697</v>
      </c>
      <c r="C384">
        <v>5.3033595619940677</v>
      </c>
    </row>
    <row r="385" spans="1:3" x14ac:dyDescent="0.25">
      <c r="A385" s="10">
        <v>39261</v>
      </c>
      <c r="B385">
        <v>2090539817787.0715</v>
      </c>
      <c r="C385">
        <v>5.3095272801110767</v>
      </c>
    </row>
    <row r="386" spans="1:3" x14ac:dyDescent="0.25">
      <c r="A386" s="10">
        <v>39262</v>
      </c>
      <c r="B386">
        <v>2263842436366.5103</v>
      </c>
      <c r="C386">
        <v>5.0885246300876368</v>
      </c>
    </row>
    <row r="387" spans="1:3" x14ac:dyDescent="0.25">
      <c r="A387" s="10">
        <v>39265</v>
      </c>
      <c r="B387">
        <v>2148773217082.8127</v>
      </c>
      <c r="C387">
        <v>5.2149814834690051</v>
      </c>
    </row>
    <row r="388" spans="1:3" x14ac:dyDescent="0.25">
      <c r="A388" s="10">
        <v>39266</v>
      </c>
      <c r="B388">
        <v>2085490237334.8025</v>
      </c>
      <c r="C388">
        <v>5.2911411911094266</v>
      </c>
    </row>
    <row r="389" spans="1:3" x14ac:dyDescent="0.25">
      <c r="A389" s="10">
        <v>39268</v>
      </c>
      <c r="B389">
        <v>2142226912704.7458</v>
      </c>
      <c r="C389">
        <v>5.21699806361916</v>
      </c>
    </row>
    <row r="390" spans="1:3" x14ac:dyDescent="0.25">
      <c r="A390" s="10">
        <v>39269</v>
      </c>
      <c r="B390">
        <v>2075784549960.4346</v>
      </c>
      <c r="C390">
        <v>5.2971050466602492</v>
      </c>
    </row>
    <row r="391" spans="1:3" x14ac:dyDescent="0.25">
      <c r="A391" s="10">
        <v>39272</v>
      </c>
      <c r="B391">
        <v>2071124706001.4446</v>
      </c>
      <c r="C391">
        <v>5.3003157888991854</v>
      </c>
    </row>
    <row r="392" spans="1:3" x14ac:dyDescent="0.25">
      <c r="A392" s="10">
        <v>39273</v>
      </c>
      <c r="B392">
        <v>2329345898571.2861</v>
      </c>
      <c r="C392">
        <v>4.9690181803349533</v>
      </c>
    </row>
    <row r="393" spans="1:3" x14ac:dyDescent="0.25">
      <c r="A393" s="10">
        <v>39274</v>
      </c>
      <c r="B393">
        <v>2342626827987.564</v>
      </c>
      <c r="C393">
        <v>4.9538368256221572</v>
      </c>
    </row>
    <row r="394" spans="1:3" x14ac:dyDescent="0.25">
      <c r="A394" s="10">
        <v>39275</v>
      </c>
      <c r="B394">
        <v>2195430406415.5645</v>
      </c>
      <c r="C394">
        <v>5.1087255641937626</v>
      </c>
    </row>
    <row r="395" spans="1:3" x14ac:dyDescent="0.25">
      <c r="A395" s="10">
        <v>39276</v>
      </c>
      <c r="B395">
        <v>2238877193752.3682</v>
      </c>
      <c r="C395">
        <v>5.0572025258576065</v>
      </c>
    </row>
    <row r="396" spans="1:3" x14ac:dyDescent="0.25">
      <c r="A396" s="10">
        <v>39279</v>
      </c>
      <c r="B396">
        <v>2307680746107.7905</v>
      </c>
      <c r="C396">
        <v>4.9768613562379143</v>
      </c>
    </row>
    <row r="397" spans="1:3" x14ac:dyDescent="0.25">
      <c r="A397" s="10">
        <v>39280</v>
      </c>
      <c r="B397">
        <v>2337328354544.8042</v>
      </c>
      <c r="C397">
        <v>4.9439888397860514</v>
      </c>
    </row>
    <row r="398" spans="1:3" x14ac:dyDescent="0.25">
      <c r="A398" s="10">
        <v>39281</v>
      </c>
      <c r="B398">
        <v>2478299012291.6528</v>
      </c>
      <c r="C398">
        <v>4.7939519501590437</v>
      </c>
    </row>
    <row r="399" spans="1:3" x14ac:dyDescent="0.25">
      <c r="A399" s="10">
        <v>39282</v>
      </c>
      <c r="B399">
        <v>2397649362862.6709</v>
      </c>
      <c r="C399">
        <v>4.8712471143783116</v>
      </c>
    </row>
    <row r="400" spans="1:3" x14ac:dyDescent="0.25">
      <c r="A400" s="10">
        <v>39283</v>
      </c>
      <c r="B400">
        <v>2558869530136.0796</v>
      </c>
      <c r="C400">
        <v>4.7066061205079519</v>
      </c>
    </row>
    <row r="401" spans="1:3" x14ac:dyDescent="0.25">
      <c r="A401" s="10">
        <v>39286</v>
      </c>
      <c r="B401">
        <v>2508955505804.2075</v>
      </c>
      <c r="C401">
        <v>4.7499478957986048</v>
      </c>
    </row>
    <row r="402" spans="1:3" x14ac:dyDescent="0.25">
      <c r="A402" s="10">
        <v>39287</v>
      </c>
      <c r="B402">
        <v>2706810334362.3784</v>
      </c>
      <c r="C402">
        <v>4.5619085222152886</v>
      </c>
    </row>
    <row r="403" spans="1:3" x14ac:dyDescent="0.25">
      <c r="A403" s="10">
        <v>39288</v>
      </c>
      <c r="B403">
        <v>2657080094037.8799</v>
      </c>
      <c r="C403">
        <v>4.6028948558277154</v>
      </c>
    </row>
    <row r="404" spans="1:3" x14ac:dyDescent="0.25">
      <c r="A404" s="10">
        <v>39289</v>
      </c>
      <c r="B404">
        <v>3048651075600.2573</v>
      </c>
      <c r="C404">
        <v>4.2630822649139768</v>
      </c>
    </row>
    <row r="405" spans="1:3" x14ac:dyDescent="0.25">
      <c r="A405" s="10">
        <v>39290</v>
      </c>
      <c r="B405">
        <v>3076284936985.8838</v>
      </c>
      <c r="C405">
        <v>4.242817742235232</v>
      </c>
    </row>
    <row r="406" spans="1:3" x14ac:dyDescent="0.25">
      <c r="A406" s="10">
        <v>39293</v>
      </c>
      <c r="B406">
        <v>3037062341198.9434</v>
      </c>
      <c r="C406">
        <v>4.2676835760318603</v>
      </c>
    </row>
    <row r="407" spans="1:3" x14ac:dyDescent="0.25">
      <c r="A407" s="10">
        <v>39294</v>
      </c>
      <c r="B407">
        <v>3346943059985.7554</v>
      </c>
      <c r="C407">
        <v>4.0490572498030613</v>
      </c>
    </row>
    <row r="408" spans="1:3" x14ac:dyDescent="0.25">
      <c r="A408" s="10">
        <v>39295</v>
      </c>
      <c r="B408">
        <v>3854978946541.6069</v>
      </c>
      <c r="C408">
        <v>3.7412048241637827</v>
      </c>
    </row>
    <row r="409" spans="1:3" x14ac:dyDescent="0.25">
      <c r="A409" s="10">
        <v>39296</v>
      </c>
      <c r="B409">
        <v>3478647265981.02</v>
      </c>
      <c r="C409">
        <v>3.9229915299285385</v>
      </c>
    </row>
    <row r="410" spans="1:3" x14ac:dyDescent="0.25">
      <c r="A410" s="10">
        <v>39297</v>
      </c>
      <c r="B410">
        <v>3977158465856.2881</v>
      </c>
      <c r="C410">
        <v>3.6414144787894465</v>
      </c>
    </row>
    <row r="411" spans="1:3" x14ac:dyDescent="0.25">
      <c r="A411" s="10">
        <v>39300</v>
      </c>
      <c r="B411">
        <v>3900897534404.3364</v>
      </c>
      <c r="C411">
        <v>3.6743688404146524</v>
      </c>
    </row>
    <row r="412" spans="1:3" x14ac:dyDescent="0.25">
      <c r="A412" s="10">
        <v>39301</v>
      </c>
      <c r="B412">
        <v>3396679147438.9043</v>
      </c>
      <c r="C412">
        <v>3.9111792982914726</v>
      </c>
    </row>
    <row r="413" spans="1:3" x14ac:dyDescent="0.25">
      <c r="A413" s="10">
        <v>39302</v>
      </c>
      <c r="B413">
        <v>3331579432789.3823</v>
      </c>
      <c r="C413">
        <v>3.947910660756996</v>
      </c>
    </row>
    <row r="414" spans="1:3" x14ac:dyDescent="0.25">
      <c r="A414" s="10">
        <v>39303</v>
      </c>
      <c r="B414">
        <v>4153842633265.8877</v>
      </c>
      <c r="C414">
        <v>3.4601079279088678</v>
      </c>
    </row>
    <row r="415" spans="1:3" x14ac:dyDescent="0.25">
      <c r="A415" s="10">
        <v>39304</v>
      </c>
      <c r="B415">
        <v>4826129659099.0059</v>
      </c>
      <c r="C415">
        <v>3.1793960225538429</v>
      </c>
    </row>
    <row r="416" spans="1:3" x14ac:dyDescent="0.25">
      <c r="A416" s="10">
        <v>39307</v>
      </c>
      <c r="B416">
        <v>4477436690326.0967</v>
      </c>
      <c r="C416">
        <v>3.2925017037601392</v>
      </c>
    </row>
    <row r="417" spans="1:3" x14ac:dyDescent="0.25">
      <c r="A417" s="10">
        <v>39308</v>
      </c>
      <c r="B417">
        <v>5032687642674.9316</v>
      </c>
      <c r="C417">
        <v>3.0879921564053201</v>
      </c>
    </row>
    <row r="418" spans="1:3" x14ac:dyDescent="0.25">
      <c r="A418" s="10">
        <v>39309</v>
      </c>
      <c r="B418">
        <v>5406360109038.5146</v>
      </c>
      <c r="C418">
        <v>2.9726661496547773</v>
      </c>
    </row>
    <row r="419" spans="1:3" x14ac:dyDescent="0.25">
      <c r="A419" s="10">
        <v>39310</v>
      </c>
      <c r="B419">
        <v>6378567835530.4023</v>
      </c>
      <c r="C419">
        <v>2.7049594995314759</v>
      </c>
    </row>
    <row r="420" spans="1:3" x14ac:dyDescent="0.25">
      <c r="A420" s="10">
        <v>39311</v>
      </c>
      <c r="B420">
        <v>5813728609572.4707</v>
      </c>
      <c r="C420">
        <v>2.8242127506531847</v>
      </c>
    </row>
    <row r="421" spans="1:3" x14ac:dyDescent="0.25">
      <c r="A421" s="10">
        <v>39314</v>
      </c>
      <c r="B421">
        <v>4858357063447.9248</v>
      </c>
      <c r="C421">
        <v>3.0547188193770105</v>
      </c>
    </row>
    <row r="422" spans="1:3" x14ac:dyDescent="0.25">
      <c r="A422" s="10">
        <v>39315</v>
      </c>
      <c r="B422">
        <v>4644701414591.7285</v>
      </c>
      <c r="C422">
        <v>3.1212856451497126</v>
      </c>
    </row>
    <row r="423" spans="1:3" x14ac:dyDescent="0.25">
      <c r="A423" s="10">
        <v>39316</v>
      </c>
      <c r="B423">
        <v>4357836408969.5942</v>
      </c>
      <c r="C423">
        <v>3.217327267256926</v>
      </c>
    </row>
    <row r="424" spans="1:3" x14ac:dyDescent="0.25">
      <c r="A424" s="10">
        <v>39317</v>
      </c>
      <c r="B424">
        <v>4414681172343.165</v>
      </c>
      <c r="C424">
        <v>3.1957095198749137</v>
      </c>
    </row>
    <row r="425" spans="1:3" x14ac:dyDescent="0.25">
      <c r="A425" s="10">
        <v>39318</v>
      </c>
      <c r="B425">
        <v>4097636091643.8599</v>
      </c>
      <c r="C425">
        <v>3.3099596548885861</v>
      </c>
    </row>
    <row r="426" spans="1:3" x14ac:dyDescent="0.25">
      <c r="A426" s="10">
        <v>39321</v>
      </c>
      <c r="B426">
        <v>4390823235446.1865</v>
      </c>
      <c r="C426">
        <v>3.1898036759014401</v>
      </c>
    </row>
    <row r="427" spans="1:3" x14ac:dyDescent="0.25">
      <c r="A427" s="10">
        <v>39322</v>
      </c>
      <c r="B427">
        <v>5172138275112.5596</v>
      </c>
      <c r="C427">
        <v>2.9053986471401783</v>
      </c>
    </row>
    <row r="428" spans="1:3" x14ac:dyDescent="0.25">
      <c r="A428" s="10">
        <v>39323</v>
      </c>
      <c r="B428">
        <v>4796894009848.7871</v>
      </c>
      <c r="C428">
        <v>3.0102016609626721</v>
      </c>
    </row>
    <row r="429" spans="1:3" x14ac:dyDescent="0.25">
      <c r="A429" s="10">
        <v>39324</v>
      </c>
      <c r="B429">
        <v>4894764506725.9121</v>
      </c>
      <c r="C429">
        <v>2.9789013851172266</v>
      </c>
    </row>
    <row r="430" spans="1:3" x14ac:dyDescent="0.25">
      <c r="A430" s="10">
        <v>39325</v>
      </c>
      <c r="B430">
        <v>4447663012970.3271</v>
      </c>
      <c r="C430">
        <v>3.1143502461569059</v>
      </c>
    </row>
    <row r="431" spans="1:3" x14ac:dyDescent="0.25">
      <c r="A431" s="10">
        <v>39329</v>
      </c>
      <c r="B431">
        <v>4236036816433.3535</v>
      </c>
      <c r="C431">
        <v>3.1865058146492187</v>
      </c>
    </row>
    <row r="432" spans="1:3" x14ac:dyDescent="0.25">
      <c r="A432" s="10">
        <v>39330</v>
      </c>
      <c r="B432">
        <v>4707870704646.043</v>
      </c>
      <c r="C432">
        <v>3.0082833235785662</v>
      </c>
    </row>
    <row r="433" spans="1:3" x14ac:dyDescent="0.25">
      <c r="A433" s="10">
        <v>39331</v>
      </c>
      <c r="B433">
        <v>4662193662209.1201</v>
      </c>
      <c r="C433">
        <v>3.0225353726071256</v>
      </c>
    </row>
    <row r="434" spans="1:3" x14ac:dyDescent="0.25">
      <c r="A434" s="10">
        <v>39332</v>
      </c>
      <c r="B434">
        <v>5296904197838.1758</v>
      </c>
      <c r="C434">
        <v>2.8161425421327224</v>
      </c>
    </row>
    <row r="435" spans="1:3" x14ac:dyDescent="0.25">
      <c r="A435" s="10">
        <v>39335</v>
      </c>
      <c r="B435">
        <v>5416898495647.1592</v>
      </c>
      <c r="C435">
        <v>2.7827876671610188</v>
      </c>
    </row>
    <row r="436" spans="1:3" x14ac:dyDescent="0.25">
      <c r="A436" s="10">
        <v>39336</v>
      </c>
      <c r="B436">
        <v>5036493333172.5098</v>
      </c>
      <c r="C436">
        <v>2.8798753677849951</v>
      </c>
    </row>
    <row r="437" spans="1:3" x14ac:dyDescent="0.25">
      <c r="A437" s="10">
        <v>39337</v>
      </c>
      <c r="B437">
        <v>5056212704425.3779</v>
      </c>
      <c r="C437">
        <v>2.8738082102006426</v>
      </c>
    </row>
    <row r="438" spans="1:3" x14ac:dyDescent="0.25">
      <c r="A438" s="10">
        <v>39338</v>
      </c>
      <c r="B438">
        <v>5015350067804.4883</v>
      </c>
      <c r="C438">
        <v>2.8850306464640458</v>
      </c>
    </row>
    <row r="439" spans="1:3" x14ac:dyDescent="0.25">
      <c r="A439" s="10">
        <v>39339</v>
      </c>
      <c r="B439">
        <v>5045912452878.2686</v>
      </c>
      <c r="C439">
        <v>2.8756281653265963</v>
      </c>
    </row>
    <row r="440" spans="1:3" x14ac:dyDescent="0.25">
      <c r="A440" s="10">
        <v>39342</v>
      </c>
      <c r="B440">
        <v>5214801073424.4014</v>
      </c>
      <c r="C440">
        <v>2.8259069073322833</v>
      </c>
    </row>
    <row r="441" spans="1:3" x14ac:dyDescent="0.25">
      <c r="A441" s="10">
        <v>39343</v>
      </c>
      <c r="B441">
        <v>3969695889099.2871</v>
      </c>
      <c r="C441">
        <v>3.163008535069729</v>
      </c>
    </row>
    <row r="442" spans="1:3" x14ac:dyDescent="0.25">
      <c r="A442" s="10">
        <v>39344</v>
      </c>
      <c r="B442">
        <v>3555799492719.0938</v>
      </c>
      <c r="C442">
        <v>3.3272649421628731</v>
      </c>
    </row>
    <row r="443" spans="1:3" x14ac:dyDescent="0.25">
      <c r="A443" s="10">
        <v>39345</v>
      </c>
      <c r="B443">
        <v>3717667233000.3384</v>
      </c>
      <c r="C443">
        <v>3.2508407937725576</v>
      </c>
    </row>
    <row r="444" spans="1:3" x14ac:dyDescent="0.25">
      <c r="A444" s="10">
        <v>39346</v>
      </c>
      <c r="B444">
        <v>3424294258196.6836</v>
      </c>
      <c r="C444">
        <v>3.3786873999784834</v>
      </c>
    </row>
    <row r="445" spans="1:3" x14ac:dyDescent="0.25">
      <c r="A445" s="10">
        <v>39349</v>
      </c>
      <c r="B445">
        <v>3334674421956.1997</v>
      </c>
      <c r="C445">
        <v>3.4209405860681281</v>
      </c>
    </row>
    <row r="446" spans="1:3" x14ac:dyDescent="0.25">
      <c r="A446" s="10">
        <v>39350</v>
      </c>
      <c r="B446">
        <v>3365222868455.4502</v>
      </c>
      <c r="C446">
        <v>3.4048278744010525</v>
      </c>
    </row>
    <row r="447" spans="1:3" x14ac:dyDescent="0.25">
      <c r="A447" s="10">
        <v>39351</v>
      </c>
      <c r="B447">
        <v>3132025320105.1162</v>
      </c>
      <c r="C447">
        <v>3.5222924305673384</v>
      </c>
    </row>
    <row r="448" spans="1:3" x14ac:dyDescent="0.25">
      <c r="A448" s="10">
        <v>39352</v>
      </c>
      <c r="B448">
        <v>3035111603187.833</v>
      </c>
      <c r="C448">
        <v>3.576132255575871</v>
      </c>
    </row>
    <row r="449" spans="1:3" x14ac:dyDescent="0.25">
      <c r="A449" s="10">
        <v>39353</v>
      </c>
      <c r="B449">
        <v>3166483390267.6577</v>
      </c>
      <c r="C449">
        <v>3.4979290776685938</v>
      </c>
    </row>
    <row r="450" spans="1:3" x14ac:dyDescent="0.25">
      <c r="A450" s="10">
        <v>39356</v>
      </c>
      <c r="B450">
        <v>2951784786133.3369</v>
      </c>
      <c r="C450">
        <v>3.6148866132168593</v>
      </c>
    </row>
    <row r="451" spans="1:3" x14ac:dyDescent="0.25">
      <c r="A451" s="10">
        <v>39357</v>
      </c>
      <c r="B451">
        <v>3088787351904.3887</v>
      </c>
      <c r="C451">
        <v>3.530355540714945</v>
      </c>
    </row>
    <row r="452" spans="1:3" x14ac:dyDescent="0.25">
      <c r="A452" s="10">
        <v>39358</v>
      </c>
      <c r="B452">
        <v>3219770832962.2197</v>
      </c>
      <c r="C452">
        <v>3.4546195487238029</v>
      </c>
    </row>
    <row r="453" spans="1:3" x14ac:dyDescent="0.25">
      <c r="A453" s="10">
        <v>39359</v>
      </c>
      <c r="B453">
        <v>3192374598349.9434</v>
      </c>
      <c r="C453">
        <v>3.4687815501584374</v>
      </c>
    </row>
    <row r="454" spans="1:3" x14ac:dyDescent="0.25">
      <c r="A454" s="10">
        <v>39360</v>
      </c>
      <c r="B454">
        <v>2872115413953.0542</v>
      </c>
      <c r="C454">
        <v>3.6421087893660857</v>
      </c>
    </row>
    <row r="455" spans="1:3" x14ac:dyDescent="0.25">
      <c r="A455" s="10">
        <v>39363</v>
      </c>
      <c r="B455">
        <v>2963605807059.9194</v>
      </c>
      <c r="C455">
        <v>3.5822703376239207</v>
      </c>
    </row>
    <row r="456" spans="1:3" x14ac:dyDescent="0.25">
      <c r="A456" s="10">
        <v>39364</v>
      </c>
      <c r="B456">
        <v>2705451852623.6396</v>
      </c>
      <c r="C456">
        <v>3.7376663905176652</v>
      </c>
    </row>
    <row r="457" spans="1:3" x14ac:dyDescent="0.25">
      <c r="A457" s="10">
        <v>39365</v>
      </c>
      <c r="B457">
        <v>2671969305725.7212</v>
      </c>
      <c r="C457">
        <v>3.7602577130630315</v>
      </c>
    </row>
    <row r="458" spans="1:3" x14ac:dyDescent="0.25">
      <c r="A458" s="10">
        <v>39366</v>
      </c>
      <c r="B458">
        <v>2949470499466.8574</v>
      </c>
      <c r="C458">
        <v>3.564201940471853</v>
      </c>
    </row>
    <row r="459" spans="1:3" x14ac:dyDescent="0.25">
      <c r="A459" s="10">
        <v>39367</v>
      </c>
      <c r="B459">
        <v>2914150680693.1538</v>
      </c>
      <c r="C459">
        <v>3.5849924437664784</v>
      </c>
    </row>
    <row r="460" spans="1:3" x14ac:dyDescent="0.25">
      <c r="A460" s="10">
        <v>39370</v>
      </c>
      <c r="B460">
        <v>3211059054798.1172</v>
      </c>
      <c r="C460">
        <v>3.4003728199057179</v>
      </c>
    </row>
    <row r="461" spans="1:3" x14ac:dyDescent="0.25">
      <c r="A461" s="10">
        <v>39371</v>
      </c>
      <c r="B461">
        <v>3446547848677.1133</v>
      </c>
      <c r="C461">
        <v>3.2751847572415342</v>
      </c>
    </row>
    <row r="462" spans="1:3" x14ac:dyDescent="0.25">
      <c r="A462" s="10">
        <v>39372</v>
      </c>
      <c r="B462">
        <v>3429783497204.3101</v>
      </c>
      <c r="C462">
        <v>3.2823947541863618</v>
      </c>
    </row>
    <row r="463" spans="1:3" x14ac:dyDescent="0.25">
      <c r="A463" s="10">
        <v>39373</v>
      </c>
      <c r="B463">
        <v>3386813367051.7632</v>
      </c>
      <c r="C463">
        <v>3.302597216949716</v>
      </c>
    </row>
    <row r="464" spans="1:3" x14ac:dyDescent="0.25">
      <c r="A464" s="10">
        <v>39374</v>
      </c>
      <c r="B464">
        <v>3883112510799.4683</v>
      </c>
      <c r="C464">
        <v>3.0599207808007471</v>
      </c>
    </row>
    <row r="465" spans="1:3" x14ac:dyDescent="0.25">
      <c r="A465" s="10">
        <v>39377</v>
      </c>
      <c r="B465">
        <v>3768472827925.293</v>
      </c>
      <c r="C465">
        <v>3.1033552957935839</v>
      </c>
    </row>
    <row r="466" spans="1:3" x14ac:dyDescent="0.25">
      <c r="A466" s="10">
        <v>39378</v>
      </c>
      <c r="B466">
        <v>3536814936717.3677</v>
      </c>
      <c r="C466">
        <v>3.1984685662415053</v>
      </c>
    </row>
    <row r="467" spans="1:3" x14ac:dyDescent="0.25">
      <c r="A467" s="10">
        <v>39379</v>
      </c>
      <c r="B467">
        <v>3688535930290.3271</v>
      </c>
      <c r="C467">
        <v>3.129276244320585</v>
      </c>
    </row>
    <row r="468" spans="1:3" x14ac:dyDescent="0.25">
      <c r="A468" s="10">
        <v>39380</v>
      </c>
      <c r="B468">
        <v>3637670030024.0581</v>
      </c>
      <c r="C468">
        <v>3.1500836175641886</v>
      </c>
    </row>
    <row r="469" spans="1:3" x14ac:dyDescent="0.25">
      <c r="A469" s="10">
        <v>39381</v>
      </c>
      <c r="B469">
        <v>3357761096578.23</v>
      </c>
      <c r="C469">
        <v>3.270825954560828</v>
      </c>
    </row>
    <row r="470" spans="1:3" x14ac:dyDescent="0.25">
      <c r="A470" s="10">
        <v>39384</v>
      </c>
      <c r="B470">
        <v>3260682603583.2451</v>
      </c>
      <c r="C470">
        <v>3.3162738165530694</v>
      </c>
    </row>
    <row r="471" spans="1:3" x14ac:dyDescent="0.25">
      <c r="A471" s="10">
        <v>39385</v>
      </c>
      <c r="B471">
        <v>3501888867170.4868</v>
      </c>
      <c r="C471">
        <v>3.1930896612732336</v>
      </c>
    </row>
    <row r="472" spans="1:3" x14ac:dyDescent="0.25">
      <c r="A472" s="10">
        <v>39386</v>
      </c>
      <c r="B472">
        <v>2898618100172.9121</v>
      </c>
      <c r="C472">
        <v>3.4676675867144402</v>
      </c>
    </row>
    <row r="473" spans="1:3" x14ac:dyDescent="0.25">
      <c r="A473" s="10">
        <v>39387</v>
      </c>
      <c r="B473">
        <v>3682121350898.3496</v>
      </c>
      <c r="C473">
        <v>2.9983968476003389</v>
      </c>
    </row>
    <row r="474" spans="1:3" x14ac:dyDescent="0.25">
      <c r="A474" s="10">
        <v>39388</v>
      </c>
      <c r="B474">
        <v>4031161625992.9448</v>
      </c>
      <c r="C474">
        <v>2.855674013688656</v>
      </c>
    </row>
    <row r="475" spans="1:3" x14ac:dyDescent="0.25">
      <c r="A475" s="10">
        <v>39391</v>
      </c>
      <c r="B475">
        <v>4170220119063.9048</v>
      </c>
      <c r="C475">
        <v>2.8050042596047389</v>
      </c>
    </row>
    <row r="476" spans="1:3" x14ac:dyDescent="0.25">
      <c r="A476" s="10">
        <v>39392</v>
      </c>
      <c r="B476">
        <v>3809947158826.8242</v>
      </c>
      <c r="C476">
        <v>2.9256425897339584</v>
      </c>
    </row>
    <row r="477" spans="1:3" x14ac:dyDescent="0.25">
      <c r="A477" s="10">
        <v>39393</v>
      </c>
      <c r="B477">
        <v>4576647422106.4883</v>
      </c>
      <c r="C477">
        <v>2.6307199019186185</v>
      </c>
    </row>
    <row r="478" spans="1:3" x14ac:dyDescent="0.25">
      <c r="A478" s="10">
        <v>39394</v>
      </c>
      <c r="B478">
        <v>4523234339770.8037</v>
      </c>
      <c r="C478">
        <v>2.6455183114887748</v>
      </c>
    </row>
    <row r="479" spans="1:3" x14ac:dyDescent="0.25">
      <c r="A479" s="10">
        <v>39395</v>
      </c>
      <c r="B479">
        <v>4966157444896.8828</v>
      </c>
      <c r="C479">
        <v>2.5156002297739266</v>
      </c>
    </row>
    <row r="480" spans="1:3" x14ac:dyDescent="0.25">
      <c r="A480" s="10">
        <v>39398</v>
      </c>
      <c r="B480">
        <v>5225634279553.2998</v>
      </c>
      <c r="C480">
        <v>2.4484983199379151</v>
      </c>
    </row>
    <row r="481" spans="1:3" x14ac:dyDescent="0.25">
      <c r="A481" s="10">
        <v>39399</v>
      </c>
      <c r="B481">
        <v>4428678997346.6348</v>
      </c>
      <c r="C481">
        <v>2.6347812394505188</v>
      </c>
    </row>
    <row r="482" spans="1:3" x14ac:dyDescent="0.25">
      <c r="A482" s="10">
        <v>39400</v>
      </c>
      <c r="B482">
        <v>4613004420274.8965</v>
      </c>
      <c r="C482">
        <v>2.5796617817924785</v>
      </c>
    </row>
    <row r="483" spans="1:3" x14ac:dyDescent="0.25">
      <c r="A483" s="10">
        <v>39401</v>
      </c>
      <c r="B483">
        <v>5240669037936.9648</v>
      </c>
      <c r="C483">
        <v>2.4037344785515011</v>
      </c>
    </row>
    <row r="484" spans="1:3" x14ac:dyDescent="0.25">
      <c r="A484" s="10">
        <v>39402</v>
      </c>
      <c r="B484">
        <v>5045630074432.4629</v>
      </c>
      <c r="C484">
        <v>2.4477666819241697</v>
      </c>
    </row>
    <row r="485" spans="1:3" x14ac:dyDescent="0.25">
      <c r="A485" s="10">
        <v>39405</v>
      </c>
      <c r="B485">
        <v>5220625498676.083</v>
      </c>
      <c r="C485">
        <v>2.404226301971562</v>
      </c>
    </row>
    <row r="486" spans="1:3" x14ac:dyDescent="0.25">
      <c r="A486" s="10">
        <v>39406</v>
      </c>
      <c r="B486">
        <v>4940188348551.0156</v>
      </c>
      <c r="C486">
        <v>2.4684159171955584</v>
      </c>
    </row>
    <row r="487" spans="1:3" x14ac:dyDescent="0.25">
      <c r="A487" s="10">
        <v>39407</v>
      </c>
      <c r="B487">
        <v>5078791005823.4473</v>
      </c>
      <c r="C487">
        <v>2.4332274002501362</v>
      </c>
    </row>
    <row r="488" spans="1:3" x14ac:dyDescent="0.25">
      <c r="A488" s="10">
        <v>39409</v>
      </c>
      <c r="B488">
        <v>4756754394246.0791</v>
      </c>
      <c r="C488">
        <v>2.5094796279889438</v>
      </c>
    </row>
    <row r="489" spans="1:3" x14ac:dyDescent="0.25">
      <c r="A489" s="10">
        <v>39412</v>
      </c>
      <c r="B489">
        <v>5242352365339.5273</v>
      </c>
      <c r="C489">
        <v>2.3801816864250336</v>
      </c>
    </row>
    <row r="490" spans="1:3" x14ac:dyDescent="0.25">
      <c r="A490" s="10">
        <v>39413</v>
      </c>
      <c r="B490">
        <v>5024416456264.4697</v>
      </c>
      <c r="C490">
        <v>2.4292805594929461</v>
      </c>
    </row>
    <row r="491" spans="1:3" x14ac:dyDescent="0.25">
      <c r="A491" s="10">
        <v>39414</v>
      </c>
      <c r="B491">
        <v>4271979428030.0742</v>
      </c>
      <c r="C491">
        <v>2.6107573426651123</v>
      </c>
    </row>
    <row r="492" spans="1:3" x14ac:dyDescent="0.25">
      <c r="A492" s="10">
        <v>39415</v>
      </c>
      <c r="B492">
        <v>4307983572099.6392</v>
      </c>
      <c r="C492">
        <v>2.5990496328951265</v>
      </c>
    </row>
    <row r="493" spans="1:3" x14ac:dyDescent="0.25">
      <c r="A493" s="10">
        <v>39416</v>
      </c>
      <c r="B493">
        <v>4130386611394.189</v>
      </c>
      <c r="C493">
        <v>2.6523212715632201</v>
      </c>
    </row>
    <row r="494" spans="1:3" x14ac:dyDescent="0.25">
      <c r="A494" s="10">
        <v>39419</v>
      </c>
      <c r="B494">
        <v>4201269488769.5366</v>
      </c>
      <c r="C494">
        <v>2.628025604680666</v>
      </c>
    </row>
    <row r="495" spans="1:3" x14ac:dyDescent="0.25">
      <c r="A495" s="10">
        <v>39420</v>
      </c>
      <c r="B495">
        <v>4239464435737.4863</v>
      </c>
      <c r="C495">
        <v>2.6157207173387271</v>
      </c>
    </row>
    <row r="496" spans="1:3" x14ac:dyDescent="0.25">
      <c r="A496" s="10">
        <v>39421</v>
      </c>
      <c r="B496">
        <v>3874913557850.6406</v>
      </c>
      <c r="C496">
        <v>2.7275911414484719</v>
      </c>
    </row>
    <row r="497" spans="1:3" x14ac:dyDescent="0.25">
      <c r="A497" s="10">
        <v>39422</v>
      </c>
      <c r="B497">
        <v>3424117135735.5991</v>
      </c>
      <c r="C497">
        <v>2.8860353826766585</v>
      </c>
    </row>
    <row r="498" spans="1:3" x14ac:dyDescent="0.25">
      <c r="A498" s="10">
        <v>39423</v>
      </c>
      <c r="B498">
        <v>3582190414359.5347</v>
      </c>
      <c r="C498">
        <v>2.8186978396990257</v>
      </c>
    </row>
    <row r="499" spans="1:3" x14ac:dyDescent="0.25">
      <c r="A499" s="10">
        <v>39426</v>
      </c>
      <c r="B499">
        <v>3430037692210.5674</v>
      </c>
      <c r="C499">
        <v>2.8773053589695499</v>
      </c>
    </row>
    <row r="500" spans="1:3" x14ac:dyDescent="0.25">
      <c r="A500" s="10">
        <v>39427</v>
      </c>
      <c r="B500">
        <v>3791762565942.8296</v>
      </c>
      <c r="C500">
        <v>2.7249639571692983</v>
      </c>
    </row>
    <row r="501" spans="1:3" x14ac:dyDescent="0.25">
      <c r="A501" s="10">
        <v>39428</v>
      </c>
      <c r="B501">
        <v>3720746356507.8989</v>
      </c>
      <c r="C501">
        <v>2.7499133613613487</v>
      </c>
    </row>
    <row r="502" spans="1:3" x14ac:dyDescent="0.25">
      <c r="A502" s="10">
        <v>39429</v>
      </c>
      <c r="B502">
        <v>3732044617948.2139</v>
      </c>
      <c r="C502">
        <v>2.7454176070184744</v>
      </c>
    </row>
    <row r="503" spans="1:3" x14ac:dyDescent="0.25">
      <c r="A503" s="10">
        <v>39430</v>
      </c>
      <c r="B503">
        <v>3945297689597.7505</v>
      </c>
      <c r="C503">
        <v>2.6664297461617426</v>
      </c>
    </row>
    <row r="504" spans="1:3" x14ac:dyDescent="0.25">
      <c r="A504" s="10">
        <v>39433</v>
      </c>
      <c r="B504">
        <v>4215426740764.2202</v>
      </c>
      <c r="C504">
        <v>2.5737003767765132</v>
      </c>
    </row>
    <row r="505" spans="1:3" x14ac:dyDescent="0.25">
      <c r="A505" s="10">
        <v>39434</v>
      </c>
      <c r="B505">
        <v>3974807961157.603</v>
      </c>
      <c r="C505">
        <v>2.6466895101095589</v>
      </c>
    </row>
    <row r="506" spans="1:3" x14ac:dyDescent="0.25">
      <c r="A506" s="10">
        <v>39435</v>
      </c>
      <c r="B506">
        <v>3849200121212.2964</v>
      </c>
      <c r="C506">
        <v>2.6881404620725977</v>
      </c>
    </row>
    <row r="507" spans="1:3" x14ac:dyDescent="0.25">
      <c r="A507" s="10">
        <v>39436</v>
      </c>
      <c r="B507">
        <v>3830078479448.6948</v>
      </c>
      <c r="C507">
        <v>2.6941608044945573</v>
      </c>
    </row>
    <row r="508" spans="1:3" x14ac:dyDescent="0.25">
      <c r="A508" s="10">
        <v>39437</v>
      </c>
      <c r="B508">
        <v>3490588302495.3442</v>
      </c>
      <c r="C508">
        <v>2.8133376729202255</v>
      </c>
    </row>
    <row r="509" spans="1:3" x14ac:dyDescent="0.25">
      <c r="A509" s="10">
        <v>39440</v>
      </c>
      <c r="B509">
        <v>3201081123651.7642</v>
      </c>
      <c r="C509">
        <v>2.9282700668584654</v>
      </c>
    </row>
    <row r="510" spans="1:3" x14ac:dyDescent="0.25">
      <c r="A510" s="10">
        <v>39442</v>
      </c>
      <c r="B510">
        <v>3202405837084.2803</v>
      </c>
      <c r="C510">
        <v>2.9267523694404511</v>
      </c>
    </row>
    <row r="511" spans="1:3" x14ac:dyDescent="0.25">
      <c r="A511" s="10">
        <v>39443</v>
      </c>
      <c r="B511">
        <v>3414850916542.6421</v>
      </c>
      <c r="C511">
        <v>2.8292554914668124</v>
      </c>
    </row>
    <row r="512" spans="1:3" x14ac:dyDescent="0.25">
      <c r="A512" s="10">
        <v>39444</v>
      </c>
      <c r="B512">
        <v>3356398507915.8311</v>
      </c>
      <c r="C512">
        <v>2.8529516099090704</v>
      </c>
    </row>
    <row r="513" spans="1:3" x14ac:dyDescent="0.25">
      <c r="A513" s="10">
        <v>39447</v>
      </c>
      <c r="B513">
        <v>3494070422660.353</v>
      </c>
      <c r="C513">
        <v>2.7929810456990696</v>
      </c>
    </row>
    <row r="514" spans="1:3" x14ac:dyDescent="0.25">
      <c r="A514" s="10">
        <v>39449</v>
      </c>
      <c r="B514">
        <v>3714872881028.8188</v>
      </c>
      <c r="C514">
        <v>2.7036588618953257</v>
      </c>
    </row>
    <row r="515" spans="1:3" x14ac:dyDescent="0.25">
      <c r="A515" s="10">
        <v>39450</v>
      </c>
      <c r="B515">
        <v>3639573386406.729</v>
      </c>
      <c r="C515">
        <v>2.7306502093268294</v>
      </c>
    </row>
    <row r="516" spans="1:3" x14ac:dyDescent="0.25">
      <c r="A516" s="10">
        <v>39451</v>
      </c>
      <c r="B516">
        <v>3920056671649.0571</v>
      </c>
      <c r="C516">
        <v>2.6248641041213974</v>
      </c>
    </row>
    <row r="517" spans="1:3" x14ac:dyDescent="0.25">
      <c r="A517" s="10">
        <v>39454</v>
      </c>
      <c r="B517">
        <v>3792495652039.5459</v>
      </c>
      <c r="C517">
        <v>2.6662793862119227</v>
      </c>
    </row>
    <row r="518" spans="1:3" x14ac:dyDescent="0.25">
      <c r="A518" s="10">
        <v>39455</v>
      </c>
      <c r="B518">
        <v>3955495151189.6758</v>
      </c>
      <c r="C518">
        <v>2.6084780176639906</v>
      </c>
    </row>
    <row r="519" spans="1:3" x14ac:dyDescent="0.25">
      <c r="A519" s="10">
        <v>39456</v>
      </c>
      <c r="B519">
        <v>3984295911004.6919</v>
      </c>
      <c r="C519">
        <v>2.598317647139162</v>
      </c>
    </row>
    <row r="520" spans="1:3" x14ac:dyDescent="0.25">
      <c r="A520" s="10">
        <v>39457</v>
      </c>
      <c r="B520">
        <v>3684066274737.8354</v>
      </c>
      <c r="C520">
        <v>2.6959868856047171</v>
      </c>
    </row>
    <row r="521" spans="1:3" x14ac:dyDescent="0.25">
      <c r="A521" s="10">
        <v>39458</v>
      </c>
      <c r="B521">
        <v>4003941895446.8413</v>
      </c>
      <c r="C521">
        <v>2.5783027381782966</v>
      </c>
    </row>
    <row r="522" spans="1:3" x14ac:dyDescent="0.25">
      <c r="A522" s="10">
        <v>39461</v>
      </c>
      <c r="B522">
        <v>3739128524252.4297</v>
      </c>
      <c r="C522">
        <v>2.6622155839864341</v>
      </c>
    </row>
    <row r="523" spans="1:3" x14ac:dyDescent="0.25">
      <c r="A523" s="10">
        <v>39462</v>
      </c>
      <c r="B523">
        <v>3812305825565.4399</v>
      </c>
      <c r="C523">
        <v>2.6358902039354586</v>
      </c>
    </row>
    <row r="524" spans="1:3" x14ac:dyDescent="0.25">
      <c r="A524" s="10">
        <v>39463</v>
      </c>
      <c r="B524">
        <v>3757378794970.9053</v>
      </c>
      <c r="C524">
        <v>2.6541707128104552</v>
      </c>
    </row>
    <row r="525" spans="1:3" x14ac:dyDescent="0.25">
      <c r="A525" s="10">
        <v>39464</v>
      </c>
      <c r="B525">
        <v>4289635434781.7534</v>
      </c>
      <c r="C525">
        <v>2.4659305186097722</v>
      </c>
    </row>
    <row r="526" spans="1:3" x14ac:dyDescent="0.25">
      <c r="A526" s="10">
        <v>39465</v>
      </c>
      <c r="B526">
        <v>4383010021249.0132</v>
      </c>
      <c r="C526">
        <v>2.4384370105708428</v>
      </c>
    </row>
    <row r="527" spans="1:3" x14ac:dyDescent="0.25">
      <c r="A527" s="10">
        <v>39469</v>
      </c>
      <c r="B527">
        <v>4481737508345.5781</v>
      </c>
      <c r="C527">
        <v>2.4092890129843032</v>
      </c>
    </row>
    <row r="528" spans="1:3" x14ac:dyDescent="0.25">
      <c r="A528" s="10">
        <v>39470</v>
      </c>
      <c r="B528">
        <v>4259860235160.1748</v>
      </c>
      <c r="C528">
        <v>2.4685578452032924</v>
      </c>
    </row>
    <row r="529" spans="1:3" x14ac:dyDescent="0.25">
      <c r="A529" s="10">
        <v>39471</v>
      </c>
      <c r="B529">
        <v>4096401472987.0415</v>
      </c>
      <c r="C529">
        <v>2.5155519158995401</v>
      </c>
    </row>
    <row r="530" spans="1:3" x14ac:dyDescent="0.25">
      <c r="A530" s="10">
        <v>39472</v>
      </c>
      <c r="B530">
        <v>4235934761332.7954</v>
      </c>
      <c r="C530">
        <v>2.4722237701720124</v>
      </c>
    </row>
    <row r="531" spans="1:3" x14ac:dyDescent="0.25">
      <c r="A531" s="10">
        <v>39475</v>
      </c>
      <c r="B531">
        <v>4084640933225.249</v>
      </c>
      <c r="C531">
        <v>2.5150886329610813</v>
      </c>
    </row>
    <row r="532" spans="1:3" x14ac:dyDescent="0.25">
      <c r="A532" s="10">
        <v>39476</v>
      </c>
      <c r="B532">
        <v>3992960558628.5171</v>
      </c>
      <c r="C532">
        <v>2.5429219276258519</v>
      </c>
    </row>
    <row r="533" spans="1:3" x14ac:dyDescent="0.25">
      <c r="A533" s="10">
        <v>39477</v>
      </c>
      <c r="B533">
        <v>4067567565758.8159</v>
      </c>
      <c r="C533">
        <v>2.5187425347953187</v>
      </c>
    </row>
    <row r="534" spans="1:3" x14ac:dyDescent="0.25">
      <c r="A534" s="10">
        <v>39478</v>
      </c>
      <c r="B534">
        <v>3841965350841.0659</v>
      </c>
      <c r="C534">
        <v>2.5881107868498345</v>
      </c>
    </row>
    <row r="535" spans="1:3" x14ac:dyDescent="0.25">
      <c r="A535" s="10">
        <v>39479</v>
      </c>
      <c r="B535">
        <v>3757147839294.4487</v>
      </c>
      <c r="C535">
        <v>2.6162263151808069</v>
      </c>
    </row>
    <row r="536" spans="1:3" x14ac:dyDescent="0.25">
      <c r="A536" s="10">
        <v>39482</v>
      </c>
      <c r="B536">
        <v>3999664914518.4209</v>
      </c>
      <c r="C536">
        <v>2.530259912439131</v>
      </c>
    </row>
    <row r="537" spans="1:3" x14ac:dyDescent="0.25">
      <c r="A537" s="10">
        <v>39483</v>
      </c>
      <c r="B537">
        <v>4500365318526.7451</v>
      </c>
      <c r="C537">
        <v>2.3713830698627478</v>
      </c>
    </row>
    <row r="538" spans="1:3" x14ac:dyDescent="0.25">
      <c r="A538" s="10">
        <v>39484</v>
      </c>
      <c r="B538">
        <v>4694420813432.9248</v>
      </c>
      <c r="C538">
        <v>2.3200605441323341</v>
      </c>
    </row>
    <row r="539" spans="1:3" x14ac:dyDescent="0.25">
      <c r="A539" s="10">
        <v>39485</v>
      </c>
      <c r="B539">
        <v>4670808339528.585</v>
      </c>
      <c r="C539">
        <v>2.3254899372457944</v>
      </c>
    </row>
    <row r="540" spans="1:3" x14ac:dyDescent="0.25">
      <c r="A540" s="10">
        <v>39486</v>
      </c>
      <c r="B540">
        <v>4704283925892.6875</v>
      </c>
      <c r="C540">
        <v>2.3165850728699122</v>
      </c>
    </row>
    <row r="541" spans="1:3" x14ac:dyDescent="0.25">
      <c r="A541" s="10">
        <v>39489</v>
      </c>
      <c r="B541">
        <v>4623522483953.6689</v>
      </c>
      <c r="C541">
        <v>2.3352553402851242</v>
      </c>
    </row>
    <row r="542" spans="1:3" x14ac:dyDescent="0.25">
      <c r="A542" s="10">
        <v>39490</v>
      </c>
      <c r="B542">
        <v>4475713301240.9404</v>
      </c>
      <c r="C542">
        <v>2.3723190184931804</v>
      </c>
    </row>
    <row r="543" spans="1:3" x14ac:dyDescent="0.25">
      <c r="A543" s="10">
        <v>39491</v>
      </c>
      <c r="B543">
        <v>4065690785037.3579</v>
      </c>
      <c r="C543">
        <v>2.4804055980878714</v>
      </c>
    </row>
    <row r="544" spans="1:3" x14ac:dyDescent="0.25">
      <c r="A544" s="10">
        <v>39492</v>
      </c>
      <c r="B544">
        <v>4218317158112.1357</v>
      </c>
      <c r="C544">
        <v>2.4335909090226315</v>
      </c>
    </row>
    <row r="545" spans="1:3" x14ac:dyDescent="0.25">
      <c r="A545" s="10">
        <v>39493</v>
      </c>
      <c r="B545">
        <v>4113960105659.0156</v>
      </c>
      <c r="C545">
        <v>2.463172770860683</v>
      </c>
    </row>
    <row r="546" spans="1:3" x14ac:dyDescent="0.25">
      <c r="A546" s="10">
        <v>39497</v>
      </c>
      <c r="B546">
        <v>4105281341724.7803</v>
      </c>
      <c r="C546">
        <v>2.4639232369175215</v>
      </c>
    </row>
    <row r="547" spans="1:3" x14ac:dyDescent="0.25">
      <c r="A547" s="10">
        <v>39498</v>
      </c>
      <c r="B547">
        <v>4141144710127.981</v>
      </c>
      <c r="C547">
        <v>2.4529271276451667</v>
      </c>
    </row>
    <row r="548" spans="1:3" x14ac:dyDescent="0.25">
      <c r="A548" s="10">
        <v>39499</v>
      </c>
      <c r="B548">
        <v>4074341859556.811</v>
      </c>
      <c r="C548">
        <v>2.4720511839774937</v>
      </c>
    </row>
    <row r="549" spans="1:3" x14ac:dyDescent="0.25">
      <c r="A549" s="10">
        <v>39500</v>
      </c>
      <c r="B549">
        <v>4003732115708.3442</v>
      </c>
      <c r="C549">
        <v>2.493258335810173</v>
      </c>
    </row>
    <row r="550" spans="1:3" x14ac:dyDescent="0.25">
      <c r="A550" s="10">
        <v>39503</v>
      </c>
      <c r="B550">
        <v>3608423910359.0854</v>
      </c>
      <c r="C550">
        <v>2.6149766253886608</v>
      </c>
    </row>
    <row r="551" spans="1:3" x14ac:dyDescent="0.25">
      <c r="A551" s="10">
        <v>39504</v>
      </c>
      <c r="B551">
        <v>3471227856533.0981</v>
      </c>
      <c r="C551">
        <v>2.6641753611124352</v>
      </c>
    </row>
    <row r="552" spans="1:3" x14ac:dyDescent="0.25">
      <c r="A552" s="10">
        <v>39505</v>
      </c>
      <c r="B552">
        <v>3542256777892.1377</v>
      </c>
      <c r="C552">
        <v>2.6364776007782935</v>
      </c>
    </row>
    <row r="553" spans="1:3" x14ac:dyDescent="0.25">
      <c r="A553" s="10">
        <v>39506</v>
      </c>
      <c r="B553">
        <v>3730663674799.4692</v>
      </c>
      <c r="C553">
        <v>2.5658770149244332</v>
      </c>
    </row>
    <row r="554" spans="1:3" x14ac:dyDescent="0.25">
      <c r="A554" s="10">
        <v>39507</v>
      </c>
      <c r="B554">
        <v>4242929062424.4678</v>
      </c>
      <c r="C554">
        <v>2.389222792006469</v>
      </c>
    </row>
    <row r="555" spans="1:3" x14ac:dyDescent="0.25">
      <c r="A555" s="10">
        <v>39510</v>
      </c>
      <c r="B555">
        <v>4173059574215.2617</v>
      </c>
      <c r="C555">
        <v>2.4078271422700155</v>
      </c>
    </row>
    <row r="556" spans="1:3" x14ac:dyDescent="0.25">
      <c r="A556" s="10">
        <v>39511</v>
      </c>
      <c r="B556">
        <v>3989867169585.6333</v>
      </c>
      <c r="C556">
        <v>2.459989405123042</v>
      </c>
    </row>
    <row r="557" spans="1:3" x14ac:dyDescent="0.25">
      <c r="A557" s="10">
        <v>39512</v>
      </c>
      <c r="B557">
        <v>3824697922390.0825</v>
      </c>
      <c r="C557">
        <v>2.5106516964593335</v>
      </c>
    </row>
    <row r="558" spans="1:3" x14ac:dyDescent="0.25">
      <c r="A558" s="10">
        <v>39513</v>
      </c>
      <c r="B558">
        <v>4299335435425.1113</v>
      </c>
      <c r="C558">
        <v>2.3543623550045512</v>
      </c>
    </row>
    <row r="559" spans="1:3" x14ac:dyDescent="0.25">
      <c r="A559" s="10">
        <v>39514</v>
      </c>
      <c r="B559">
        <v>4343173045505.811</v>
      </c>
      <c r="C559">
        <v>2.3419072804849752</v>
      </c>
    </row>
    <row r="560" spans="1:3" x14ac:dyDescent="0.25">
      <c r="A560" s="10">
        <v>39517</v>
      </c>
      <c r="B560">
        <v>4603372278925.7256</v>
      </c>
      <c r="C560">
        <v>2.2706277169495337</v>
      </c>
    </row>
    <row r="561" spans="1:3" x14ac:dyDescent="0.25">
      <c r="A561" s="10">
        <v>39518</v>
      </c>
      <c r="B561">
        <v>4132385342384.0093</v>
      </c>
      <c r="C561">
        <v>2.3864521005495209</v>
      </c>
    </row>
    <row r="562" spans="1:3" x14ac:dyDescent="0.25">
      <c r="A562" s="10">
        <v>39519</v>
      </c>
      <c r="B562">
        <v>4283988374125.5806</v>
      </c>
      <c r="C562">
        <v>2.3421602671455348</v>
      </c>
    </row>
    <row r="563" spans="1:3" x14ac:dyDescent="0.25">
      <c r="A563" s="10">
        <v>39520</v>
      </c>
      <c r="B563">
        <v>4301162406652.4878</v>
      </c>
      <c r="C563">
        <v>2.3371526263999094</v>
      </c>
    </row>
    <row r="564" spans="1:3" x14ac:dyDescent="0.25">
      <c r="A564" s="10">
        <v>39521</v>
      </c>
      <c r="B564">
        <v>4839266277945.6475</v>
      </c>
      <c r="C564">
        <v>2.1905333736219945</v>
      </c>
    </row>
    <row r="565" spans="1:3" x14ac:dyDescent="0.25">
      <c r="A565" s="10">
        <v>39524</v>
      </c>
      <c r="B565">
        <v>4789327302216.7354</v>
      </c>
      <c r="C565">
        <v>2.2005470890379191</v>
      </c>
    </row>
    <row r="566" spans="1:3" x14ac:dyDescent="0.25">
      <c r="A566" s="10">
        <v>39525</v>
      </c>
      <c r="B566">
        <v>4099427173500.4102</v>
      </c>
      <c r="C566">
        <v>2.3588185422204995</v>
      </c>
    </row>
    <row r="567" spans="1:3" x14ac:dyDescent="0.25">
      <c r="A567" s="10">
        <v>39526</v>
      </c>
      <c r="B567">
        <v>4423263004969.0039</v>
      </c>
      <c r="C567">
        <v>2.2652022495925479</v>
      </c>
    </row>
    <row r="568" spans="1:3" x14ac:dyDescent="0.25">
      <c r="A568" s="10">
        <v>39527</v>
      </c>
      <c r="B568">
        <v>4286594455790.9033</v>
      </c>
      <c r="C568">
        <v>2.2997494433340924</v>
      </c>
    </row>
    <row r="569" spans="1:3" x14ac:dyDescent="0.25">
      <c r="A569" s="10">
        <v>39531</v>
      </c>
      <c r="B569">
        <v>4131427729671.4873</v>
      </c>
      <c r="C569">
        <v>2.339791772820135</v>
      </c>
    </row>
    <row r="570" spans="1:3" x14ac:dyDescent="0.25">
      <c r="A570" s="10">
        <v>39532</v>
      </c>
      <c r="B570">
        <v>4073792348828.9194</v>
      </c>
      <c r="C570">
        <v>2.3555916423102889</v>
      </c>
    </row>
    <row r="571" spans="1:3" x14ac:dyDescent="0.25">
      <c r="A571" s="10">
        <v>39533</v>
      </c>
      <c r="B571">
        <v>4260257688526.0483</v>
      </c>
      <c r="C571">
        <v>2.3012656612248175</v>
      </c>
    </row>
    <row r="572" spans="1:3" x14ac:dyDescent="0.25">
      <c r="A572" s="10">
        <v>39534</v>
      </c>
      <c r="B572">
        <v>4292291192456.1387</v>
      </c>
      <c r="C572">
        <v>2.292109989186613</v>
      </c>
    </row>
    <row r="573" spans="1:3" x14ac:dyDescent="0.25">
      <c r="A573" s="10">
        <v>39535</v>
      </c>
      <c r="B573">
        <v>4265672326076.873</v>
      </c>
      <c r="C573">
        <v>2.2989978152134176</v>
      </c>
    </row>
    <row r="574" spans="1:3" x14ac:dyDescent="0.25">
      <c r="A574" s="10">
        <v>39538</v>
      </c>
      <c r="B574">
        <v>4078466761934.5586</v>
      </c>
      <c r="C574">
        <v>2.3481617857052868</v>
      </c>
    </row>
    <row r="575" spans="1:3" x14ac:dyDescent="0.25">
      <c r="A575" s="10">
        <v>39539</v>
      </c>
      <c r="B575">
        <v>3518459932968.0024</v>
      </c>
      <c r="C575">
        <v>2.5088562356507556</v>
      </c>
    </row>
    <row r="576" spans="1:3" x14ac:dyDescent="0.25">
      <c r="A576" s="10">
        <v>39540</v>
      </c>
      <c r="B576">
        <v>3690406706580.355</v>
      </c>
      <c r="C576">
        <v>2.4471312570543682</v>
      </c>
    </row>
    <row r="577" spans="1:3" x14ac:dyDescent="0.25">
      <c r="A577" s="10">
        <v>39541</v>
      </c>
      <c r="B577">
        <v>3629024754974.0171</v>
      </c>
      <c r="C577">
        <v>2.4670608774289162</v>
      </c>
    </row>
    <row r="578" spans="1:3" x14ac:dyDescent="0.25">
      <c r="A578" s="10">
        <v>39542</v>
      </c>
      <c r="B578">
        <v>3576748397271.1924</v>
      </c>
      <c r="C578">
        <v>2.4846114882405304</v>
      </c>
    </row>
    <row r="579" spans="1:3" x14ac:dyDescent="0.25">
      <c r="A579" s="10">
        <v>39545</v>
      </c>
      <c r="B579">
        <v>3340385240495.9448</v>
      </c>
      <c r="C579">
        <v>2.5651357563193851</v>
      </c>
    </row>
    <row r="580" spans="1:3" x14ac:dyDescent="0.25">
      <c r="A580" s="10">
        <v>39546</v>
      </c>
      <c r="B580">
        <v>3301110207206.6914</v>
      </c>
      <c r="C580">
        <v>2.5799980104986844</v>
      </c>
    </row>
    <row r="581" spans="1:3" x14ac:dyDescent="0.25">
      <c r="A581" s="10">
        <v>39547</v>
      </c>
      <c r="B581">
        <v>3448567160785.9883</v>
      </c>
      <c r="C581">
        <v>2.5218711819021271</v>
      </c>
    </row>
    <row r="582" spans="1:3" x14ac:dyDescent="0.25">
      <c r="A582" s="10">
        <v>39548</v>
      </c>
      <c r="B582">
        <v>3352242703562.9277</v>
      </c>
      <c r="C582">
        <v>2.5566109893475644</v>
      </c>
    </row>
    <row r="583" spans="1:3" x14ac:dyDescent="0.25">
      <c r="A583" s="10">
        <v>39549</v>
      </c>
      <c r="B583">
        <v>3507241685187.8979</v>
      </c>
      <c r="C583">
        <v>2.4970156912147163</v>
      </c>
    </row>
    <row r="584" spans="1:3" x14ac:dyDescent="0.25">
      <c r="A584" s="10">
        <v>39552</v>
      </c>
      <c r="B584">
        <v>3468962829200.5801</v>
      </c>
      <c r="C584">
        <v>2.5092731316180195</v>
      </c>
    </row>
    <row r="585" spans="1:3" x14ac:dyDescent="0.25">
      <c r="A585" s="10">
        <v>39553</v>
      </c>
      <c r="B585">
        <v>3366655013994.5278</v>
      </c>
      <c r="C585">
        <v>2.5457748278721422</v>
      </c>
    </row>
    <row r="586" spans="1:3" x14ac:dyDescent="0.25">
      <c r="A586" s="10">
        <v>39554</v>
      </c>
      <c r="B586">
        <v>2977456504826.7368</v>
      </c>
      <c r="C586">
        <v>2.6925562805871328</v>
      </c>
    </row>
    <row r="587" spans="1:3" x14ac:dyDescent="0.25">
      <c r="A587" s="10">
        <v>39555</v>
      </c>
      <c r="B587">
        <v>3002592967383.4512</v>
      </c>
      <c r="C587">
        <v>2.6807110932280329</v>
      </c>
    </row>
    <row r="588" spans="1:3" x14ac:dyDescent="0.25">
      <c r="A588" s="10">
        <v>39556</v>
      </c>
      <c r="B588">
        <v>2810309594556.2163</v>
      </c>
      <c r="C588">
        <v>2.7660905900994979</v>
      </c>
    </row>
    <row r="589" spans="1:3" x14ac:dyDescent="0.25">
      <c r="A589" s="10">
        <v>39559</v>
      </c>
      <c r="B589">
        <v>2672608142688.395</v>
      </c>
      <c r="C589">
        <v>2.8324789828254349</v>
      </c>
    </row>
    <row r="590" spans="1:3" x14ac:dyDescent="0.25">
      <c r="A590" s="10">
        <v>39560</v>
      </c>
      <c r="B590">
        <v>2791406866063.9375</v>
      </c>
      <c r="C590">
        <v>2.7690716899952275</v>
      </c>
    </row>
    <row r="591" spans="1:3" x14ac:dyDescent="0.25">
      <c r="A591" s="10">
        <v>39561</v>
      </c>
      <c r="B591">
        <v>2689865903932.0273</v>
      </c>
      <c r="C591">
        <v>2.8188463500469498</v>
      </c>
    </row>
    <row r="592" spans="1:3" x14ac:dyDescent="0.25">
      <c r="A592" s="10">
        <v>39562</v>
      </c>
      <c r="B592">
        <v>2550554428294.229</v>
      </c>
      <c r="C592">
        <v>2.8914195460937506</v>
      </c>
    </row>
    <row r="593" spans="1:3" x14ac:dyDescent="0.25">
      <c r="A593" s="10">
        <v>39563</v>
      </c>
      <c r="B593">
        <v>2481557702087.8984</v>
      </c>
      <c r="C593">
        <v>2.9299155040347595</v>
      </c>
    </row>
    <row r="594" spans="1:3" x14ac:dyDescent="0.25">
      <c r="A594" s="10">
        <v>39566</v>
      </c>
      <c r="B594">
        <v>2384804942077.7681</v>
      </c>
      <c r="C594">
        <v>2.9855429320988525</v>
      </c>
    </row>
    <row r="595" spans="1:3" x14ac:dyDescent="0.25">
      <c r="A595" s="10">
        <v>39567</v>
      </c>
      <c r="B595">
        <v>2472741489694.0586</v>
      </c>
      <c r="C595">
        <v>2.929863777915461</v>
      </c>
    </row>
    <row r="596" spans="1:3" x14ac:dyDescent="0.25">
      <c r="A596" s="10">
        <v>39568</v>
      </c>
      <c r="B596">
        <v>2503088186566.459</v>
      </c>
      <c r="C596">
        <v>2.9114966494755392</v>
      </c>
    </row>
    <row r="597" spans="1:3" x14ac:dyDescent="0.25">
      <c r="A597" s="10">
        <v>39569</v>
      </c>
      <c r="B597">
        <v>2298773529138.4907</v>
      </c>
      <c r="C597">
        <v>3.0298867510924601</v>
      </c>
    </row>
    <row r="598" spans="1:3" x14ac:dyDescent="0.25">
      <c r="A598" s="10">
        <v>39570</v>
      </c>
      <c r="B598">
        <v>2214307249395.1245</v>
      </c>
      <c r="C598">
        <v>3.08491388352753</v>
      </c>
    </row>
    <row r="599" spans="1:3" x14ac:dyDescent="0.25">
      <c r="A599" s="10">
        <v>39573</v>
      </c>
      <c r="B599">
        <v>2245197026767.1831</v>
      </c>
      <c r="C599">
        <v>3.0617469412859482</v>
      </c>
    </row>
    <row r="600" spans="1:3" x14ac:dyDescent="0.25">
      <c r="A600" s="10">
        <v>39574</v>
      </c>
      <c r="B600">
        <v>2103581802463.7668</v>
      </c>
      <c r="C600">
        <v>3.1578700877611698</v>
      </c>
    </row>
    <row r="601" spans="1:3" x14ac:dyDescent="0.25">
      <c r="A601" s="10">
        <v>39575</v>
      </c>
      <c r="B601">
        <v>2279953288477.6084</v>
      </c>
      <c r="C601">
        <v>3.0250115547075773</v>
      </c>
    </row>
    <row r="602" spans="1:3" x14ac:dyDescent="0.25">
      <c r="A602" s="10">
        <v>39576</v>
      </c>
      <c r="B602">
        <v>2228818776309.6572</v>
      </c>
      <c r="C602">
        <v>3.0584119131657563</v>
      </c>
    </row>
    <row r="603" spans="1:3" x14ac:dyDescent="0.25">
      <c r="A603" s="10">
        <v>39577</v>
      </c>
      <c r="B603">
        <v>2300949244393.5264</v>
      </c>
      <c r="C603">
        <v>3.0084027560407249</v>
      </c>
    </row>
    <row r="604" spans="1:3" x14ac:dyDescent="0.25">
      <c r="A604" s="10">
        <v>39580</v>
      </c>
      <c r="B604">
        <v>2172574280806.2656</v>
      </c>
      <c r="C604">
        <v>3.0905312695655569</v>
      </c>
    </row>
    <row r="605" spans="1:3" x14ac:dyDescent="0.25">
      <c r="A605" s="10">
        <v>39581</v>
      </c>
      <c r="B605">
        <v>2137030538577.8772</v>
      </c>
      <c r="C605">
        <v>3.1153337091680835</v>
      </c>
    </row>
    <row r="606" spans="1:3" x14ac:dyDescent="0.25">
      <c r="A606" s="10">
        <v>39582</v>
      </c>
      <c r="B606">
        <v>2044903367577.2781</v>
      </c>
      <c r="C606">
        <v>3.1818101115333075</v>
      </c>
    </row>
    <row r="607" spans="1:3" x14ac:dyDescent="0.25">
      <c r="A607" s="10">
        <v>39583</v>
      </c>
      <c r="B607">
        <v>1937968400648.6904</v>
      </c>
      <c r="C607">
        <v>3.2645285960354689</v>
      </c>
    </row>
    <row r="608" spans="1:3" x14ac:dyDescent="0.25">
      <c r="A608" s="10">
        <v>39584</v>
      </c>
      <c r="B608">
        <v>1954849659936.4309</v>
      </c>
      <c r="C608">
        <v>3.2497030395478466</v>
      </c>
    </row>
    <row r="609" spans="1:3" x14ac:dyDescent="0.25">
      <c r="A609" s="10">
        <v>39587</v>
      </c>
      <c r="B609">
        <v>1919933663405.7473</v>
      </c>
      <c r="C609">
        <v>3.2770372020513894</v>
      </c>
    </row>
    <row r="610" spans="1:3" x14ac:dyDescent="0.25">
      <c r="A610" s="10">
        <v>39588</v>
      </c>
      <c r="B610">
        <v>2125992944744.3313</v>
      </c>
      <c r="C610">
        <v>3.1006269765996359</v>
      </c>
    </row>
    <row r="611" spans="1:3" x14ac:dyDescent="0.25">
      <c r="A611" s="10">
        <v>39589</v>
      </c>
      <c r="B611">
        <v>2368976844096.1299</v>
      </c>
      <c r="C611">
        <v>2.9227770340714412</v>
      </c>
    </row>
    <row r="612" spans="1:3" x14ac:dyDescent="0.25">
      <c r="A612" s="10">
        <v>39590</v>
      </c>
      <c r="B612">
        <v>2287935453144.7412</v>
      </c>
      <c r="C612">
        <v>2.9723825579532877</v>
      </c>
    </row>
    <row r="613" spans="1:3" x14ac:dyDescent="0.25">
      <c r="A613" s="10">
        <v>39591</v>
      </c>
      <c r="B613">
        <v>2386637774991.2427</v>
      </c>
      <c r="C613">
        <v>2.9076899538619463</v>
      </c>
    </row>
    <row r="614" spans="1:3" x14ac:dyDescent="0.25">
      <c r="A614" s="10">
        <v>39595</v>
      </c>
      <c r="B614">
        <v>2252341531354.3198</v>
      </c>
      <c r="C614">
        <v>2.9876412230507712</v>
      </c>
    </row>
    <row r="615" spans="1:3" x14ac:dyDescent="0.25">
      <c r="A615" s="10">
        <v>39596</v>
      </c>
      <c r="B615">
        <v>2180498419167.5476</v>
      </c>
      <c r="C615">
        <v>3.0345518737008423</v>
      </c>
    </row>
    <row r="616" spans="1:3" x14ac:dyDescent="0.25">
      <c r="A616" s="10">
        <v>39597</v>
      </c>
      <c r="B616">
        <v>1956962710765.8333</v>
      </c>
      <c r="C616">
        <v>3.1897653142021163</v>
      </c>
    </row>
    <row r="617" spans="1:3" x14ac:dyDescent="0.25">
      <c r="A617" s="10">
        <v>39598</v>
      </c>
      <c r="B617">
        <v>1791674950713.8464</v>
      </c>
      <c r="C617">
        <v>3.3236988568282944</v>
      </c>
    </row>
    <row r="618" spans="1:3" x14ac:dyDescent="0.25">
      <c r="A618" s="10">
        <v>39601</v>
      </c>
      <c r="B618">
        <v>2061712732229.8577</v>
      </c>
      <c r="C618">
        <v>3.0715975206464088</v>
      </c>
    </row>
    <row r="619" spans="1:3" x14ac:dyDescent="0.25">
      <c r="A619" s="10">
        <v>39602</v>
      </c>
      <c r="B619">
        <v>2093604912061.3062</v>
      </c>
      <c r="C619">
        <v>3.0473806032206872</v>
      </c>
    </row>
    <row r="620" spans="1:3" x14ac:dyDescent="0.25">
      <c r="A620" s="10">
        <v>39603</v>
      </c>
      <c r="B620">
        <v>2156417337194.6294</v>
      </c>
      <c r="C620">
        <v>3.001048013367714</v>
      </c>
    </row>
    <row r="621" spans="1:3" x14ac:dyDescent="0.25">
      <c r="A621" s="10">
        <v>39604</v>
      </c>
      <c r="B621">
        <v>1922879785760.4517</v>
      </c>
      <c r="C621">
        <v>3.1629331652497101</v>
      </c>
    </row>
    <row r="622" spans="1:3" x14ac:dyDescent="0.25">
      <c r="A622" s="10">
        <v>39605</v>
      </c>
      <c r="B622">
        <v>2346702816891.2681</v>
      </c>
      <c r="C622">
        <v>2.8137552278081635</v>
      </c>
    </row>
    <row r="623" spans="1:3" x14ac:dyDescent="0.25">
      <c r="A623" s="10">
        <v>39608</v>
      </c>
      <c r="B623">
        <v>2255243200456.8364</v>
      </c>
      <c r="C623">
        <v>2.8671058920998926</v>
      </c>
    </row>
    <row r="624" spans="1:3" x14ac:dyDescent="0.25">
      <c r="A624" s="10">
        <v>39609</v>
      </c>
      <c r="B624">
        <v>2242672213727.8457</v>
      </c>
      <c r="C624">
        <v>2.8747619017060231</v>
      </c>
    </row>
    <row r="625" spans="1:3" x14ac:dyDescent="0.25">
      <c r="A625" s="10">
        <v>39610</v>
      </c>
      <c r="B625">
        <v>2383230376157.106</v>
      </c>
      <c r="C625">
        <v>2.7839779174507471</v>
      </c>
    </row>
    <row r="626" spans="1:3" x14ac:dyDescent="0.25">
      <c r="A626" s="10">
        <v>39611</v>
      </c>
      <c r="B626">
        <v>2337799608455.8633</v>
      </c>
      <c r="C626">
        <v>2.8102067701568449</v>
      </c>
    </row>
    <row r="627" spans="1:3" x14ac:dyDescent="0.25">
      <c r="A627" s="10">
        <v>39612</v>
      </c>
      <c r="B627">
        <v>2178729047500.8726</v>
      </c>
      <c r="C627">
        <v>2.9053812984179492</v>
      </c>
    </row>
    <row r="628" spans="1:3" x14ac:dyDescent="0.25">
      <c r="A628" s="10">
        <v>39615</v>
      </c>
      <c r="B628">
        <v>2078365915612.1501</v>
      </c>
      <c r="C628">
        <v>2.9707403128687897</v>
      </c>
    </row>
    <row r="629" spans="1:3" x14ac:dyDescent="0.25">
      <c r="A629" s="10">
        <v>39616</v>
      </c>
      <c r="B629">
        <v>2078265934131.8887</v>
      </c>
      <c r="C629">
        <v>2.9701324216947764</v>
      </c>
    </row>
    <row r="630" spans="1:3" x14ac:dyDescent="0.25">
      <c r="A630" s="10">
        <v>39617</v>
      </c>
      <c r="B630">
        <v>2182191312954.3457</v>
      </c>
      <c r="C630">
        <v>2.8953085981693341</v>
      </c>
    </row>
    <row r="631" spans="1:3" x14ac:dyDescent="0.25">
      <c r="A631" s="10">
        <v>39618</v>
      </c>
      <c r="B631">
        <v>2093470649185.1567</v>
      </c>
      <c r="C631">
        <v>2.9536041218723268</v>
      </c>
    </row>
    <row r="632" spans="1:3" x14ac:dyDescent="0.25">
      <c r="A632" s="10">
        <v>39619</v>
      </c>
      <c r="B632">
        <v>2254671166192.6528</v>
      </c>
      <c r="C632">
        <v>2.8396364522184343</v>
      </c>
    </row>
    <row r="633" spans="1:3" x14ac:dyDescent="0.25">
      <c r="A633" s="10">
        <v>39622</v>
      </c>
      <c r="B633">
        <v>2233105326994.814</v>
      </c>
      <c r="C633">
        <v>2.8516894983606913</v>
      </c>
    </row>
    <row r="634" spans="1:3" x14ac:dyDescent="0.25">
      <c r="A634" s="10">
        <v>39623</v>
      </c>
      <c r="B634">
        <v>2225620448345.4434</v>
      </c>
      <c r="C634">
        <v>2.8558035293297266</v>
      </c>
    </row>
    <row r="635" spans="1:3" x14ac:dyDescent="0.25">
      <c r="A635" s="10">
        <v>39624</v>
      </c>
      <c r="B635">
        <v>2067257684233.3699</v>
      </c>
      <c r="C635">
        <v>2.9570325793896948</v>
      </c>
    </row>
    <row r="636" spans="1:3" x14ac:dyDescent="0.25">
      <c r="A636" s="10">
        <v>39625</v>
      </c>
      <c r="B636">
        <v>2390571038806.0156</v>
      </c>
      <c r="C636">
        <v>2.7251383513764273</v>
      </c>
    </row>
    <row r="637" spans="1:3" x14ac:dyDescent="0.25">
      <c r="A637" s="10">
        <v>39626</v>
      </c>
      <c r="B637">
        <v>2379757408878.6948</v>
      </c>
      <c r="C637">
        <v>2.7310297055150725</v>
      </c>
    </row>
    <row r="638" spans="1:3" x14ac:dyDescent="0.25">
      <c r="A638" s="10">
        <v>39629</v>
      </c>
      <c r="B638">
        <v>2298284863251.9209</v>
      </c>
      <c r="C638">
        <v>2.7760507301524071</v>
      </c>
    </row>
    <row r="639" spans="1:3" x14ac:dyDescent="0.25">
      <c r="A639" s="10">
        <v>39630</v>
      </c>
      <c r="B639">
        <v>2318923106441.2866</v>
      </c>
      <c r="C639">
        <v>2.7631114219697421</v>
      </c>
    </row>
    <row r="640" spans="1:3" x14ac:dyDescent="0.25">
      <c r="A640" s="10">
        <v>39631</v>
      </c>
      <c r="B640">
        <v>2527526731966.5151</v>
      </c>
      <c r="C640">
        <v>2.6384269052948515</v>
      </c>
    </row>
    <row r="641" spans="1:3" x14ac:dyDescent="0.25">
      <c r="A641" s="10">
        <v>39632</v>
      </c>
      <c r="B641">
        <v>2497241525469.7964</v>
      </c>
      <c r="C641">
        <v>2.653732853808751</v>
      </c>
    </row>
    <row r="642" spans="1:3" x14ac:dyDescent="0.25">
      <c r="A642" s="10">
        <v>39636</v>
      </c>
      <c r="B642">
        <v>2486258770445.2734</v>
      </c>
      <c r="C642">
        <v>2.6579039046268789</v>
      </c>
    </row>
    <row r="643" spans="1:3" x14ac:dyDescent="0.25">
      <c r="A643" s="10">
        <v>39637</v>
      </c>
      <c r="B643">
        <v>2277434140020.2427</v>
      </c>
      <c r="C643">
        <v>2.7690068662694625</v>
      </c>
    </row>
    <row r="644" spans="1:3" x14ac:dyDescent="0.25">
      <c r="A644" s="10">
        <v>39638</v>
      </c>
      <c r="B644">
        <v>2445974250964.1772</v>
      </c>
      <c r="C644">
        <v>2.6658650606637777</v>
      </c>
    </row>
    <row r="645" spans="1:3" x14ac:dyDescent="0.25">
      <c r="A645" s="10">
        <v>39639</v>
      </c>
      <c r="B645">
        <v>2535012950544.229</v>
      </c>
      <c r="C645">
        <v>2.6171026786265759</v>
      </c>
    </row>
    <row r="646" spans="1:3" x14ac:dyDescent="0.25">
      <c r="A646" s="10">
        <v>39640</v>
      </c>
      <c r="B646">
        <v>2613963048029.3545</v>
      </c>
      <c r="C646">
        <v>2.5756954135275905</v>
      </c>
    </row>
    <row r="647" spans="1:3" x14ac:dyDescent="0.25">
      <c r="A647" s="10">
        <v>39643</v>
      </c>
      <c r="B647">
        <v>2753212726605.5903</v>
      </c>
      <c r="C647">
        <v>2.5058606142512403</v>
      </c>
    </row>
    <row r="648" spans="1:3" x14ac:dyDescent="0.25">
      <c r="A648" s="10">
        <v>39644</v>
      </c>
      <c r="B648">
        <v>2763441051754.6362</v>
      </c>
      <c r="C648">
        <v>2.5006038997607658</v>
      </c>
    </row>
    <row r="649" spans="1:3" x14ac:dyDescent="0.25">
      <c r="A649" s="10">
        <v>39645</v>
      </c>
      <c r="B649">
        <v>2506916647511.3257</v>
      </c>
      <c r="C649">
        <v>2.6163277304187518</v>
      </c>
    </row>
    <row r="650" spans="1:3" x14ac:dyDescent="0.25">
      <c r="A650" s="10">
        <v>39646</v>
      </c>
      <c r="B650">
        <v>2354637702415.9175</v>
      </c>
      <c r="C650">
        <v>2.6953260574095137</v>
      </c>
    </row>
    <row r="651" spans="1:3" x14ac:dyDescent="0.25">
      <c r="A651" s="10">
        <v>39647</v>
      </c>
      <c r="B651">
        <v>2386341724522.2876</v>
      </c>
      <c r="C651">
        <v>2.6768399488279195</v>
      </c>
    </row>
    <row r="652" spans="1:3" x14ac:dyDescent="0.25">
      <c r="A652" s="10">
        <v>39650</v>
      </c>
      <c r="B652">
        <v>2269399245993.3799</v>
      </c>
      <c r="C652">
        <v>2.7408530896466976</v>
      </c>
    </row>
    <row r="653" spans="1:3" x14ac:dyDescent="0.25">
      <c r="A653" s="10">
        <v>39651</v>
      </c>
      <c r="B653">
        <v>2076181284447.2446</v>
      </c>
      <c r="C653">
        <v>2.8570650998342142</v>
      </c>
    </row>
    <row r="654" spans="1:3" x14ac:dyDescent="0.25">
      <c r="A654" s="10">
        <v>39652</v>
      </c>
      <c r="B654">
        <v>2076625968701.7598</v>
      </c>
      <c r="C654">
        <v>2.8561768927050095</v>
      </c>
    </row>
    <row r="655" spans="1:3" x14ac:dyDescent="0.25">
      <c r="A655" s="10">
        <v>39653</v>
      </c>
      <c r="B655">
        <v>2279952134984.311</v>
      </c>
      <c r="C655">
        <v>2.7159277437989036</v>
      </c>
    </row>
    <row r="656" spans="1:3" x14ac:dyDescent="0.25">
      <c r="A656" s="10">
        <v>39654</v>
      </c>
      <c r="B656">
        <v>2223470893530.8003</v>
      </c>
      <c r="C656">
        <v>2.7490844046604566</v>
      </c>
    </row>
    <row r="657" spans="1:3" x14ac:dyDescent="0.25">
      <c r="A657" s="10">
        <v>39657</v>
      </c>
      <c r="B657">
        <v>2394377712631.2603</v>
      </c>
      <c r="C657">
        <v>2.6420515587680597</v>
      </c>
    </row>
    <row r="658" spans="1:3" x14ac:dyDescent="0.25">
      <c r="A658" s="10">
        <v>39658</v>
      </c>
      <c r="B658">
        <v>2108279793610.5754</v>
      </c>
      <c r="C658">
        <v>2.7992411899421832</v>
      </c>
    </row>
    <row r="659" spans="1:3" x14ac:dyDescent="0.25">
      <c r="A659" s="10">
        <v>39659</v>
      </c>
      <c r="B659">
        <v>1920409129110.9927</v>
      </c>
      <c r="C659">
        <v>2.9235585421385966</v>
      </c>
    </row>
    <row r="660" spans="1:3" x14ac:dyDescent="0.25">
      <c r="A660" s="10">
        <v>39660</v>
      </c>
      <c r="B660">
        <v>2086379081075.6475</v>
      </c>
      <c r="C660">
        <v>2.7968916448835501</v>
      </c>
    </row>
    <row r="661" spans="1:3" x14ac:dyDescent="0.25">
      <c r="A661" s="10">
        <v>39661</v>
      </c>
      <c r="B661">
        <v>2107830370891.0454</v>
      </c>
      <c r="C661">
        <v>2.781939415241967</v>
      </c>
    </row>
    <row r="662" spans="1:3" x14ac:dyDescent="0.25">
      <c r="A662" s="10">
        <v>39664</v>
      </c>
      <c r="B662">
        <v>2120985781170.0024</v>
      </c>
      <c r="C662">
        <v>2.7716815462043947</v>
      </c>
    </row>
    <row r="663" spans="1:3" x14ac:dyDescent="0.25">
      <c r="A663" s="10">
        <v>39665</v>
      </c>
      <c r="B663">
        <v>1923176608146.4436</v>
      </c>
      <c r="C663">
        <v>2.9006112919507494</v>
      </c>
    </row>
    <row r="664" spans="1:3" x14ac:dyDescent="0.25">
      <c r="A664" s="10">
        <v>39666</v>
      </c>
      <c r="B664">
        <v>1795762360730.9753</v>
      </c>
      <c r="C664">
        <v>2.9961129787641485</v>
      </c>
    </row>
    <row r="665" spans="1:3" x14ac:dyDescent="0.25">
      <c r="A665" s="10">
        <v>39667</v>
      </c>
      <c r="B665">
        <v>1938382659663.4961</v>
      </c>
      <c r="C665">
        <v>2.8765627083966887</v>
      </c>
    </row>
    <row r="666" spans="1:3" x14ac:dyDescent="0.25">
      <c r="A666" s="10">
        <v>39668</v>
      </c>
      <c r="B666">
        <v>1815945306367.3325</v>
      </c>
      <c r="C666">
        <v>2.967066946716765</v>
      </c>
    </row>
    <row r="667" spans="1:3" x14ac:dyDescent="0.25">
      <c r="A667" s="10">
        <v>39671</v>
      </c>
      <c r="B667">
        <v>1792219504752.4336</v>
      </c>
      <c r="C667">
        <v>2.9848696073579486</v>
      </c>
    </row>
    <row r="668" spans="1:3" x14ac:dyDescent="0.25">
      <c r="A668" s="10">
        <v>39672</v>
      </c>
      <c r="B668">
        <v>1940653405442.5623</v>
      </c>
      <c r="C668">
        <v>2.8606985238433449</v>
      </c>
    </row>
    <row r="669" spans="1:3" x14ac:dyDescent="0.25">
      <c r="A669" s="10">
        <v>39673</v>
      </c>
      <c r="B669">
        <v>1984786600117.1345</v>
      </c>
      <c r="C669">
        <v>2.8276061505538701</v>
      </c>
    </row>
    <row r="670" spans="1:3" x14ac:dyDescent="0.25">
      <c r="A670" s="10">
        <v>39674</v>
      </c>
      <c r="B670">
        <v>1867348954729.304</v>
      </c>
      <c r="C670">
        <v>2.9107395332347341</v>
      </c>
    </row>
    <row r="671" spans="1:3" x14ac:dyDescent="0.25">
      <c r="A671" s="10">
        <v>39675</v>
      </c>
      <c r="B671">
        <v>1819921079173.249</v>
      </c>
      <c r="C671">
        <v>2.9473141851984894</v>
      </c>
    </row>
    <row r="672" spans="1:3" x14ac:dyDescent="0.25">
      <c r="A672" s="10">
        <v>39678</v>
      </c>
      <c r="B672">
        <v>1891440257654.3279</v>
      </c>
      <c r="C672">
        <v>2.8878578218549555</v>
      </c>
    </row>
    <row r="673" spans="1:3" x14ac:dyDescent="0.25">
      <c r="A673" s="10">
        <v>39679</v>
      </c>
      <c r="B673">
        <v>1996732981042.1321</v>
      </c>
      <c r="C673">
        <v>2.8067988615442157</v>
      </c>
    </row>
    <row r="674" spans="1:3" x14ac:dyDescent="0.25">
      <c r="A674" s="10">
        <v>39680</v>
      </c>
      <c r="B674">
        <v>1902908175420.9319</v>
      </c>
      <c r="C674">
        <v>2.8723282090513873</v>
      </c>
    </row>
    <row r="675" spans="1:3" x14ac:dyDescent="0.25">
      <c r="A675" s="10">
        <v>39681</v>
      </c>
      <c r="B675">
        <v>1868529905079.6514</v>
      </c>
      <c r="C675">
        <v>2.8977675699875585</v>
      </c>
    </row>
    <row r="676" spans="1:3" x14ac:dyDescent="0.25">
      <c r="A676" s="10">
        <v>39682</v>
      </c>
      <c r="B676">
        <v>1774675203306.4736</v>
      </c>
      <c r="C676">
        <v>2.9700008364061143</v>
      </c>
    </row>
    <row r="677" spans="1:3" x14ac:dyDescent="0.25">
      <c r="A677" s="10">
        <v>39685</v>
      </c>
      <c r="B677">
        <v>1931729389998.7864</v>
      </c>
      <c r="C677">
        <v>2.836894910551691</v>
      </c>
    </row>
    <row r="678" spans="1:3" x14ac:dyDescent="0.25">
      <c r="A678" s="10">
        <v>39686</v>
      </c>
      <c r="B678">
        <v>1885676792428.0701</v>
      </c>
      <c r="C678">
        <v>2.8702184864484668</v>
      </c>
    </row>
    <row r="679" spans="1:3" x14ac:dyDescent="0.25">
      <c r="A679" s="10">
        <v>39687</v>
      </c>
      <c r="B679">
        <v>1823908075564.0269</v>
      </c>
      <c r="C679">
        <v>2.9166903648561431</v>
      </c>
    </row>
    <row r="680" spans="1:3" x14ac:dyDescent="0.25">
      <c r="A680" s="10">
        <v>39688</v>
      </c>
      <c r="B680">
        <v>1709415045516.6187</v>
      </c>
      <c r="C680">
        <v>3.0078759272921012</v>
      </c>
    </row>
    <row r="681" spans="1:3" x14ac:dyDescent="0.25">
      <c r="A681" s="10">
        <v>39689</v>
      </c>
      <c r="B681">
        <v>1785150054241.7305</v>
      </c>
      <c r="C681">
        <v>2.9406265947545047</v>
      </c>
    </row>
    <row r="682" spans="1:3" x14ac:dyDescent="0.25">
      <c r="A682" s="10">
        <v>39693</v>
      </c>
      <c r="B682">
        <v>1839079635045.3467</v>
      </c>
      <c r="C682">
        <v>2.8941018378748113</v>
      </c>
    </row>
    <row r="683" spans="1:3" x14ac:dyDescent="0.25">
      <c r="A683" s="10">
        <v>39694</v>
      </c>
      <c r="B683">
        <v>1825766728769.2905</v>
      </c>
      <c r="C683">
        <v>2.9040209669272445</v>
      </c>
    </row>
    <row r="684" spans="1:3" x14ac:dyDescent="0.25">
      <c r="A684" s="10">
        <v>39695</v>
      </c>
      <c r="B684">
        <v>2024336616899.907</v>
      </c>
      <c r="C684">
        <v>2.7456913522217925</v>
      </c>
    </row>
    <row r="685" spans="1:3" x14ac:dyDescent="0.25">
      <c r="A685" s="10">
        <v>39696</v>
      </c>
      <c r="B685">
        <v>1965500198213.6467</v>
      </c>
      <c r="C685">
        <v>2.7851224442019733</v>
      </c>
    </row>
    <row r="686" spans="1:3" x14ac:dyDescent="0.25">
      <c r="A686" s="10">
        <v>39699</v>
      </c>
      <c r="B686">
        <v>1851771958860.8025</v>
      </c>
      <c r="C686">
        <v>2.864241437140945</v>
      </c>
    </row>
    <row r="687" spans="1:3" x14ac:dyDescent="0.25">
      <c r="A687" s="10">
        <v>39700</v>
      </c>
      <c r="B687">
        <v>2085450734318.6194</v>
      </c>
      <c r="C687">
        <v>2.6829360180664539</v>
      </c>
    </row>
    <row r="688" spans="1:3" x14ac:dyDescent="0.25">
      <c r="A688" s="10">
        <v>39701</v>
      </c>
      <c r="B688">
        <v>2022411997980.7078</v>
      </c>
      <c r="C688">
        <v>2.7232285153124982</v>
      </c>
    </row>
    <row r="689" spans="1:3" x14ac:dyDescent="0.25">
      <c r="A689" s="10">
        <v>39702</v>
      </c>
      <c r="B689">
        <v>2066437596304.2139</v>
      </c>
      <c r="C689">
        <v>2.6928777106996793</v>
      </c>
    </row>
    <row r="690" spans="1:3" x14ac:dyDescent="0.25">
      <c r="A690" s="10">
        <v>39703</v>
      </c>
      <c r="B690">
        <v>2119415543390.835</v>
      </c>
      <c r="C690">
        <v>2.6578637035903108</v>
      </c>
    </row>
    <row r="691" spans="1:3" x14ac:dyDescent="0.25">
      <c r="A691" s="10">
        <v>39706</v>
      </c>
      <c r="B691">
        <v>2278432162135.6655</v>
      </c>
      <c r="C691">
        <v>2.5569504022550551</v>
      </c>
    </row>
    <row r="692" spans="1:3" x14ac:dyDescent="0.25">
      <c r="A692" s="10">
        <v>39707</v>
      </c>
      <c r="B692">
        <v>2257024044285.6807</v>
      </c>
      <c r="C692">
        <v>2.5683497092913989</v>
      </c>
    </row>
    <row r="693" spans="1:3" x14ac:dyDescent="0.25">
      <c r="A693" s="10">
        <v>39708</v>
      </c>
      <c r="B693">
        <v>2492841228518.6313</v>
      </c>
      <c r="C693">
        <v>2.4338993090611059</v>
      </c>
    </row>
    <row r="694" spans="1:3" x14ac:dyDescent="0.25">
      <c r="A694" s="10">
        <v>39709</v>
      </c>
      <c r="B694">
        <v>2246822602359.8569</v>
      </c>
      <c r="C694">
        <v>2.5535163963926459</v>
      </c>
    </row>
    <row r="695" spans="1:3" x14ac:dyDescent="0.25">
      <c r="A695" s="10">
        <v>39710</v>
      </c>
      <c r="B695">
        <v>2139369462251.3752</v>
      </c>
      <c r="C695">
        <v>2.6141983531738786</v>
      </c>
    </row>
    <row r="696" spans="1:3" x14ac:dyDescent="0.25">
      <c r="A696" s="10">
        <v>39713</v>
      </c>
      <c r="B696">
        <v>2494567351426.2915</v>
      </c>
      <c r="C696">
        <v>2.3955902738141823</v>
      </c>
    </row>
    <row r="697" spans="1:3" x14ac:dyDescent="0.25">
      <c r="A697" s="10">
        <v>39714</v>
      </c>
      <c r="B697">
        <v>2846258581511.4063</v>
      </c>
      <c r="C697">
        <v>2.2262617940340657</v>
      </c>
    </row>
    <row r="698" spans="1:3" x14ac:dyDescent="0.25">
      <c r="A698" s="10">
        <v>39715</v>
      </c>
      <c r="B698">
        <v>2878740863115.3066</v>
      </c>
      <c r="C698">
        <v>2.2132018825233892</v>
      </c>
    </row>
    <row r="699" spans="1:3" x14ac:dyDescent="0.25">
      <c r="A699" s="10">
        <v>39716</v>
      </c>
      <c r="B699">
        <v>2644719013520.1812</v>
      </c>
      <c r="C699">
        <v>2.3027345721753352</v>
      </c>
    </row>
    <row r="700" spans="1:3" x14ac:dyDescent="0.25">
      <c r="A700" s="10">
        <v>39717</v>
      </c>
      <c r="B700">
        <v>2761390803089.2354</v>
      </c>
      <c r="C700">
        <v>2.2514935738973549</v>
      </c>
    </row>
    <row r="701" spans="1:3" x14ac:dyDescent="0.25">
      <c r="A701" s="10">
        <v>39720</v>
      </c>
      <c r="B701">
        <v>3499846556222.8809</v>
      </c>
      <c r="C701">
        <v>1.9492592470989609</v>
      </c>
    </row>
    <row r="702" spans="1:3" x14ac:dyDescent="0.25">
      <c r="A702" s="10">
        <v>39721</v>
      </c>
      <c r="B702">
        <v>3090315966714.022</v>
      </c>
      <c r="C702">
        <v>2.0629499149030619</v>
      </c>
    </row>
    <row r="703" spans="1:3" x14ac:dyDescent="0.25">
      <c r="A703" s="10">
        <v>39722</v>
      </c>
      <c r="B703">
        <v>3333442102642.73</v>
      </c>
      <c r="C703">
        <v>1.9814696337571163</v>
      </c>
    </row>
    <row r="704" spans="1:3" x14ac:dyDescent="0.25">
      <c r="A704" s="10">
        <v>39723</v>
      </c>
      <c r="B704">
        <v>3823013096711.5317</v>
      </c>
      <c r="C704">
        <v>1.8356439434472072</v>
      </c>
    </row>
    <row r="705" spans="1:3" x14ac:dyDescent="0.25">
      <c r="A705" s="10">
        <v>39724</v>
      </c>
      <c r="B705">
        <v>4029786349608.6187</v>
      </c>
      <c r="C705">
        <v>1.7856546670975175</v>
      </c>
    </row>
    <row r="706" spans="1:3" x14ac:dyDescent="0.25">
      <c r="A706" s="10">
        <v>39727</v>
      </c>
      <c r="B706">
        <v>4350981390458.4292</v>
      </c>
      <c r="C706">
        <v>1.7134764904155604</v>
      </c>
    </row>
    <row r="707" spans="1:3" x14ac:dyDescent="0.25">
      <c r="A707" s="10">
        <v>39728</v>
      </c>
      <c r="B707">
        <v>5034268016951.3428</v>
      </c>
      <c r="C707">
        <v>1.5788168822469268</v>
      </c>
    </row>
    <row r="708" spans="1:3" x14ac:dyDescent="0.25">
      <c r="A708" s="10">
        <v>39729</v>
      </c>
      <c r="B708">
        <v>5472089510897.1514</v>
      </c>
      <c r="C708">
        <v>1.5096717114480689</v>
      </c>
    </row>
    <row r="709" spans="1:3" x14ac:dyDescent="0.25">
      <c r="A709" s="10">
        <v>39730</v>
      </c>
      <c r="B709">
        <v>6909714118338.9551</v>
      </c>
      <c r="C709">
        <v>1.3113289375933781</v>
      </c>
    </row>
    <row r="710" spans="1:3" x14ac:dyDescent="0.25">
      <c r="A710" s="10">
        <v>39731</v>
      </c>
      <c r="B710">
        <v>7241954497749.0068</v>
      </c>
      <c r="C710">
        <v>1.2794729589921288</v>
      </c>
    </row>
    <row r="711" spans="1:3" x14ac:dyDescent="0.25">
      <c r="A711" s="10">
        <v>39734</v>
      </c>
      <c r="B711">
        <v>6510023665759.2842</v>
      </c>
      <c r="C711">
        <v>1.3433560637310356</v>
      </c>
    </row>
    <row r="712" spans="1:3" x14ac:dyDescent="0.25">
      <c r="A712" s="10">
        <v>39735</v>
      </c>
      <c r="B712">
        <v>6652105450256.1484</v>
      </c>
      <c r="C712">
        <v>1.3286711194645218</v>
      </c>
    </row>
    <row r="713" spans="1:3" x14ac:dyDescent="0.25">
      <c r="A713" s="10">
        <v>39736</v>
      </c>
      <c r="B713">
        <v>8323059437699.0723</v>
      </c>
      <c r="C713">
        <v>1.1613012633642248</v>
      </c>
    </row>
    <row r="714" spans="1:3" x14ac:dyDescent="0.25">
      <c r="A714" s="10">
        <v>39737</v>
      </c>
      <c r="B714">
        <v>9044685187665.5645</v>
      </c>
      <c r="C714">
        <v>1.1108697473537155</v>
      </c>
    </row>
    <row r="715" spans="1:3" x14ac:dyDescent="0.25">
      <c r="A715" s="10">
        <v>39738</v>
      </c>
      <c r="B715">
        <v>10128419263730.943</v>
      </c>
      <c r="C715">
        <v>1.0441655736011686</v>
      </c>
    </row>
    <row r="716" spans="1:3" x14ac:dyDescent="0.25">
      <c r="A716" s="10">
        <v>39741</v>
      </c>
      <c r="B716">
        <v>9131553942342.4844</v>
      </c>
      <c r="C716">
        <v>1.0949950368582975</v>
      </c>
    </row>
    <row r="717" spans="1:3" x14ac:dyDescent="0.25">
      <c r="A717" s="10">
        <v>39742</v>
      </c>
      <c r="B717">
        <v>9266153439801.7988</v>
      </c>
      <c r="C717">
        <v>1.086741330042627</v>
      </c>
    </row>
    <row r="718" spans="1:3" x14ac:dyDescent="0.25">
      <c r="A718" s="10">
        <v>39743</v>
      </c>
      <c r="B718">
        <v>10498246634653.133</v>
      </c>
      <c r="C718">
        <v>1.0142624196462968</v>
      </c>
    </row>
    <row r="719" spans="1:3" x14ac:dyDescent="0.25">
      <c r="A719" s="10">
        <v>39744</v>
      </c>
      <c r="B719">
        <v>11526331168272.783</v>
      </c>
      <c r="C719">
        <v>0.96446472533723404</v>
      </c>
    </row>
    <row r="720" spans="1:3" x14ac:dyDescent="0.25">
      <c r="A720" s="10">
        <v>39745</v>
      </c>
      <c r="B720">
        <v>13494073868901.105</v>
      </c>
      <c r="C720">
        <v>0.88184443723225814</v>
      </c>
    </row>
    <row r="721" spans="1:3" x14ac:dyDescent="0.25">
      <c r="A721" s="10">
        <v>39748</v>
      </c>
      <c r="B721">
        <v>14155744238829.123</v>
      </c>
      <c r="C721">
        <v>0.85978043989879072</v>
      </c>
    </row>
    <row r="722" spans="1:3" x14ac:dyDescent="0.25">
      <c r="A722" s="10">
        <v>39749</v>
      </c>
      <c r="B722">
        <v>13136253112905.846</v>
      </c>
      <c r="C722">
        <v>0.8907663734750535</v>
      </c>
    </row>
    <row r="723" spans="1:3" x14ac:dyDescent="0.25">
      <c r="A723" s="10">
        <v>39750</v>
      </c>
      <c r="B723">
        <v>13106367365020.752</v>
      </c>
      <c r="C723">
        <v>0.89154363120085967</v>
      </c>
    </row>
    <row r="724" spans="1:3" x14ac:dyDescent="0.25">
      <c r="A724" s="10">
        <v>39751</v>
      </c>
      <c r="B724">
        <v>14083910568689.58</v>
      </c>
      <c r="C724">
        <v>0.85805652878711758</v>
      </c>
    </row>
    <row r="725" spans="1:3" x14ac:dyDescent="0.25">
      <c r="A725" s="10">
        <v>39752</v>
      </c>
      <c r="B725">
        <v>13796713788047.234</v>
      </c>
      <c r="C725">
        <v>0.86667633639325481</v>
      </c>
    </row>
    <row r="726" spans="1:3" x14ac:dyDescent="0.25">
      <c r="A726" s="10">
        <v>39755</v>
      </c>
      <c r="B726">
        <v>12827907278367.168</v>
      </c>
      <c r="C726">
        <v>0.89658832005028932</v>
      </c>
    </row>
    <row r="727" spans="1:3" x14ac:dyDescent="0.25">
      <c r="A727" s="10">
        <v>39756</v>
      </c>
      <c r="B727">
        <v>10281261601701.633</v>
      </c>
      <c r="C727">
        <v>0.98559170268220175</v>
      </c>
    </row>
    <row r="728" spans="1:3" x14ac:dyDescent="0.25">
      <c r="A728" s="10">
        <v>39757</v>
      </c>
      <c r="B728">
        <v>11813134377899.359</v>
      </c>
      <c r="C728">
        <v>0.91206948653672282</v>
      </c>
    </row>
    <row r="729" spans="1:3" x14ac:dyDescent="0.25">
      <c r="A729" s="10">
        <v>39758</v>
      </c>
      <c r="B729">
        <v>14843390429661.781</v>
      </c>
      <c r="C729">
        <v>0.7947485902809297</v>
      </c>
    </row>
    <row r="730" spans="1:3" x14ac:dyDescent="0.25">
      <c r="A730" s="10">
        <v>39759</v>
      </c>
      <c r="B730">
        <v>14047256672446.502</v>
      </c>
      <c r="C730">
        <v>0.81584421573783017</v>
      </c>
    </row>
    <row r="731" spans="1:3" x14ac:dyDescent="0.25">
      <c r="A731" s="10">
        <v>39762</v>
      </c>
      <c r="B731">
        <v>14599834982673.018</v>
      </c>
      <c r="C731">
        <v>0.79963400377126714</v>
      </c>
    </row>
    <row r="732" spans="1:3" x14ac:dyDescent="0.25">
      <c r="A732" s="10">
        <v>39763</v>
      </c>
      <c r="B732">
        <v>14968707202354.117</v>
      </c>
      <c r="C732">
        <v>0.78939940924687224</v>
      </c>
    </row>
    <row r="733" spans="1:3" x14ac:dyDescent="0.25">
      <c r="A733" s="10">
        <v>39764</v>
      </c>
      <c r="B733">
        <v>17598531330722.637</v>
      </c>
      <c r="C733">
        <v>0.71972177405782378</v>
      </c>
    </row>
    <row r="734" spans="1:3" x14ac:dyDescent="0.25">
      <c r="A734" s="10">
        <v>39765</v>
      </c>
      <c r="B734">
        <v>15091651549648.986</v>
      </c>
      <c r="C734">
        <v>0.77096629208395473</v>
      </c>
    </row>
    <row r="735" spans="1:3" x14ac:dyDescent="0.25">
      <c r="A735" s="10">
        <v>39766</v>
      </c>
      <c r="B735">
        <v>16668443962635.621</v>
      </c>
      <c r="C735">
        <v>0.73058673443942101</v>
      </c>
    </row>
    <row r="736" spans="1:3" x14ac:dyDescent="0.25">
      <c r="A736" s="10">
        <v>39769</v>
      </c>
      <c r="B736">
        <v>19136442947677.402</v>
      </c>
      <c r="C736">
        <v>0.67615855245200762</v>
      </c>
    </row>
    <row r="737" spans="1:3" x14ac:dyDescent="0.25">
      <c r="A737" s="10">
        <v>39770</v>
      </c>
      <c r="B737">
        <v>20585592151782.434</v>
      </c>
      <c r="C737">
        <v>0.65029564841477661</v>
      </c>
    </row>
    <row r="738" spans="1:3" x14ac:dyDescent="0.25">
      <c r="A738" s="10">
        <v>39771</v>
      </c>
      <c r="B738">
        <v>23902134829494.746</v>
      </c>
      <c r="C738">
        <v>0.5977800426355353</v>
      </c>
    </row>
    <row r="739" spans="1:3" x14ac:dyDescent="0.25">
      <c r="A739" s="10">
        <v>39772</v>
      </c>
      <c r="B739">
        <v>27057601956171.863</v>
      </c>
      <c r="C739">
        <v>0.55831344548827522</v>
      </c>
    </row>
    <row r="740" spans="1:3" x14ac:dyDescent="0.25">
      <c r="A740" s="10">
        <v>39773</v>
      </c>
      <c r="B740">
        <v>24413816382525.02</v>
      </c>
      <c r="C740">
        <v>0.58548648439889572</v>
      </c>
    </row>
    <row r="741" spans="1:3" x14ac:dyDescent="0.25">
      <c r="A741" s="10">
        <v>39776</v>
      </c>
      <c r="B741">
        <v>20016528643030.695</v>
      </c>
      <c r="C741">
        <v>0.63772059193397512</v>
      </c>
    </row>
    <row r="742" spans="1:3" x14ac:dyDescent="0.25">
      <c r="A742" s="10">
        <v>39777</v>
      </c>
      <c r="B742">
        <v>19421689930732.875</v>
      </c>
      <c r="C742">
        <v>0.64720943802309761</v>
      </c>
    </row>
    <row r="743" spans="1:3" x14ac:dyDescent="0.25">
      <c r="A743" s="10">
        <v>39778</v>
      </c>
      <c r="B743">
        <v>17639214082695.383</v>
      </c>
      <c r="C743">
        <v>0.67667513019559433</v>
      </c>
    </row>
    <row r="744" spans="1:3" x14ac:dyDescent="0.25">
      <c r="A744" s="10">
        <v>39780</v>
      </c>
      <c r="B744">
        <v>17150987463993.564</v>
      </c>
      <c r="C744">
        <v>0.68579598844385026</v>
      </c>
    </row>
    <row r="745" spans="1:3" x14ac:dyDescent="0.25">
      <c r="A745" s="10">
        <v>39783</v>
      </c>
      <c r="B745">
        <v>21179108341262.629</v>
      </c>
      <c r="C745">
        <v>0.6051269258258557</v>
      </c>
    </row>
    <row r="746" spans="1:3" x14ac:dyDescent="0.25">
      <c r="A746" s="10">
        <v>39784</v>
      </c>
      <c r="B746">
        <v>20754061698373.18</v>
      </c>
      <c r="C746">
        <v>0.6108504058089832</v>
      </c>
    </row>
    <row r="747" spans="1:3" x14ac:dyDescent="0.25">
      <c r="A747" s="10">
        <v>39785</v>
      </c>
      <c r="B747">
        <v>20195994032549.836</v>
      </c>
      <c r="C747">
        <v>0.61917668573935891</v>
      </c>
    </row>
    <row r="748" spans="1:3" x14ac:dyDescent="0.25">
      <c r="A748" s="10">
        <v>39786</v>
      </c>
      <c r="B748">
        <v>21882818684923.902</v>
      </c>
      <c r="C748">
        <v>0.59307398103258657</v>
      </c>
    </row>
    <row r="749" spans="1:3" x14ac:dyDescent="0.25">
      <c r="A749" s="10">
        <v>39787</v>
      </c>
      <c r="B749">
        <v>20934879602934.344</v>
      </c>
      <c r="C749">
        <v>0.60573947398829198</v>
      </c>
    </row>
    <row r="750" spans="1:3" x14ac:dyDescent="0.25">
      <c r="A750" s="10">
        <v>39790</v>
      </c>
      <c r="B750">
        <v>19120195560604.234</v>
      </c>
      <c r="C750">
        <v>0.63186340772694038</v>
      </c>
    </row>
    <row r="751" spans="1:3" x14ac:dyDescent="0.25">
      <c r="A751" s="10">
        <v>39791</v>
      </c>
      <c r="B751">
        <v>19690350500185.531</v>
      </c>
      <c r="C751">
        <v>0.6222547485712675</v>
      </c>
    </row>
    <row r="752" spans="1:3" x14ac:dyDescent="0.25">
      <c r="A752" s="10">
        <v>39792</v>
      </c>
      <c r="B752">
        <v>18845293396706.68</v>
      </c>
      <c r="C752">
        <v>0.63548869490334892</v>
      </c>
    </row>
    <row r="753" spans="1:3" x14ac:dyDescent="0.25">
      <c r="A753" s="10">
        <v>39793</v>
      </c>
      <c r="B753">
        <v>19114908839883.758</v>
      </c>
      <c r="C753">
        <v>0.63079621048161028</v>
      </c>
    </row>
    <row r="754" spans="1:3" x14ac:dyDescent="0.25">
      <c r="A754" s="10">
        <v>39794</v>
      </c>
      <c r="B754">
        <v>19132004679035.555</v>
      </c>
      <c r="C754">
        <v>0.63044061409721286</v>
      </c>
    </row>
    <row r="755" spans="1:3" x14ac:dyDescent="0.25">
      <c r="A755" s="10">
        <v>39797</v>
      </c>
      <c r="B755">
        <v>19602307899175.297</v>
      </c>
      <c r="C755">
        <v>0.62243897963570649</v>
      </c>
    </row>
    <row r="756" spans="1:3" x14ac:dyDescent="0.25">
      <c r="A756" s="10">
        <v>39798</v>
      </c>
      <c r="B756">
        <v>17561280467576.832</v>
      </c>
      <c r="C756">
        <v>0.65473442651184044</v>
      </c>
    </row>
    <row r="757" spans="1:3" x14ac:dyDescent="0.25">
      <c r="A757" s="10">
        <v>39799</v>
      </c>
      <c r="B757">
        <v>16924549138660.762</v>
      </c>
      <c r="C757">
        <v>0.66651059054278516</v>
      </c>
    </row>
    <row r="758" spans="1:3" x14ac:dyDescent="0.25">
      <c r="A758" s="10">
        <v>39800</v>
      </c>
      <c r="B758">
        <v>16236099549430.76</v>
      </c>
      <c r="C758">
        <v>0.67972865027470386</v>
      </c>
    </row>
    <row r="759" spans="1:3" x14ac:dyDescent="0.25">
      <c r="A759" s="10">
        <v>39801</v>
      </c>
      <c r="B759">
        <v>14105906194417.877</v>
      </c>
      <c r="C759">
        <v>0.72442823535731848</v>
      </c>
    </row>
    <row r="760" spans="1:3" x14ac:dyDescent="0.25">
      <c r="A760" s="10">
        <v>39804</v>
      </c>
      <c r="B760">
        <v>13330287551555.953</v>
      </c>
      <c r="C760">
        <v>0.74383440285590596</v>
      </c>
    </row>
    <row r="761" spans="1:3" x14ac:dyDescent="0.25">
      <c r="A761" s="10">
        <v>39805</v>
      </c>
      <c r="B761">
        <v>13424653983561.004</v>
      </c>
      <c r="C761">
        <v>0.74115741741017016</v>
      </c>
    </row>
    <row r="762" spans="1:3" x14ac:dyDescent="0.25">
      <c r="A762" s="10">
        <v>39806</v>
      </c>
      <c r="B762">
        <v>13203403769941.486</v>
      </c>
      <c r="C762">
        <v>0.74714182878712321</v>
      </c>
    </row>
    <row r="763" spans="1:3" x14ac:dyDescent="0.25">
      <c r="A763" s="10">
        <v>39808</v>
      </c>
      <c r="B763">
        <v>13124500763587.188</v>
      </c>
      <c r="C763">
        <v>0.74900465733357924</v>
      </c>
    </row>
    <row r="764" spans="1:3" x14ac:dyDescent="0.25">
      <c r="A764" s="10">
        <v>39811</v>
      </c>
      <c r="B764">
        <v>13874181650323.494</v>
      </c>
      <c r="C764">
        <v>0.72712698446869206</v>
      </c>
    </row>
    <row r="765" spans="1:3" x14ac:dyDescent="0.25">
      <c r="A765" s="10">
        <v>39812</v>
      </c>
      <c r="B765">
        <v>12623298789853.713</v>
      </c>
      <c r="C765">
        <v>0.75994065766218455</v>
      </c>
    </row>
    <row r="766" spans="1:3" x14ac:dyDescent="0.25">
      <c r="A766" s="10">
        <v>39813</v>
      </c>
      <c r="B766">
        <v>11038558383555.498</v>
      </c>
      <c r="C766">
        <v>0.8074599613541833</v>
      </c>
    </row>
    <row r="767" spans="1:3" x14ac:dyDescent="0.25">
      <c r="A767" s="10">
        <v>39815</v>
      </c>
      <c r="B767">
        <v>9322993741347.4883</v>
      </c>
      <c r="C767">
        <v>0.8698769283599761</v>
      </c>
    </row>
    <row r="768" spans="1:3" x14ac:dyDescent="0.25">
      <c r="A768" s="10">
        <v>39818</v>
      </c>
      <c r="B768">
        <v>9969604929804.3008</v>
      </c>
      <c r="C768">
        <v>0.83932710015001932</v>
      </c>
    </row>
    <row r="769" spans="1:3" x14ac:dyDescent="0.25">
      <c r="A769" s="10">
        <v>39819</v>
      </c>
      <c r="B769">
        <v>9556896694977.4121</v>
      </c>
      <c r="C769">
        <v>0.85653651208483961</v>
      </c>
    </row>
    <row r="770" spans="1:3" x14ac:dyDescent="0.25">
      <c r="A770" s="10">
        <v>39820</v>
      </c>
      <c r="B770">
        <v>11171683494157.973</v>
      </c>
      <c r="C770">
        <v>0.78409073343165037</v>
      </c>
    </row>
    <row r="771" spans="1:3" x14ac:dyDescent="0.25">
      <c r="A771" s="10">
        <v>39821</v>
      </c>
      <c r="B771">
        <v>11477305352394.826</v>
      </c>
      <c r="C771">
        <v>0.77305497463878281</v>
      </c>
    </row>
    <row r="772" spans="1:3" x14ac:dyDescent="0.25">
      <c r="A772" s="10">
        <v>39822</v>
      </c>
      <c r="B772">
        <v>11839637159392.48</v>
      </c>
      <c r="C772">
        <v>0.76086870384430849</v>
      </c>
    </row>
    <row r="773" spans="1:3" x14ac:dyDescent="0.25">
      <c r="A773" s="10">
        <v>39825</v>
      </c>
      <c r="B773">
        <v>14008658289423.994</v>
      </c>
      <c r="C773">
        <v>0.69061561476918043</v>
      </c>
    </row>
    <row r="774" spans="1:3" x14ac:dyDescent="0.25">
      <c r="A774" s="10">
        <v>39826</v>
      </c>
      <c r="B774">
        <v>13320026425504.32</v>
      </c>
      <c r="C774">
        <v>0.70753985844590439</v>
      </c>
    </row>
    <row r="775" spans="1:3" x14ac:dyDescent="0.25">
      <c r="A775" s="10">
        <v>39827</v>
      </c>
      <c r="B775">
        <v>15595930782590.498</v>
      </c>
      <c r="C775">
        <v>0.6469734939050783</v>
      </c>
    </row>
    <row r="776" spans="1:3" x14ac:dyDescent="0.25">
      <c r="A776" s="10">
        <v>39828</v>
      </c>
      <c r="B776">
        <v>15679553713754.82</v>
      </c>
      <c r="C776">
        <v>0.64517709855289473</v>
      </c>
    </row>
    <row r="777" spans="1:3" x14ac:dyDescent="0.25">
      <c r="A777" s="10">
        <v>39829</v>
      </c>
      <c r="B777">
        <v>14344176655400.619</v>
      </c>
      <c r="C777">
        <v>0.67246858104323781</v>
      </c>
    </row>
    <row r="778" spans="1:3" x14ac:dyDescent="0.25">
      <c r="A778" s="10">
        <v>39833</v>
      </c>
      <c r="B778">
        <v>17968869875666.145</v>
      </c>
      <c r="C778">
        <v>0.58697430835180675</v>
      </c>
    </row>
    <row r="779" spans="1:3" x14ac:dyDescent="0.25">
      <c r="A779" s="10">
        <v>39834</v>
      </c>
      <c r="B779">
        <v>15920581079453.975</v>
      </c>
      <c r="C779">
        <v>0.62030221207131375</v>
      </c>
    </row>
    <row r="780" spans="1:3" x14ac:dyDescent="0.25">
      <c r="A780" s="10">
        <v>39835</v>
      </c>
      <c r="B780">
        <v>15593681419844.891</v>
      </c>
      <c r="C780">
        <v>0.62656866656475563</v>
      </c>
    </row>
    <row r="781" spans="1:3" x14ac:dyDescent="0.25">
      <c r="A781" s="10">
        <v>39836</v>
      </c>
      <c r="B781">
        <v>14939390160205.42</v>
      </c>
      <c r="C781">
        <v>0.63974057300759202</v>
      </c>
    </row>
    <row r="782" spans="1:3" x14ac:dyDescent="0.25">
      <c r="A782" s="10">
        <v>39839</v>
      </c>
      <c r="B782">
        <v>13576908150580.877</v>
      </c>
      <c r="C782">
        <v>0.66859499519675836</v>
      </c>
    </row>
    <row r="783" spans="1:3" x14ac:dyDescent="0.25">
      <c r="A783" s="10">
        <v>39840</v>
      </c>
      <c r="B783">
        <v>12128668881034.705</v>
      </c>
      <c r="C783">
        <v>0.70419445260545155</v>
      </c>
    </row>
    <row r="784" spans="1:3" x14ac:dyDescent="0.25">
      <c r="A784" s="10">
        <v>39841</v>
      </c>
      <c r="B784">
        <v>10732611455301.047</v>
      </c>
      <c r="C784">
        <v>0.74438848519707779</v>
      </c>
    </row>
    <row r="785" spans="1:3" x14ac:dyDescent="0.25">
      <c r="A785" s="10">
        <v>39842</v>
      </c>
      <c r="B785">
        <v>11459789364381.238</v>
      </c>
      <c r="C785">
        <v>0.71928872825980139</v>
      </c>
    </row>
    <row r="786" spans="1:3" x14ac:dyDescent="0.25">
      <c r="A786" s="10">
        <v>39843</v>
      </c>
      <c r="B786">
        <v>12138958675073.318</v>
      </c>
      <c r="C786">
        <v>0.69764509943996467</v>
      </c>
    </row>
    <row r="787" spans="1:3" x14ac:dyDescent="0.25">
      <c r="A787" s="10">
        <v>39846</v>
      </c>
      <c r="B787">
        <v>12117043839664.244</v>
      </c>
      <c r="C787">
        <v>0.69799931930965098</v>
      </c>
    </row>
    <row r="788" spans="1:3" x14ac:dyDescent="0.25">
      <c r="A788" s="10">
        <v>39847</v>
      </c>
      <c r="B788">
        <v>11001590460915.68</v>
      </c>
      <c r="C788">
        <v>0.73011996070788532</v>
      </c>
    </row>
    <row r="789" spans="1:3" x14ac:dyDescent="0.25">
      <c r="A789" s="10">
        <v>39848</v>
      </c>
      <c r="B789">
        <v>11144775579908.9</v>
      </c>
      <c r="C789">
        <v>0.72515683383523333</v>
      </c>
    </row>
    <row r="790" spans="1:3" x14ac:dyDescent="0.25">
      <c r="A790" s="10">
        <v>39849</v>
      </c>
      <c r="B790">
        <v>10929431982880.523</v>
      </c>
      <c r="C790">
        <v>0.73197766069155146</v>
      </c>
    </row>
    <row r="791" spans="1:3" x14ac:dyDescent="0.25">
      <c r="A791" s="10">
        <v>39850</v>
      </c>
      <c r="B791">
        <v>10554310595506.252</v>
      </c>
      <c r="C791">
        <v>0.74454419762958812</v>
      </c>
    </row>
    <row r="792" spans="1:3" x14ac:dyDescent="0.25">
      <c r="A792" s="10">
        <v>39853</v>
      </c>
      <c r="B792">
        <v>10903683519897.994</v>
      </c>
      <c r="C792">
        <v>0.73166887514137779</v>
      </c>
    </row>
    <row r="793" spans="1:3" x14ac:dyDescent="0.25">
      <c r="A793" s="10">
        <v>39854</v>
      </c>
      <c r="B793">
        <v>12092908618828.959</v>
      </c>
      <c r="C793">
        <v>0.69166580740294326</v>
      </c>
    </row>
    <row r="794" spans="1:3" x14ac:dyDescent="0.25">
      <c r="A794" s="10">
        <v>39855</v>
      </c>
      <c r="B794">
        <v>11858936527408.699</v>
      </c>
      <c r="C794">
        <v>0.69819859654120675</v>
      </c>
    </row>
    <row r="795" spans="1:3" x14ac:dyDescent="0.25">
      <c r="A795" s="10">
        <v>39856</v>
      </c>
      <c r="B795">
        <v>11761237705046.658</v>
      </c>
      <c r="C795">
        <v>0.70099671132633978</v>
      </c>
    </row>
    <row r="796" spans="1:3" x14ac:dyDescent="0.25">
      <c r="A796" s="10">
        <v>39857</v>
      </c>
      <c r="B796">
        <v>11458337913509.156</v>
      </c>
      <c r="C796">
        <v>0.70982428876164538</v>
      </c>
    </row>
    <row r="797" spans="1:3" x14ac:dyDescent="0.25">
      <c r="A797" s="10">
        <v>39861</v>
      </c>
      <c r="B797">
        <v>12581345389457.523</v>
      </c>
      <c r="C797">
        <v>0.67450784558733345</v>
      </c>
    </row>
    <row r="798" spans="1:3" x14ac:dyDescent="0.25">
      <c r="A798" s="10">
        <v>39862</v>
      </c>
      <c r="B798">
        <v>12878331274312.748</v>
      </c>
      <c r="C798">
        <v>0.66640085735093058</v>
      </c>
    </row>
    <row r="799" spans="1:3" x14ac:dyDescent="0.25">
      <c r="A799" s="10">
        <v>39863</v>
      </c>
      <c r="B799">
        <v>12935942309658.539</v>
      </c>
      <c r="C799">
        <v>0.66489574541395491</v>
      </c>
    </row>
    <row r="800" spans="1:3" x14ac:dyDescent="0.25">
      <c r="A800" s="10">
        <v>39864</v>
      </c>
      <c r="B800">
        <v>14123528472089.932</v>
      </c>
      <c r="C800">
        <v>0.63441062986769392</v>
      </c>
    </row>
    <row r="801" spans="1:3" x14ac:dyDescent="0.25">
      <c r="A801" s="10">
        <v>39867</v>
      </c>
      <c r="B801">
        <v>15530941351734.396</v>
      </c>
      <c r="C801">
        <v>0.60237032487070263</v>
      </c>
    </row>
    <row r="802" spans="1:3" x14ac:dyDescent="0.25">
      <c r="A802" s="10">
        <v>39868</v>
      </c>
      <c r="B802">
        <v>12781513702854.709</v>
      </c>
      <c r="C802">
        <v>0.65565395975760388</v>
      </c>
    </row>
    <row r="803" spans="1:3" x14ac:dyDescent="0.25">
      <c r="A803" s="10">
        <v>39869</v>
      </c>
      <c r="B803">
        <v>12365288070075.17</v>
      </c>
      <c r="C803">
        <v>0.6661957543462359</v>
      </c>
    </row>
    <row r="804" spans="1:3" x14ac:dyDescent="0.25">
      <c r="A804" s="10">
        <v>39870</v>
      </c>
      <c r="B804">
        <v>12674963231846.67</v>
      </c>
      <c r="C804">
        <v>0.65752291678452979</v>
      </c>
    </row>
    <row r="805" spans="1:3" x14ac:dyDescent="0.25">
      <c r="A805" s="10">
        <v>39871</v>
      </c>
      <c r="B805">
        <v>12758653144606.969</v>
      </c>
      <c r="C805">
        <v>0.65544650757984657</v>
      </c>
    </row>
    <row r="806" spans="1:3" x14ac:dyDescent="0.25">
      <c r="A806" s="10">
        <v>39874</v>
      </c>
      <c r="B806">
        <v>14793124925629.324</v>
      </c>
      <c r="C806">
        <v>0.60278559560332667</v>
      </c>
    </row>
    <row r="807" spans="1:3" x14ac:dyDescent="0.25">
      <c r="A807" s="10">
        <v>39875</v>
      </c>
      <c r="B807">
        <v>14445613650522.197</v>
      </c>
      <c r="C807">
        <v>0.60960043937700159</v>
      </c>
    </row>
    <row r="808" spans="1:3" x14ac:dyDescent="0.25">
      <c r="A808" s="10">
        <v>39876</v>
      </c>
      <c r="B808">
        <v>12174466128959.008</v>
      </c>
      <c r="C808">
        <v>0.65768003720502544</v>
      </c>
    </row>
    <row r="809" spans="1:3" x14ac:dyDescent="0.25">
      <c r="A809" s="10">
        <v>39877</v>
      </c>
      <c r="B809">
        <v>13896926481720.652</v>
      </c>
      <c r="C809">
        <v>0.61090454849361975</v>
      </c>
    </row>
    <row r="810" spans="1:3" x14ac:dyDescent="0.25">
      <c r="A810" s="10">
        <v>39878</v>
      </c>
      <c r="B810">
        <v>13746194638043.859</v>
      </c>
      <c r="C810">
        <v>0.61399172469575314</v>
      </c>
    </row>
    <row r="811" spans="1:3" x14ac:dyDescent="0.25">
      <c r="A811" s="10">
        <v>39881</v>
      </c>
      <c r="B811">
        <v>13794926737110.777</v>
      </c>
      <c r="C811">
        <v>0.6126517757865293</v>
      </c>
    </row>
    <row r="812" spans="1:3" x14ac:dyDescent="0.25">
      <c r="A812" s="10">
        <v>39882</v>
      </c>
      <c r="B812">
        <v>11756680690100.123</v>
      </c>
      <c r="C812">
        <v>0.65783669558152158</v>
      </c>
    </row>
    <row r="813" spans="1:3" x14ac:dyDescent="0.25">
      <c r="A813" s="10">
        <v>39883</v>
      </c>
      <c r="B813">
        <v>11456738182426.203</v>
      </c>
      <c r="C813">
        <v>0.66607172696707451</v>
      </c>
    </row>
    <row r="814" spans="1:3" x14ac:dyDescent="0.25">
      <c r="A814" s="10">
        <v>39884</v>
      </c>
      <c r="B814">
        <v>11061580960909.793</v>
      </c>
      <c r="C814">
        <v>0.67745463380229998</v>
      </c>
    </row>
    <row r="815" spans="1:3" x14ac:dyDescent="0.25">
      <c r="A815" s="10">
        <v>39885</v>
      </c>
      <c r="B815">
        <v>11478089591715.785</v>
      </c>
      <c r="C815">
        <v>0.66449972616082964</v>
      </c>
    </row>
    <row r="816" spans="1:3" x14ac:dyDescent="0.25">
      <c r="A816" s="10">
        <v>39888</v>
      </c>
      <c r="B816">
        <v>12194912428151.561</v>
      </c>
      <c r="C816">
        <v>0.64339626889764079</v>
      </c>
    </row>
    <row r="817" spans="1:3" x14ac:dyDescent="0.25">
      <c r="A817" s="10">
        <v>39889</v>
      </c>
      <c r="B817">
        <v>11470333148349.385</v>
      </c>
      <c r="C817">
        <v>0.66250233755524279</v>
      </c>
    </row>
    <row r="818" spans="1:3" x14ac:dyDescent="0.25">
      <c r="A818" s="10">
        <v>39890</v>
      </c>
      <c r="B818">
        <v>11441185396330.852</v>
      </c>
      <c r="C818">
        <v>0.66329090096068399</v>
      </c>
    </row>
    <row r="819" spans="1:3" x14ac:dyDescent="0.25">
      <c r="A819" s="10">
        <v>39891</v>
      </c>
      <c r="B819">
        <v>12482275026227.486</v>
      </c>
      <c r="C819">
        <v>0.6328924562245789</v>
      </c>
    </row>
    <row r="820" spans="1:3" x14ac:dyDescent="0.25">
      <c r="A820" s="10">
        <v>39892</v>
      </c>
      <c r="B820">
        <v>14105781482862.123</v>
      </c>
      <c r="C820">
        <v>0.5916290893703795</v>
      </c>
    </row>
    <row r="821" spans="1:3" x14ac:dyDescent="0.25">
      <c r="A821" s="10">
        <v>39895</v>
      </c>
      <c r="B821">
        <v>12226784639193.334</v>
      </c>
      <c r="C821">
        <v>0.63090948758550747</v>
      </c>
    </row>
    <row r="822" spans="1:3" x14ac:dyDescent="0.25">
      <c r="A822" s="10">
        <v>39896</v>
      </c>
      <c r="B822">
        <v>12480617886115.014</v>
      </c>
      <c r="C822">
        <v>0.62426570133428827</v>
      </c>
    </row>
    <row r="823" spans="1:3" x14ac:dyDescent="0.25">
      <c r="A823" s="10">
        <v>39897</v>
      </c>
      <c r="B823">
        <v>12372475279237.439</v>
      </c>
      <c r="C823">
        <v>0.62677328458696457</v>
      </c>
    </row>
    <row r="824" spans="1:3" x14ac:dyDescent="0.25">
      <c r="A824" s="10">
        <v>39898</v>
      </c>
      <c r="B824">
        <v>11318869493047.916</v>
      </c>
      <c r="C824">
        <v>0.65329648268281271</v>
      </c>
    </row>
    <row r="825" spans="1:3" x14ac:dyDescent="0.25">
      <c r="A825" s="10">
        <v>39899</v>
      </c>
      <c r="B825">
        <v>11899364153585.23</v>
      </c>
      <c r="C825">
        <v>0.63636086574514683</v>
      </c>
    </row>
    <row r="826" spans="1:3" x14ac:dyDescent="0.25">
      <c r="A826" s="10">
        <v>39902</v>
      </c>
      <c r="B826">
        <v>13825825825362.463</v>
      </c>
      <c r="C826">
        <v>0.58471804754031453</v>
      </c>
    </row>
    <row r="827" spans="1:3" x14ac:dyDescent="0.25">
      <c r="A827" s="10">
        <v>39903</v>
      </c>
      <c r="B827">
        <v>13221665133922.783</v>
      </c>
      <c r="C827">
        <v>0.59722962710860295</v>
      </c>
    </row>
    <row r="828" spans="1:3" x14ac:dyDescent="0.25">
      <c r="A828" s="10">
        <v>39904</v>
      </c>
      <c r="B828">
        <v>12627094837114.977</v>
      </c>
      <c r="C828">
        <v>0.61059573772549047</v>
      </c>
    </row>
    <row r="829" spans="1:3" x14ac:dyDescent="0.25">
      <c r="A829" s="10">
        <v>39905</v>
      </c>
      <c r="B829">
        <v>12306652650390.115</v>
      </c>
      <c r="C829">
        <v>0.61824511153975048</v>
      </c>
    </row>
    <row r="830" spans="1:3" x14ac:dyDescent="0.25">
      <c r="A830" s="10">
        <v>39906</v>
      </c>
      <c r="B830">
        <v>11861637802374.244</v>
      </c>
      <c r="C830">
        <v>0.62932084951168299</v>
      </c>
    </row>
    <row r="831" spans="1:3" x14ac:dyDescent="0.25">
      <c r="A831" s="10">
        <v>39909</v>
      </c>
      <c r="B831">
        <v>11975594309693.137</v>
      </c>
      <c r="C831">
        <v>0.62598040423985901</v>
      </c>
    </row>
    <row r="832" spans="1:3" x14ac:dyDescent="0.25">
      <c r="A832" s="10">
        <v>39910</v>
      </c>
      <c r="B832">
        <v>11864815898992.619</v>
      </c>
      <c r="C832">
        <v>0.62876982496621803</v>
      </c>
    </row>
    <row r="833" spans="1:3" x14ac:dyDescent="0.25">
      <c r="A833" s="10">
        <v>39911</v>
      </c>
      <c r="B833">
        <v>11529111192451.885</v>
      </c>
      <c r="C833">
        <v>0.63755446024579643</v>
      </c>
    </row>
    <row r="834" spans="1:3" x14ac:dyDescent="0.25">
      <c r="A834" s="10">
        <v>39912</v>
      </c>
      <c r="B834">
        <v>10663478760800.119</v>
      </c>
      <c r="C834">
        <v>0.66118243685094613</v>
      </c>
    </row>
    <row r="835" spans="1:3" x14ac:dyDescent="0.25">
      <c r="A835" s="10">
        <v>39916</v>
      </c>
      <c r="B835">
        <v>10317273336462.377</v>
      </c>
      <c r="C835">
        <v>0.67146199220635883</v>
      </c>
    </row>
    <row r="836" spans="1:3" x14ac:dyDescent="0.25">
      <c r="A836" s="10">
        <v>39917</v>
      </c>
      <c r="B836">
        <v>10440699479711.994</v>
      </c>
      <c r="C836">
        <v>0.66739648918804273</v>
      </c>
    </row>
    <row r="837" spans="1:3" x14ac:dyDescent="0.25">
      <c r="A837" s="10">
        <v>39918</v>
      </c>
      <c r="B837">
        <v>9872817717507.9922</v>
      </c>
      <c r="C837">
        <v>0.68558554957274898</v>
      </c>
    </row>
    <row r="838" spans="1:3" x14ac:dyDescent="0.25">
      <c r="A838" s="10">
        <v>39919</v>
      </c>
      <c r="B838">
        <v>9185342659534.7363</v>
      </c>
      <c r="C838">
        <v>0.70919096990437924</v>
      </c>
    </row>
    <row r="839" spans="1:3" x14ac:dyDescent="0.25">
      <c r="A839" s="10">
        <v>39920</v>
      </c>
      <c r="B839">
        <v>8810138012791.7441</v>
      </c>
      <c r="C839">
        <v>0.72366360023023724</v>
      </c>
    </row>
    <row r="840" spans="1:3" x14ac:dyDescent="0.25">
      <c r="A840" s="10">
        <v>39923</v>
      </c>
      <c r="B840">
        <v>10121639720248.391</v>
      </c>
      <c r="C840">
        <v>0.6692554494879811</v>
      </c>
    </row>
    <row r="841" spans="1:3" x14ac:dyDescent="0.25">
      <c r="A841" s="10">
        <v>39924</v>
      </c>
      <c r="B841">
        <v>9410714524019.3008</v>
      </c>
      <c r="C841">
        <v>0.69285010737086461</v>
      </c>
    </row>
    <row r="842" spans="1:3" x14ac:dyDescent="0.25">
      <c r="A842" s="10">
        <v>39925</v>
      </c>
      <c r="B842">
        <v>9324112748097.1094</v>
      </c>
      <c r="C842">
        <v>0.69591305361053812</v>
      </c>
    </row>
    <row r="843" spans="1:3" x14ac:dyDescent="0.25">
      <c r="A843" s="10">
        <v>39926</v>
      </c>
      <c r="B843">
        <v>9357542364117.498</v>
      </c>
      <c r="C843">
        <v>0.69441433230893246</v>
      </c>
    </row>
    <row r="844" spans="1:3" x14ac:dyDescent="0.25">
      <c r="A844" s="10">
        <v>39927</v>
      </c>
      <c r="B844">
        <v>9274530759892.8633</v>
      </c>
      <c r="C844">
        <v>0.6974764520169433</v>
      </c>
    </row>
    <row r="845" spans="1:3" x14ac:dyDescent="0.25">
      <c r="A845" s="10">
        <v>39930</v>
      </c>
      <c r="B845">
        <v>9740509177428.5898</v>
      </c>
      <c r="C845">
        <v>0.67958929476158036</v>
      </c>
    </row>
    <row r="846" spans="1:3" x14ac:dyDescent="0.25">
      <c r="A846" s="10">
        <v>39931</v>
      </c>
      <c r="B846">
        <v>9504925908329.2402</v>
      </c>
      <c r="C846">
        <v>0.6874951773119784</v>
      </c>
    </row>
    <row r="847" spans="1:3" x14ac:dyDescent="0.25">
      <c r="A847" s="10">
        <v>39932</v>
      </c>
      <c r="B847">
        <v>8837960302221.3262</v>
      </c>
      <c r="C847">
        <v>0.71163771505265982</v>
      </c>
    </row>
    <row r="848" spans="1:3" x14ac:dyDescent="0.25">
      <c r="A848" s="10">
        <v>39933</v>
      </c>
      <c r="B848">
        <v>8884528106834.3965</v>
      </c>
      <c r="C848">
        <v>0.70956868129462314</v>
      </c>
    </row>
    <row r="849" spans="1:3" x14ac:dyDescent="0.25">
      <c r="A849" s="10">
        <v>39934</v>
      </c>
      <c r="B849">
        <v>8682884735601.3379</v>
      </c>
      <c r="C849">
        <v>0.71746887749438448</v>
      </c>
    </row>
    <row r="850" spans="1:3" x14ac:dyDescent="0.25">
      <c r="A850" s="10">
        <v>39937</v>
      </c>
      <c r="B850">
        <v>7767650756357.4697</v>
      </c>
      <c r="C850">
        <v>0.75511132618934862</v>
      </c>
    </row>
    <row r="851" spans="1:3" x14ac:dyDescent="0.25">
      <c r="A851" s="10">
        <v>39938</v>
      </c>
      <c r="B851">
        <v>7885454444980.917</v>
      </c>
      <c r="C851">
        <v>0.74905291983347277</v>
      </c>
    </row>
    <row r="852" spans="1:3" x14ac:dyDescent="0.25">
      <c r="A852" s="10">
        <v>39939</v>
      </c>
      <c r="B852">
        <v>7313550309706.2656</v>
      </c>
      <c r="C852">
        <v>0.77601781795777192</v>
      </c>
    </row>
    <row r="853" spans="1:3" x14ac:dyDescent="0.25">
      <c r="A853" s="10">
        <v>39940</v>
      </c>
      <c r="B853">
        <v>7584779576262.6201</v>
      </c>
      <c r="C853">
        <v>0.7617038296870936</v>
      </c>
    </row>
    <row r="854" spans="1:3" x14ac:dyDescent="0.25">
      <c r="A854" s="10">
        <v>39941</v>
      </c>
      <c r="B854">
        <v>6841442690116.6436</v>
      </c>
      <c r="C854">
        <v>0.79890774440796708</v>
      </c>
    </row>
    <row r="855" spans="1:3" x14ac:dyDescent="0.25">
      <c r="A855" s="10">
        <v>39944</v>
      </c>
      <c r="B855">
        <v>6936668437380.7813</v>
      </c>
      <c r="C855">
        <v>0.79296451382118638</v>
      </c>
    </row>
    <row r="856" spans="1:3" x14ac:dyDescent="0.25">
      <c r="A856" s="10">
        <v>39945</v>
      </c>
      <c r="B856">
        <v>6903448013407.9424</v>
      </c>
      <c r="C856">
        <v>0.79458782795050009</v>
      </c>
    </row>
    <row r="857" spans="1:3" x14ac:dyDescent="0.25">
      <c r="A857" s="10">
        <v>39946</v>
      </c>
      <c r="B857">
        <v>7343209440032.8965</v>
      </c>
      <c r="C857">
        <v>0.76918684470744825</v>
      </c>
    </row>
    <row r="858" spans="1:3" x14ac:dyDescent="0.25">
      <c r="A858" s="10">
        <v>39947</v>
      </c>
      <c r="B858">
        <v>6690637003874.1631</v>
      </c>
      <c r="C858">
        <v>0.80323762156535761</v>
      </c>
    </row>
    <row r="859" spans="1:3" x14ac:dyDescent="0.25">
      <c r="A859" s="10">
        <v>39948</v>
      </c>
      <c r="B859">
        <v>6987467611642.5088</v>
      </c>
      <c r="C859">
        <v>0.78523553372511234</v>
      </c>
    </row>
    <row r="860" spans="1:3" x14ac:dyDescent="0.25">
      <c r="A860" s="10">
        <v>39951</v>
      </c>
      <c r="B860">
        <v>5995814187834.9609</v>
      </c>
      <c r="C860">
        <v>0.84042803777595521</v>
      </c>
    </row>
    <row r="861" spans="1:3" x14ac:dyDescent="0.25">
      <c r="A861" s="10">
        <v>39952</v>
      </c>
      <c r="B861">
        <v>5751980358123.8955</v>
      </c>
      <c r="C861">
        <v>0.85739634638001017</v>
      </c>
    </row>
    <row r="862" spans="1:3" x14ac:dyDescent="0.25">
      <c r="A862" s="10">
        <v>39953</v>
      </c>
      <c r="B862">
        <v>5868927216107.124</v>
      </c>
      <c r="C862">
        <v>0.84849407739368454</v>
      </c>
    </row>
    <row r="863" spans="1:3" x14ac:dyDescent="0.25">
      <c r="A863" s="10">
        <v>39954</v>
      </c>
      <c r="B863">
        <v>6686204982176.3604</v>
      </c>
      <c r="C863">
        <v>0.78928626970155624</v>
      </c>
    </row>
    <row r="864" spans="1:3" x14ac:dyDescent="0.25">
      <c r="A864" s="10">
        <v>39955</v>
      </c>
      <c r="B864">
        <v>6778607143205.7139</v>
      </c>
      <c r="C864">
        <v>0.78380335568243042</v>
      </c>
    </row>
    <row r="865" spans="1:3" x14ac:dyDescent="0.25">
      <c r="A865" s="10">
        <v>39959</v>
      </c>
      <c r="B865">
        <v>6114506984609.7324</v>
      </c>
      <c r="C865">
        <v>0.8215384589644682</v>
      </c>
    </row>
    <row r="866" spans="1:3" x14ac:dyDescent="0.25">
      <c r="A866" s="10">
        <v>39960</v>
      </c>
      <c r="B866">
        <v>6407750319174.2266</v>
      </c>
      <c r="C866">
        <v>0.80185284971912263</v>
      </c>
    </row>
    <row r="867" spans="1:3" x14ac:dyDescent="0.25">
      <c r="A867" s="10">
        <v>39961</v>
      </c>
      <c r="B867">
        <v>6284351238472.5518</v>
      </c>
      <c r="C867">
        <v>0.80943661762370933</v>
      </c>
    </row>
    <row r="868" spans="1:3" x14ac:dyDescent="0.25">
      <c r="A868" s="10">
        <v>39962</v>
      </c>
      <c r="B868">
        <v>6060243542897.6797</v>
      </c>
      <c r="C868">
        <v>0.82355038323127971</v>
      </c>
    </row>
    <row r="869" spans="1:3" x14ac:dyDescent="0.25">
      <c r="A869" s="10">
        <v>39965</v>
      </c>
      <c r="B869">
        <v>5456995766909.6748</v>
      </c>
      <c r="C869">
        <v>0.86417040514136478</v>
      </c>
    </row>
    <row r="870" spans="1:3" x14ac:dyDescent="0.25">
      <c r="A870" s="10">
        <v>39966</v>
      </c>
      <c r="B870">
        <v>5585153054654.8555</v>
      </c>
      <c r="C870">
        <v>0.8538601815982293</v>
      </c>
    </row>
    <row r="871" spans="1:3" x14ac:dyDescent="0.25">
      <c r="A871" s="10">
        <v>39967</v>
      </c>
      <c r="B871">
        <v>6154959467351.3252</v>
      </c>
      <c r="C871">
        <v>0.81005981170740826</v>
      </c>
    </row>
    <row r="872" spans="1:3" x14ac:dyDescent="0.25">
      <c r="A872" s="10">
        <v>39968</v>
      </c>
      <c r="B872">
        <v>5926667128239.0566</v>
      </c>
      <c r="C872">
        <v>0.82501593727823264</v>
      </c>
    </row>
    <row r="873" spans="1:3" x14ac:dyDescent="0.25">
      <c r="A873" s="10">
        <v>39969</v>
      </c>
      <c r="B873">
        <v>5931172827046.1602</v>
      </c>
      <c r="C873">
        <v>0.82464514177264137</v>
      </c>
    </row>
    <row r="874" spans="1:3" x14ac:dyDescent="0.25">
      <c r="A874" s="10">
        <v>39972</v>
      </c>
      <c r="B874">
        <v>5853877254752.6787</v>
      </c>
      <c r="C874">
        <v>0.82949052275101998</v>
      </c>
    </row>
    <row r="875" spans="1:3" x14ac:dyDescent="0.25">
      <c r="A875" s="10">
        <v>39973</v>
      </c>
      <c r="B875">
        <v>5361630374793.8232</v>
      </c>
      <c r="C875">
        <v>0.8642924172288684</v>
      </c>
    </row>
    <row r="876" spans="1:3" x14ac:dyDescent="0.25">
      <c r="A876" s="10">
        <v>39974</v>
      </c>
      <c r="B876">
        <v>5558758767094.0625</v>
      </c>
      <c r="C876">
        <v>0.8483183279112595</v>
      </c>
    </row>
    <row r="877" spans="1:3" x14ac:dyDescent="0.25">
      <c r="A877" s="10">
        <v>39975</v>
      </c>
      <c r="B877">
        <v>5202962818162.0869</v>
      </c>
      <c r="C877">
        <v>0.87517025215107069</v>
      </c>
    </row>
    <row r="878" spans="1:3" x14ac:dyDescent="0.25">
      <c r="A878" s="10">
        <v>39976</v>
      </c>
      <c r="B878">
        <v>5084109985621.7568</v>
      </c>
      <c r="C878">
        <v>0.88500267327207394</v>
      </c>
    </row>
    <row r="879" spans="1:3" x14ac:dyDescent="0.25">
      <c r="A879" s="10">
        <v>39979</v>
      </c>
      <c r="B879">
        <v>5503005084603.2207</v>
      </c>
      <c r="C879">
        <v>0.84815449561862788</v>
      </c>
    </row>
    <row r="880" spans="1:3" x14ac:dyDescent="0.25">
      <c r="A880" s="10">
        <v>39980</v>
      </c>
      <c r="B880">
        <v>5882705900504.1143</v>
      </c>
      <c r="C880">
        <v>0.81887028061717271</v>
      </c>
    </row>
    <row r="881" spans="1:3" x14ac:dyDescent="0.25">
      <c r="A881" s="10">
        <v>39981</v>
      </c>
      <c r="B881">
        <v>5980271531179.1709</v>
      </c>
      <c r="C881">
        <v>0.81169854918120765</v>
      </c>
    </row>
    <row r="882" spans="1:3" x14ac:dyDescent="0.25">
      <c r="A882" s="10">
        <v>39982</v>
      </c>
      <c r="B882">
        <v>5977589156871.9971</v>
      </c>
      <c r="C882">
        <v>0.81189631606651991</v>
      </c>
    </row>
    <row r="883" spans="1:3" x14ac:dyDescent="0.25">
      <c r="A883" s="10">
        <v>39983</v>
      </c>
      <c r="B883">
        <v>5604597769237.0605</v>
      </c>
      <c r="C883">
        <v>0.83702922928107537</v>
      </c>
    </row>
    <row r="884" spans="1:3" x14ac:dyDescent="0.25">
      <c r="A884" s="10">
        <v>39986</v>
      </c>
      <c r="B884">
        <v>6074563331983.2354</v>
      </c>
      <c r="C884">
        <v>0.8013562818769483</v>
      </c>
    </row>
    <row r="885" spans="1:3" x14ac:dyDescent="0.25">
      <c r="A885" s="10">
        <v>39987</v>
      </c>
      <c r="B885">
        <v>5794767459772.499</v>
      </c>
      <c r="C885">
        <v>0.81968202888272534</v>
      </c>
    </row>
    <row r="886" spans="1:3" x14ac:dyDescent="0.25">
      <c r="A886" s="10">
        <v>39988</v>
      </c>
      <c r="B886">
        <v>5397675482928.7598</v>
      </c>
      <c r="C886">
        <v>0.84763287450914959</v>
      </c>
    </row>
    <row r="887" spans="1:3" x14ac:dyDescent="0.25">
      <c r="A887" s="10">
        <v>39989</v>
      </c>
      <c r="B887">
        <v>4886530336205.4756</v>
      </c>
      <c r="C887">
        <v>0.8877543494730501</v>
      </c>
    </row>
    <row r="888" spans="1:3" x14ac:dyDescent="0.25">
      <c r="A888" s="10">
        <v>39990</v>
      </c>
      <c r="B888">
        <v>4656949368208.1289</v>
      </c>
      <c r="C888">
        <v>0.90833032105113631</v>
      </c>
    </row>
    <row r="889" spans="1:3" x14ac:dyDescent="0.25">
      <c r="A889" s="10">
        <v>39993</v>
      </c>
      <c r="B889">
        <v>4338422784262.9854</v>
      </c>
      <c r="C889">
        <v>0.93917905587977324</v>
      </c>
    </row>
    <row r="890" spans="1:3" x14ac:dyDescent="0.25">
      <c r="A890" s="10">
        <v>39994</v>
      </c>
      <c r="B890">
        <v>4474565731378.2031</v>
      </c>
      <c r="C890">
        <v>0.92407961819965079</v>
      </c>
    </row>
    <row r="891" spans="1:3" x14ac:dyDescent="0.25">
      <c r="A891" s="10">
        <v>39995</v>
      </c>
      <c r="B891">
        <v>4413718210304.4414</v>
      </c>
      <c r="C891">
        <v>0.93020806018123192</v>
      </c>
    </row>
    <row r="892" spans="1:3" x14ac:dyDescent="0.25">
      <c r="A892" s="10">
        <v>39996</v>
      </c>
      <c r="B892">
        <v>4884206136824.2246</v>
      </c>
      <c r="C892">
        <v>0.88059085505836732</v>
      </c>
    </row>
    <row r="893" spans="1:3" x14ac:dyDescent="0.25">
      <c r="A893" s="10">
        <v>40000</v>
      </c>
      <c r="B893">
        <v>4812938575109.5195</v>
      </c>
      <c r="C893">
        <v>0.88644200743131718</v>
      </c>
    </row>
    <row r="894" spans="1:3" x14ac:dyDescent="0.25">
      <c r="A894" s="10">
        <v>40001</v>
      </c>
      <c r="B894">
        <v>5153986203463.4092</v>
      </c>
      <c r="C894">
        <v>0.85467300101295307</v>
      </c>
    </row>
    <row r="895" spans="1:3" x14ac:dyDescent="0.25">
      <c r="A895" s="10">
        <v>40002</v>
      </c>
      <c r="B895">
        <v>5344625270356.2383</v>
      </c>
      <c r="C895">
        <v>0.83874676863000486</v>
      </c>
    </row>
    <row r="896" spans="1:3" x14ac:dyDescent="0.25">
      <c r="A896" s="10">
        <v>40003</v>
      </c>
      <c r="B896">
        <v>5116138497100.5127</v>
      </c>
      <c r="C896">
        <v>0.85647201108754012</v>
      </c>
    </row>
    <row r="897" spans="1:3" x14ac:dyDescent="0.25">
      <c r="A897" s="10">
        <v>40004</v>
      </c>
      <c r="B897">
        <v>5150714427188.8701</v>
      </c>
      <c r="C897">
        <v>0.85355439564682212</v>
      </c>
    </row>
    <row r="898" spans="1:3" x14ac:dyDescent="0.25">
      <c r="A898" s="10">
        <v>40007</v>
      </c>
      <c r="B898">
        <v>4747077737433.6963</v>
      </c>
      <c r="C898">
        <v>0.88663561878989605</v>
      </c>
    </row>
    <row r="899" spans="1:3" x14ac:dyDescent="0.25">
      <c r="A899" s="10">
        <v>40008</v>
      </c>
      <c r="B899">
        <v>4555065170732.6602</v>
      </c>
      <c r="C899">
        <v>0.90434641703605123</v>
      </c>
    </row>
    <row r="900" spans="1:3" x14ac:dyDescent="0.25">
      <c r="A900" s="10">
        <v>40009</v>
      </c>
      <c r="B900">
        <v>4327947410302.269</v>
      </c>
      <c r="C900">
        <v>0.92657472430234256</v>
      </c>
    </row>
    <row r="901" spans="1:3" x14ac:dyDescent="0.25">
      <c r="A901" s="10">
        <v>40010</v>
      </c>
      <c r="B901">
        <v>4179794114395.772</v>
      </c>
      <c r="C901">
        <v>0.94229971353358688</v>
      </c>
    </row>
    <row r="902" spans="1:3" x14ac:dyDescent="0.25">
      <c r="A902" s="10">
        <v>40011</v>
      </c>
      <c r="B902">
        <v>4174085666757.5225</v>
      </c>
      <c r="C902">
        <v>0.94276535794946092</v>
      </c>
    </row>
    <row r="903" spans="1:3" x14ac:dyDescent="0.25">
      <c r="A903" s="10">
        <v>40014</v>
      </c>
      <c r="B903">
        <v>4041006702873.3301</v>
      </c>
      <c r="C903">
        <v>0.95743582294939888</v>
      </c>
    </row>
    <row r="904" spans="1:3" x14ac:dyDescent="0.25">
      <c r="A904" s="10">
        <v>40015</v>
      </c>
      <c r="B904">
        <v>3919099543130.8706</v>
      </c>
      <c r="C904">
        <v>0.97173721558893689</v>
      </c>
    </row>
    <row r="905" spans="1:3" x14ac:dyDescent="0.25">
      <c r="A905" s="10">
        <v>40016</v>
      </c>
      <c r="B905">
        <v>3601165246821.6885</v>
      </c>
      <c r="C905">
        <v>1.0108841289921608</v>
      </c>
    </row>
    <row r="906" spans="1:3" x14ac:dyDescent="0.25">
      <c r="A906" s="10">
        <v>40017</v>
      </c>
      <c r="B906">
        <v>3394354905892.2417</v>
      </c>
      <c r="C906">
        <v>1.0398585301622443</v>
      </c>
    </row>
    <row r="907" spans="1:3" x14ac:dyDescent="0.25">
      <c r="A907" s="10">
        <v>40018</v>
      </c>
      <c r="B907">
        <v>3364606257109.73</v>
      </c>
      <c r="C907">
        <v>1.0442658113044634</v>
      </c>
    </row>
    <row r="908" spans="1:3" x14ac:dyDescent="0.25">
      <c r="A908" s="10">
        <v>40021</v>
      </c>
      <c r="B908">
        <v>3457421846349.0132</v>
      </c>
      <c r="C908">
        <v>1.0292599095066701</v>
      </c>
    </row>
    <row r="909" spans="1:3" x14ac:dyDescent="0.25">
      <c r="A909" s="10">
        <v>40022</v>
      </c>
      <c r="B909">
        <v>3727945323640.4971</v>
      </c>
      <c r="C909">
        <v>0.98879800067146117</v>
      </c>
    </row>
    <row r="910" spans="1:3" x14ac:dyDescent="0.25">
      <c r="A910" s="10">
        <v>40023</v>
      </c>
      <c r="B910">
        <v>3795708944454.7754</v>
      </c>
      <c r="C910">
        <v>0.97966453656453967</v>
      </c>
    </row>
    <row r="911" spans="1:3" x14ac:dyDescent="0.25">
      <c r="A911" s="10">
        <v>40024</v>
      </c>
      <c r="B911">
        <v>3609418911526.4434</v>
      </c>
      <c r="C911">
        <v>1.0035423951094447</v>
      </c>
    </row>
    <row r="912" spans="1:3" x14ac:dyDescent="0.25">
      <c r="A912" s="10">
        <v>40025</v>
      </c>
      <c r="B912">
        <v>3642155412402.5654</v>
      </c>
      <c r="C912">
        <v>0.99864080930743093</v>
      </c>
    </row>
    <row r="913" spans="1:3" x14ac:dyDescent="0.25">
      <c r="A913" s="10">
        <v>40028</v>
      </c>
      <c r="B913">
        <v>3534031629970.2744</v>
      </c>
      <c r="C913">
        <v>1.0129894929666914</v>
      </c>
    </row>
    <row r="914" spans="1:3" x14ac:dyDescent="0.25">
      <c r="A914" s="10">
        <v>40029</v>
      </c>
      <c r="B914">
        <v>3453493567306.1592</v>
      </c>
      <c r="C914">
        <v>1.0244439430501113</v>
      </c>
    </row>
    <row r="915" spans="1:3" x14ac:dyDescent="0.25">
      <c r="A915" s="10">
        <v>40030</v>
      </c>
      <c r="B915">
        <v>3428043310597.063</v>
      </c>
      <c r="C915">
        <v>1.0280012765410886</v>
      </c>
    </row>
    <row r="916" spans="1:3" x14ac:dyDescent="0.25">
      <c r="A916" s="10">
        <v>40031</v>
      </c>
      <c r="B916">
        <v>3490573229744.4463</v>
      </c>
      <c r="C916">
        <v>1.0183074467442059</v>
      </c>
    </row>
    <row r="917" spans="1:3" x14ac:dyDescent="0.25">
      <c r="A917" s="10">
        <v>40032</v>
      </c>
      <c r="B917">
        <v>3212983630681.4897</v>
      </c>
      <c r="C917">
        <v>1.0587927287070935</v>
      </c>
    </row>
    <row r="918" spans="1:3" x14ac:dyDescent="0.25">
      <c r="A918" s="10">
        <v>40035</v>
      </c>
      <c r="B918">
        <v>3238088642770.4116</v>
      </c>
      <c r="C918">
        <v>1.0539488493326667</v>
      </c>
    </row>
    <row r="919" spans="1:3" x14ac:dyDescent="0.25">
      <c r="A919" s="10">
        <v>40036</v>
      </c>
      <c r="B919">
        <v>3382354296706.1411</v>
      </c>
      <c r="C919">
        <v>1.0304503725970429</v>
      </c>
    </row>
    <row r="920" spans="1:3" x14ac:dyDescent="0.25">
      <c r="A920" s="10">
        <v>40037</v>
      </c>
      <c r="B920">
        <v>3286468292458.9937</v>
      </c>
      <c r="C920">
        <v>1.0447106792722523</v>
      </c>
    </row>
    <row r="921" spans="1:3" x14ac:dyDescent="0.25">
      <c r="A921" s="10">
        <v>40038</v>
      </c>
      <c r="B921">
        <v>3144773004391.2432</v>
      </c>
      <c r="C921">
        <v>1.0671377110278832</v>
      </c>
    </row>
    <row r="922" spans="1:3" x14ac:dyDescent="0.25">
      <c r="A922" s="10">
        <v>40039</v>
      </c>
      <c r="B922">
        <v>3292041310286.2759</v>
      </c>
      <c r="C922">
        <v>1.0419551292448375</v>
      </c>
    </row>
    <row r="923" spans="1:3" x14ac:dyDescent="0.25">
      <c r="A923" s="10">
        <v>40042</v>
      </c>
      <c r="B923">
        <v>3646736109868.5342</v>
      </c>
      <c r="C923">
        <v>0.98530614967222419</v>
      </c>
    </row>
    <row r="924" spans="1:3" x14ac:dyDescent="0.25">
      <c r="A924" s="10">
        <v>40043</v>
      </c>
      <c r="B924">
        <v>3488597600094.3428</v>
      </c>
      <c r="C924">
        <v>1.0066012966353346</v>
      </c>
    </row>
    <row r="925" spans="1:3" x14ac:dyDescent="0.25">
      <c r="A925" s="10">
        <v>40044</v>
      </c>
      <c r="B925">
        <v>3287419790984.6318</v>
      </c>
      <c r="C925">
        <v>1.0352119047506532</v>
      </c>
    </row>
    <row r="926" spans="1:3" x14ac:dyDescent="0.25">
      <c r="A926" s="10">
        <v>40045</v>
      </c>
      <c r="B926">
        <v>3155623685051.7363</v>
      </c>
      <c r="C926">
        <v>1.0559342587936738</v>
      </c>
    </row>
    <row r="927" spans="1:3" x14ac:dyDescent="0.25">
      <c r="A927" s="10">
        <v>40046</v>
      </c>
      <c r="B927">
        <v>3047706479222.6631</v>
      </c>
      <c r="C927">
        <v>1.0738374526826637</v>
      </c>
    </row>
    <row r="928" spans="1:3" x14ac:dyDescent="0.25">
      <c r="A928" s="10">
        <v>40049</v>
      </c>
      <c r="B928">
        <v>3069489871467.7554</v>
      </c>
      <c r="C928">
        <v>1.0692768554727059</v>
      </c>
    </row>
    <row r="929" spans="1:3" x14ac:dyDescent="0.25">
      <c r="A929" s="10">
        <v>40050</v>
      </c>
      <c r="B929">
        <v>3224855251306.5552</v>
      </c>
      <c r="C929">
        <v>1.0421536080520417</v>
      </c>
    </row>
    <row r="930" spans="1:3" x14ac:dyDescent="0.25">
      <c r="A930" s="10">
        <v>40051</v>
      </c>
      <c r="B930">
        <v>3298539312871.8135</v>
      </c>
      <c r="C930">
        <v>1.0299465228822133</v>
      </c>
    </row>
    <row r="931" spans="1:3" x14ac:dyDescent="0.25">
      <c r="A931" s="10">
        <v>40052</v>
      </c>
      <c r="B931">
        <v>3151728542106.5571</v>
      </c>
      <c r="C931">
        <v>1.0526231533733963</v>
      </c>
    </row>
    <row r="932" spans="1:3" x14ac:dyDescent="0.25">
      <c r="A932" s="10">
        <v>40053</v>
      </c>
      <c r="B932">
        <v>3231427317620.1255</v>
      </c>
      <c r="C932">
        <v>1.0392924359822411</v>
      </c>
    </row>
    <row r="933" spans="1:3" x14ac:dyDescent="0.25">
      <c r="A933" s="10">
        <v>40056</v>
      </c>
      <c r="B933">
        <v>3349784635178.478</v>
      </c>
      <c r="C933">
        <v>1.0195621133462947</v>
      </c>
    </row>
    <row r="934" spans="1:3" x14ac:dyDescent="0.25">
      <c r="A934" s="10">
        <v>40057</v>
      </c>
      <c r="B934">
        <v>3664482737539.9165</v>
      </c>
      <c r="C934">
        <v>0.97165885152362075</v>
      </c>
    </row>
    <row r="935" spans="1:3" x14ac:dyDescent="0.25">
      <c r="A935" s="10">
        <v>40058</v>
      </c>
      <c r="B935">
        <v>3721377187444.77</v>
      </c>
      <c r="C935">
        <v>0.96396607740631235</v>
      </c>
    </row>
    <row r="936" spans="1:3" x14ac:dyDescent="0.25">
      <c r="A936" s="10">
        <v>40059</v>
      </c>
      <c r="B936">
        <v>3390782005858.4727</v>
      </c>
      <c r="C936">
        <v>1.0065903797248599</v>
      </c>
    </row>
    <row r="937" spans="1:3" x14ac:dyDescent="0.25">
      <c r="A937" s="10">
        <v>40060</v>
      </c>
      <c r="B937">
        <v>3183278334998.0107</v>
      </c>
      <c r="C937">
        <v>1.0371199991355684</v>
      </c>
    </row>
    <row r="938" spans="1:3" x14ac:dyDescent="0.25">
      <c r="A938" s="10">
        <v>40064</v>
      </c>
      <c r="B938">
        <v>2979243860941.3115</v>
      </c>
      <c r="C938">
        <v>1.069552909349146</v>
      </c>
    </row>
    <row r="939" spans="1:3" x14ac:dyDescent="0.25">
      <c r="A939" s="10">
        <v>40065</v>
      </c>
      <c r="B939">
        <v>2785408946624.8169</v>
      </c>
      <c r="C939">
        <v>1.1042734456333567</v>
      </c>
    </row>
    <row r="940" spans="1:3" x14ac:dyDescent="0.25">
      <c r="A940" s="10">
        <v>40066</v>
      </c>
      <c r="B940">
        <v>2559498806317.9507</v>
      </c>
      <c r="C940">
        <v>1.1488176028935018</v>
      </c>
    </row>
    <row r="941" spans="1:3" x14ac:dyDescent="0.25">
      <c r="A941" s="10">
        <v>40067</v>
      </c>
      <c r="B941">
        <v>2610513315487.7764</v>
      </c>
      <c r="C941">
        <v>1.1371813764926213</v>
      </c>
    </row>
    <row r="942" spans="1:3" x14ac:dyDescent="0.25">
      <c r="A942" s="10">
        <v>40070</v>
      </c>
      <c r="B942">
        <v>2480503032712.1904</v>
      </c>
      <c r="C942">
        <v>1.1648981674485823</v>
      </c>
    </row>
    <row r="943" spans="1:3" x14ac:dyDescent="0.25">
      <c r="A943" s="10">
        <v>40071</v>
      </c>
      <c r="B943">
        <v>2473642651830.9419</v>
      </c>
      <c r="C943">
        <v>1.1664597129862828</v>
      </c>
    </row>
    <row r="944" spans="1:3" x14ac:dyDescent="0.25">
      <c r="A944" s="10">
        <v>40072</v>
      </c>
      <c r="B944">
        <v>2301206628416.9385</v>
      </c>
      <c r="C944">
        <v>1.206758451932773</v>
      </c>
    </row>
    <row r="945" spans="1:3" x14ac:dyDescent="0.25">
      <c r="A945" s="10">
        <v>40073</v>
      </c>
      <c r="B945">
        <v>2314052130875.5732</v>
      </c>
      <c r="C945">
        <v>1.2032630376449152</v>
      </c>
    </row>
    <row r="946" spans="1:3" x14ac:dyDescent="0.25">
      <c r="A946" s="10">
        <v>40074</v>
      </c>
      <c r="B946">
        <v>2398204449888.5347</v>
      </c>
      <c r="C946">
        <v>1.1812456079223195</v>
      </c>
    </row>
    <row r="947" spans="1:3" x14ac:dyDescent="0.25">
      <c r="A947" s="10">
        <v>40077</v>
      </c>
      <c r="B947">
        <v>2437897406901.1807</v>
      </c>
      <c r="C947">
        <v>1.1707717402697229</v>
      </c>
    </row>
    <row r="948" spans="1:3" x14ac:dyDescent="0.25">
      <c r="A948" s="10">
        <v>40078</v>
      </c>
      <c r="B948">
        <v>2307395058225.6621</v>
      </c>
      <c r="C948">
        <v>1.2017869863499178</v>
      </c>
    </row>
    <row r="949" spans="1:3" x14ac:dyDescent="0.25">
      <c r="A949" s="10">
        <v>40079</v>
      </c>
      <c r="B949">
        <v>2318937315956.4961</v>
      </c>
      <c r="C949">
        <v>1.1985747270811427</v>
      </c>
    </row>
    <row r="950" spans="1:3" x14ac:dyDescent="0.25">
      <c r="A950" s="10">
        <v>40080</v>
      </c>
      <c r="B950">
        <v>2448623703565.1323</v>
      </c>
      <c r="C950">
        <v>1.1647919022982247</v>
      </c>
    </row>
    <row r="951" spans="1:3" x14ac:dyDescent="0.25">
      <c r="A951" s="10">
        <v>40081</v>
      </c>
      <c r="B951">
        <v>2448778799057.77</v>
      </c>
      <c r="C951">
        <v>1.1646690406866125</v>
      </c>
    </row>
    <row r="952" spans="1:3" x14ac:dyDescent="0.25">
      <c r="A952" s="10">
        <v>40084</v>
      </c>
      <c r="B952">
        <v>2290315961525.8154</v>
      </c>
      <c r="C952">
        <v>1.2018676589343076</v>
      </c>
    </row>
    <row r="953" spans="1:3" x14ac:dyDescent="0.25">
      <c r="A953" s="10">
        <v>40085</v>
      </c>
      <c r="B953">
        <v>2258429025744.0332</v>
      </c>
      <c r="C953">
        <v>1.2098702277891156</v>
      </c>
    </row>
    <row r="954" spans="1:3" x14ac:dyDescent="0.25">
      <c r="A954" s="10">
        <v>40086</v>
      </c>
      <c r="B954">
        <v>2336422395849.4067</v>
      </c>
      <c r="C954">
        <v>1.1887206706892419</v>
      </c>
    </row>
    <row r="955" spans="1:3" x14ac:dyDescent="0.25">
      <c r="A955" s="10">
        <v>40087</v>
      </c>
      <c r="B955">
        <v>2554149205402.1475</v>
      </c>
      <c r="C955">
        <v>1.133103215655654</v>
      </c>
    </row>
    <row r="956" spans="1:3" x14ac:dyDescent="0.25">
      <c r="A956" s="10">
        <v>40088</v>
      </c>
      <c r="B956">
        <v>2552203426528.8633</v>
      </c>
      <c r="C956">
        <v>1.1335441633791989</v>
      </c>
    </row>
    <row r="957" spans="1:3" x14ac:dyDescent="0.25">
      <c r="A957" s="10">
        <v>40091</v>
      </c>
      <c r="B957">
        <v>2382908684299.4966</v>
      </c>
      <c r="C957">
        <v>1.1704447558026159</v>
      </c>
    </row>
    <row r="958" spans="1:3" x14ac:dyDescent="0.25">
      <c r="A958" s="10">
        <v>40092</v>
      </c>
      <c r="B958">
        <v>2235085323947.165</v>
      </c>
      <c r="C958">
        <v>1.206456158494329</v>
      </c>
    </row>
    <row r="959" spans="1:3" x14ac:dyDescent="0.25">
      <c r="A959" s="10">
        <v>40093</v>
      </c>
      <c r="B959">
        <v>2196597365191.3337</v>
      </c>
      <c r="C959">
        <v>1.2166920712751761</v>
      </c>
    </row>
    <row r="960" spans="1:3" x14ac:dyDescent="0.25">
      <c r="A960" s="10">
        <v>40094</v>
      </c>
      <c r="B960">
        <v>2167280881703.3477</v>
      </c>
      <c r="C960">
        <v>1.2246853624082659</v>
      </c>
    </row>
    <row r="961" spans="1:3" x14ac:dyDescent="0.25">
      <c r="A961" s="10">
        <v>40095</v>
      </c>
      <c r="B961">
        <v>2103708094998.1611</v>
      </c>
      <c r="C961">
        <v>1.2421978570715162</v>
      </c>
    </row>
    <row r="962" spans="1:3" x14ac:dyDescent="0.25">
      <c r="A962" s="10">
        <v>40098</v>
      </c>
      <c r="B962">
        <v>1963262869525.7566</v>
      </c>
      <c r="C962">
        <v>1.2832356385288981</v>
      </c>
    </row>
    <row r="963" spans="1:3" x14ac:dyDescent="0.25">
      <c r="A963" s="10">
        <v>40099</v>
      </c>
      <c r="B963">
        <v>1959390649605.7217</v>
      </c>
      <c r="C963">
        <v>1.2842199172921567</v>
      </c>
    </row>
    <row r="964" spans="1:3" x14ac:dyDescent="0.25">
      <c r="A964" s="10">
        <v>40100</v>
      </c>
      <c r="B964">
        <v>1863765921127.3552</v>
      </c>
      <c r="C964">
        <v>1.3154308968725208</v>
      </c>
    </row>
    <row r="965" spans="1:3" x14ac:dyDescent="0.25">
      <c r="A965" s="10">
        <v>40101</v>
      </c>
      <c r="B965">
        <v>1799082904223.9526</v>
      </c>
      <c r="C965">
        <v>1.3379599467553511</v>
      </c>
    </row>
    <row r="966" spans="1:3" x14ac:dyDescent="0.25">
      <c r="A966" s="10">
        <v>40102</v>
      </c>
      <c r="B966">
        <v>1836223957938.8674</v>
      </c>
      <c r="C966">
        <v>1.3238278257536424</v>
      </c>
    </row>
    <row r="967" spans="1:3" x14ac:dyDescent="0.25">
      <c r="A967" s="10">
        <v>40105</v>
      </c>
      <c r="B967">
        <v>1762930538902.8286</v>
      </c>
      <c r="C967">
        <v>1.3497037058086443</v>
      </c>
    </row>
    <row r="968" spans="1:3" x14ac:dyDescent="0.25">
      <c r="A968" s="10">
        <v>40106</v>
      </c>
      <c r="B968">
        <v>1740887264049.7524</v>
      </c>
      <c r="C968">
        <v>1.3576726929317313</v>
      </c>
    </row>
    <row r="969" spans="1:3" x14ac:dyDescent="0.25">
      <c r="A969" s="10">
        <v>40107</v>
      </c>
      <c r="B969">
        <v>1783269601369.2146</v>
      </c>
      <c r="C969">
        <v>1.3410288189320672</v>
      </c>
    </row>
    <row r="970" spans="1:3" x14ac:dyDescent="0.25">
      <c r="A970" s="10">
        <v>40108</v>
      </c>
      <c r="B970">
        <v>1674901861807.178</v>
      </c>
      <c r="C970">
        <v>1.3814355782395116</v>
      </c>
    </row>
    <row r="971" spans="1:3" x14ac:dyDescent="0.25">
      <c r="A971" s="10">
        <v>40109</v>
      </c>
      <c r="B971">
        <v>1692566012579.5862</v>
      </c>
      <c r="C971">
        <v>1.3740199185128716</v>
      </c>
    </row>
    <row r="972" spans="1:3" x14ac:dyDescent="0.25">
      <c r="A972" s="10">
        <v>40112</v>
      </c>
      <c r="B972">
        <v>1796877350514.5813</v>
      </c>
      <c r="C972">
        <v>1.330817867885689</v>
      </c>
    </row>
    <row r="973" spans="1:3" x14ac:dyDescent="0.25">
      <c r="A973" s="10">
        <v>40113</v>
      </c>
      <c r="B973">
        <v>1760022250052.2539</v>
      </c>
      <c r="C973">
        <v>1.3443727674608741</v>
      </c>
    </row>
    <row r="974" spans="1:3" x14ac:dyDescent="0.25">
      <c r="A974" s="10">
        <v>40114</v>
      </c>
      <c r="B974">
        <v>1981377687727.8552</v>
      </c>
      <c r="C974">
        <v>1.2595527970181555</v>
      </c>
    </row>
    <row r="975" spans="1:3" x14ac:dyDescent="0.25">
      <c r="A975" s="10">
        <v>40115</v>
      </c>
      <c r="B975">
        <v>1801636724428.3738</v>
      </c>
      <c r="C975">
        <v>1.316424969539282</v>
      </c>
    </row>
    <row r="976" spans="1:3" x14ac:dyDescent="0.25">
      <c r="A976" s="10">
        <v>40116</v>
      </c>
      <c r="B976">
        <v>2150888095648.4888</v>
      </c>
      <c r="C976">
        <v>1.1885971402914499</v>
      </c>
    </row>
    <row r="977" spans="1:3" x14ac:dyDescent="0.25">
      <c r="A977" s="10">
        <v>40119</v>
      </c>
      <c r="B977">
        <v>2200452514975.8145</v>
      </c>
      <c r="C977">
        <v>1.1742551353188955</v>
      </c>
    </row>
    <row r="978" spans="1:3" x14ac:dyDescent="0.25">
      <c r="A978" s="10">
        <v>40120</v>
      </c>
      <c r="B978">
        <v>2226137555962.6221</v>
      </c>
      <c r="C978">
        <v>1.1671490486304912</v>
      </c>
    </row>
    <row r="979" spans="1:3" x14ac:dyDescent="0.25">
      <c r="A979" s="10">
        <v>40121</v>
      </c>
      <c r="B979">
        <v>2182519510201.5869</v>
      </c>
      <c r="C979">
        <v>1.1784755826750286</v>
      </c>
    </row>
    <row r="980" spans="1:3" x14ac:dyDescent="0.25">
      <c r="A980" s="10">
        <v>40122</v>
      </c>
      <c r="B980">
        <v>1954341978608.2725</v>
      </c>
      <c r="C980">
        <v>1.2397819130474901</v>
      </c>
    </row>
    <row r="981" spans="1:3" x14ac:dyDescent="0.25">
      <c r="A981" s="10">
        <v>40123</v>
      </c>
      <c r="B981">
        <v>1845335535868.1592</v>
      </c>
      <c r="C981">
        <v>1.2742720292670755</v>
      </c>
    </row>
    <row r="982" spans="1:3" x14ac:dyDescent="0.25">
      <c r="A982" s="10">
        <v>40126</v>
      </c>
      <c r="B982">
        <v>1627744903091.8242</v>
      </c>
      <c r="C982">
        <v>1.3486709576231413</v>
      </c>
    </row>
    <row r="983" spans="1:3" x14ac:dyDescent="0.25">
      <c r="A983" s="10">
        <v>40127</v>
      </c>
      <c r="B983">
        <v>1645881956526.9011</v>
      </c>
      <c r="C983">
        <v>1.3409934615356967</v>
      </c>
    </row>
    <row r="984" spans="1:3" x14ac:dyDescent="0.25">
      <c r="A984" s="10">
        <v>40128</v>
      </c>
      <c r="B984">
        <v>1662995168878.2583</v>
      </c>
      <c r="C984">
        <v>1.333875677057063</v>
      </c>
    </row>
    <row r="985" spans="1:3" x14ac:dyDescent="0.25">
      <c r="A985" s="10">
        <v>40129</v>
      </c>
      <c r="B985">
        <v>1794069804506.696</v>
      </c>
      <c r="C985">
        <v>1.2809994342782094</v>
      </c>
    </row>
    <row r="986" spans="1:3" x14ac:dyDescent="0.25">
      <c r="A986" s="10">
        <v>40130</v>
      </c>
      <c r="B986">
        <v>1743427986769.4795</v>
      </c>
      <c r="C986">
        <v>1.2987199710452768</v>
      </c>
    </row>
    <row r="987" spans="1:3" x14ac:dyDescent="0.25">
      <c r="A987" s="10">
        <v>40133</v>
      </c>
      <c r="B987">
        <v>1691820554891.1763</v>
      </c>
      <c r="C987">
        <v>1.3172746812380725</v>
      </c>
    </row>
    <row r="988" spans="1:3" x14ac:dyDescent="0.25">
      <c r="A988" s="10">
        <v>40134</v>
      </c>
      <c r="B988">
        <v>1632249209842.3269</v>
      </c>
      <c r="C988">
        <v>1.3402825209362927</v>
      </c>
    </row>
    <row r="989" spans="1:3" x14ac:dyDescent="0.25">
      <c r="A989" s="10">
        <v>40135</v>
      </c>
      <c r="B989">
        <v>1578531473476.7749</v>
      </c>
      <c r="C989">
        <v>1.3621701022169861</v>
      </c>
    </row>
    <row r="990" spans="1:3" x14ac:dyDescent="0.25">
      <c r="A990" s="10">
        <v>40136</v>
      </c>
      <c r="B990">
        <v>1646190102201.5662</v>
      </c>
      <c r="C990">
        <v>1.332750520701653</v>
      </c>
    </row>
    <row r="991" spans="1:3" x14ac:dyDescent="0.25">
      <c r="A991" s="10">
        <v>40137</v>
      </c>
      <c r="B991">
        <v>1554043379604.0603</v>
      </c>
      <c r="C991">
        <v>1.3696888388079729</v>
      </c>
    </row>
    <row r="992" spans="1:3" x14ac:dyDescent="0.25">
      <c r="A992" s="10">
        <v>40140</v>
      </c>
      <c r="B992">
        <v>1396731789085.4646</v>
      </c>
      <c r="C992">
        <v>1.4383731816908329</v>
      </c>
    </row>
    <row r="993" spans="1:3" x14ac:dyDescent="0.25">
      <c r="A993" s="10">
        <v>40141</v>
      </c>
      <c r="B993">
        <v>1373913969644.9553</v>
      </c>
      <c r="C993">
        <v>1.4499256483903646</v>
      </c>
    </row>
    <row r="994" spans="1:3" x14ac:dyDescent="0.25">
      <c r="A994" s="10">
        <v>40142</v>
      </c>
      <c r="B994">
        <v>1334911211950.3154</v>
      </c>
      <c r="C994">
        <v>1.4701135543687944</v>
      </c>
    </row>
    <row r="995" spans="1:3" x14ac:dyDescent="0.25">
      <c r="A995" s="10">
        <v>40144</v>
      </c>
      <c r="B995">
        <v>1502392266476.4214</v>
      </c>
      <c r="C995">
        <v>1.3773139108077914</v>
      </c>
    </row>
    <row r="996" spans="1:3" x14ac:dyDescent="0.25">
      <c r="A996" s="10">
        <v>40147</v>
      </c>
      <c r="B996">
        <v>1499621368168.7</v>
      </c>
      <c r="C996">
        <v>1.3779921008909162</v>
      </c>
    </row>
    <row r="997" spans="1:3" x14ac:dyDescent="0.25">
      <c r="A997" s="10">
        <v>40148</v>
      </c>
      <c r="B997">
        <v>1384727740017.9739</v>
      </c>
      <c r="C997">
        <v>1.4304767097995676</v>
      </c>
    </row>
    <row r="998" spans="1:3" x14ac:dyDescent="0.25">
      <c r="A998" s="10">
        <v>40149</v>
      </c>
      <c r="B998">
        <v>1369066355901.9338</v>
      </c>
      <c r="C998">
        <v>1.4384004684188458</v>
      </c>
    </row>
    <row r="999" spans="1:3" x14ac:dyDescent="0.25">
      <c r="A999" s="10">
        <v>40150</v>
      </c>
      <c r="B999">
        <v>1420904415982.6951</v>
      </c>
      <c r="C999">
        <v>1.4109648951617015</v>
      </c>
    </row>
    <row r="1000" spans="1:3" x14ac:dyDescent="0.25">
      <c r="A1000" s="10">
        <v>40151</v>
      </c>
      <c r="B1000">
        <v>1366771941621.3293</v>
      </c>
      <c r="C1000">
        <v>1.4375402864710181</v>
      </c>
    </row>
    <row r="1001" spans="1:3" x14ac:dyDescent="0.25">
      <c r="A1001" s="10">
        <v>40154</v>
      </c>
      <c r="B1001">
        <v>1346301800363.6389</v>
      </c>
      <c r="C1001">
        <v>1.4473821420574808</v>
      </c>
    </row>
    <row r="1002" spans="1:3" x14ac:dyDescent="0.25">
      <c r="A1002" s="10">
        <v>40155</v>
      </c>
      <c r="B1002">
        <v>1418240261335.6296</v>
      </c>
      <c r="C1002">
        <v>1.4085513540157684</v>
      </c>
    </row>
    <row r="1003" spans="1:3" x14ac:dyDescent="0.25">
      <c r="A1003" s="10">
        <v>40156</v>
      </c>
      <c r="B1003">
        <v>1398755409236.9773</v>
      </c>
      <c r="C1003">
        <v>1.4181408482201663</v>
      </c>
    </row>
    <row r="1004" spans="1:3" x14ac:dyDescent="0.25">
      <c r="A1004" s="10">
        <v>40157</v>
      </c>
      <c r="B1004">
        <v>1349623543218.7874</v>
      </c>
      <c r="C1004">
        <v>1.4427511658846188</v>
      </c>
    </row>
    <row r="1005" spans="1:3" x14ac:dyDescent="0.25">
      <c r="A1005" s="10">
        <v>40158</v>
      </c>
      <c r="B1005">
        <v>1335630611430.9336</v>
      </c>
      <c r="C1005">
        <v>1.4498314522350122</v>
      </c>
    </row>
    <row r="1006" spans="1:3" x14ac:dyDescent="0.25">
      <c r="A1006" s="10">
        <v>40161</v>
      </c>
      <c r="B1006">
        <v>1289133180191.6475</v>
      </c>
      <c r="C1006">
        <v>1.4744002595279442</v>
      </c>
    </row>
    <row r="1007" spans="1:3" x14ac:dyDescent="0.25">
      <c r="A1007" s="10">
        <v>40162</v>
      </c>
      <c r="B1007">
        <v>1254386016117.3506</v>
      </c>
      <c r="C1007">
        <v>1.49398660717178</v>
      </c>
    </row>
    <row r="1008" spans="1:3" x14ac:dyDescent="0.25">
      <c r="A1008" s="10">
        <v>40163</v>
      </c>
      <c r="B1008">
        <v>1160380417781.3611</v>
      </c>
      <c r="C1008">
        <v>1.5497120733679284</v>
      </c>
    </row>
    <row r="1009" spans="1:3" x14ac:dyDescent="0.25">
      <c r="A1009" s="10">
        <v>40164</v>
      </c>
      <c r="B1009">
        <v>1192534811173.8523</v>
      </c>
      <c r="C1009">
        <v>1.5278649378882989</v>
      </c>
    </row>
    <row r="1010" spans="1:3" x14ac:dyDescent="0.25">
      <c r="A1010" s="10">
        <v>40165</v>
      </c>
      <c r="B1010">
        <v>1151409263577.0632</v>
      </c>
      <c r="C1010">
        <v>1.5541105952260734</v>
      </c>
    </row>
    <row r="1011" spans="1:3" x14ac:dyDescent="0.25">
      <c r="A1011" s="10">
        <v>40168</v>
      </c>
      <c r="B1011">
        <v>1085348564084.8046</v>
      </c>
      <c r="C1011">
        <v>1.597801553326007</v>
      </c>
    </row>
    <row r="1012" spans="1:3" x14ac:dyDescent="0.25">
      <c r="A1012" s="10">
        <v>40169</v>
      </c>
      <c r="B1012">
        <v>1025752004227.8134</v>
      </c>
      <c r="C1012">
        <v>1.6412553457181407</v>
      </c>
    </row>
    <row r="1013" spans="1:3" x14ac:dyDescent="0.25">
      <c r="A1013" s="10">
        <v>40170</v>
      </c>
      <c r="B1013">
        <v>1001790900947.3046</v>
      </c>
      <c r="C1013">
        <v>1.6602518010112524</v>
      </c>
    </row>
    <row r="1014" spans="1:3" x14ac:dyDescent="0.25">
      <c r="A1014" s="10">
        <v>40171</v>
      </c>
      <c r="B1014">
        <v>977199811185.71338</v>
      </c>
      <c r="C1014">
        <v>1.6803553930079558</v>
      </c>
    </row>
    <row r="1015" spans="1:3" x14ac:dyDescent="0.25">
      <c r="A1015" s="10">
        <v>40175</v>
      </c>
      <c r="B1015">
        <v>983657692177.96094</v>
      </c>
      <c r="C1015">
        <v>1.6735377180113629</v>
      </c>
    </row>
    <row r="1016" spans="1:3" x14ac:dyDescent="0.25">
      <c r="A1016" s="10">
        <v>40176</v>
      </c>
      <c r="B1016">
        <v>974392526143.0343</v>
      </c>
      <c r="C1016">
        <v>1.6811352299151463</v>
      </c>
    </row>
    <row r="1017" spans="1:3" x14ac:dyDescent="0.25">
      <c r="A1017" s="10">
        <v>40177</v>
      </c>
      <c r="B1017">
        <v>1014722214681.1665</v>
      </c>
      <c r="C1017">
        <v>1.6459784338431773</v>
      </c>
    </row>
    <row r="1018" spans="1:3" x14ac:dyDescent="0.25">
      <c r="A1018" s="10">
        <v>40178</v>
      </c>
      <c r="B1018">
        <v>1068145689527.8827</v>
      </c>
      <c r="C1018">
        <v>1.6025014687458148</v>
      </c>
    </row>
    <row r="1019" spans="1:3" x14ac:dyDescent="0.25">
      <c r="A1019" s="10">
        <v>40182</v>
      </c>
      <c r="B1019">
        <v>989871741276.3197</v>
      </c>
      <c r="C1019">
        <v>1.6600938295789869</v>
      </c>
    </row>
    <row r="1020" spans="1:3" x14ac:dyDescent="0.25">
      <c r="A1020" s="10">
        <v>40183</v>
      </c>
      <c r="B1020">
        <v>948418882255.51428</v>
      </c>
      <c r="C1020">
        <v>1.6945986235865584</v>
      </c>
    </row>
    <row r="1021" spans="1:3" x14ac:dyDescent="0.25">
      <c r="A1021" s="10">
        <v>40184</v>
      </c>
      <c r="B1021">
        <v>899676862231.14709</v>
      </c>
      <c r="C1021">
        <v>1.7376958279915431</v>
      </c>
    </row>
    <row r="1022" spans="1:3" x14ac:dyDescent="0.25">
      <c r="A1022" s="10">
        <v>40185</v>
      </c>
      <c r="B1022">
        <v>854300344042.82104</v>
      </c>
      <c r="C1022">
        <v>1.7813386831499123</v>
      </c>
    </row>
    <row r="1023" spans="1:3" x14ac:dyDescent="0.25">
      <c r="A1023" s="10">
        <v>40186</v>
      </c>
      <c r="B1023">
        <v>805337831780.12634</v>
      </c>
      <c r="C1023">
        <v>1.8321834489215638</v>
      </c>
    </row>
    <row r="1024" spans="1:3" x14ac:dyDescent="0.25">
      <c r="A1024" s="10">
        <v>40189</v>
      </c>
      <c r="B1024">
        <v>777681730580.24097</v>
      </c>
      <c r="C1024">
        <v>1.8626572668577543</v>
      </c>
    </row>
    <row r="1025" spans="1:3" x14ac:dyDescent="0.25">
      <c r="A1025" s="10">
        <v>40190</v>
      </c>
      <c r="B1025">
        <v>836846728624.17151</v>
      </c>
      <c r="C1025">
        <v>1.7914887847472769</v>
      </c>
    </row>
    <row r="1026" spans="1:3" x14ac:dyDescent="0.25">
      <c r="A1026" s="10">
        <v>40191</v>
      </c>
      <c r="B1026">
        <v>787475594393.09265</v>
      </c>
      <c r="C1026">
        <v>1.8439688021139142</v>
      </c>
    </row>
    <row r="1027" spans="1:3" x14ac:dyDescent="0.25">
      <c r="A1027" s="10">
        <v>40192</v>
      </c>
      <c r="B1027">
        <v>758467685955.89697</v>
      </c>
      <c r="C1027">
        <v>1.8775897650289752</v>
      </c>
    </row>
    <row r="1028" spans="1:3" x14ac:dyDescent="0.25">
      <c r="A1028" s="10">
        <v>40193</v>
      </c>
      <c r="B1028">
        <v>797276964696.14697</v>
      </c>
      <c r="C1028">
        <v>1.8291681928063015</v>
      </c>
    </row>
    <row r="1029" spans="1:3" x14ac:dyDescent="0.25">
      <c r="A1029" s="10">
        <v>40197</v>
      </c>
      <c r="B1029">
        <v>706735950861.89282</v>
      </c>
      <c r="C1029">
        <v>1.9317286646773377</v>
      </c>
    </row>
    <row r="1030" spans="1:3" x14ac:dyDescent="0.25">
      <c r="A1030" s="10">
        <v>40198</v>
      </c>
      <c r="B1030">
        <v>712599433590.40234</v>
      </c>
      <c r="C1030">
        <v>1.9234918907474678</v>
      </c>
    </row>
    <row r="1031" spans="1:3" x14ac:dyDescent="0.25">
      <c r="A1031" s="10">
        <v>40199</v>
      </c>
      <c r="B1031">
        <v>790267260327.62537</v>
      </c>
      <c r="C1031">
        <v>1.8183168630934898</v>
      </c>
    </row>
    <row r="1032" spans="1:3" x14ac:dyDescent="0.25">
      <c r="A1032" s="10">
        <v>40200</v>
      </c>
      <c r="B1032">
        <v>941581710918.89453</v>
      </c>
      <c r="C1032">
        <v>1.6439284697347931</v>
      </c>
    </row>
    <row r="1033" spans="1:3" x14ac:dyDescent="0.25">
      <c r="A1033" s="10">
        <v>40203</v>
      </c>
      <c r="B1033">
        <v>906483554988.98865</v>
      </c>
      <c r="C1033">
        <v>1.6735854632751654</v>
      </c>
    </row>
    <row r="1034" spans="1:3" x14ac:dyDescent="0.25">
      <c r="A1034" s="10">
        <v>40204</v>
      </c>
      <c r="B1034">
        <v>915159591449.38403</v>
      </c>
      <c r="C1034">
        <v>1.6653810007172132</v>
      </c>
    </row>
    <row r="1035" spans="1:3" x14ac:dyDescent="0.25">
      <c r="A1035" s="10">
        <v>40205</v>
      </c>
      <c r="B1035">
        <v>884383510245.94531</v>
      </c>
      <c r="C1035">
        <v>1.6928849472358409</v>
      </c>
    </row>
    <row r="1036" spans="1:3" x14ac:dyDescent="0.25">
      <c r="A1036" s="10">
        <v>40206</v>
      </c>
      <c r="B1036">
        <v>883146360397.86902</v>
      </c>
      <c r="C1036">
        <v>1.6938134502737729</v>
      </c>
    </row>
    <row r="1037" spans="1:3" x14ac:dyDescent="0.25">
      <c r="A1037" s="10">
        <v>40207</v>
      </c>
      <c r="B1037">
        <v>911904915413.51953</v>
      </c>
      <c r="C1037">
        <v>1.6659610167173386</v>
      </c>
    </row>
    <row r="1038" spans="1:3" x14ac:dyDescent="0.25">
      <c r="A1038" s="10">
        <v>40210</v>
      </c>
      <c r="B1038">
        <v>830819271527.51013</v>
      </c>
      <c r="C1038">
        <v>1.7392994881998622</v>
      </c>
    </row>
    <row r="1039" spans="1:3" x14ac:dyDescent="0.25">
      <c r="A1039" s="10">
        <v>40211</v>
      </c>
      <c r="B1039">
        <v>762431712568.58472</v>
      </c>
      <c r="C1039">
        <v>1.8104842376700654</v>
      </c>
    </row>
    <row r="1040" spans="1:3" x14ac:dyDescent="0.25">
      <c r="A1040" s="10">
        <v>40212</v>
      </c>
      <c r="B1040">
        <v>769577993077.44287</v>
      </c>
      <c r="C1040">
        <v>1.8017189232794011</v>
      </c>
    </row>
    <row r="1041" spans="1:3" x14ac:dyDescent="0.25">
      <c r="A1041" s="10">
        <v>40213</v>
      </c>
      <c r="B1041">
        <v>939290671211.79382</v>
      </c>
      <c r="C1041">
        <v>1.6026803582348796</v>
      </c>
    </row>
    <row r="1042" spans="1:3" x14ac:dyDescent="0.25">
      <c r="A1042" s="10">
        <v>40214</v>
      </c>
      <c r="B1042">
        <v>973941763607.53845</v>
      </c>
      <c r="C1042">
        <v>1.5729222298733245</v>
      </c>
    </row>
    <row r="1043" spans="1:3" x14ac:dyDescent="0.25">
      <c r="A1043" s="10">
        <v>40217</v>
      </c>
      <c r="B1043">
        <v>992174549649.09277</v>
      </c>
      <c r="C1043">
        <v>1.557220022334129</v>
      </c>
    </row>
    <row r="1044" spans="1:3" x14ac:dyDescent="0.25">
      <c r="A1044" s="10">
        <v>40218</v>
      </c>
      <c r="B1044">
        <v>935257962678.24365</v>
      </c>
      <c r="C1044">
        <v>1.6018352872988961</v>
      </c>
    </row>
    <row r="1045" spans="1:3" x14ac:dyDescent="0.25">
      <c r="A1045" s="10">
        <v>40219</v>
      </c>
      <c r="B1045">
        <v>938454803463.51184</v>
      </c>
      <c r="C1045">
        <v>1.5986260626401223</v>
      </c>
    </row>
    <row r="1046" spans="1:3" x14ac:dyDescent="0.25">
      <c r="A1046" s="10">
        <v>40220</v>
      </c>
      <c r="B1046">
        <v>883231894710.94287</v>
      </c>
      <c r="C1046">
        <v>1.6454383818073606</v>
      </c>
    </row>
    <row r="1047" spans="1:3" x14ac:dyDescent="0.25">
      <c r="A1047" s="10">
        <v>40221</v>
      </c>
      <c r="B1047">
        <v>893213666523.75574</v>
      </c>
      <c r="C1047">
        <v>1.6358696246995752</v>
      </c>
    </row>
    <row r="1048" spans="1:3" x14ac:dyDescent="0.25">
      <c r="A1048" s="10">
        <v>40225</v>
      </c>
      <c r="B1048">
        <v>792821301290.4071</v>
      </c>
      <c r="C1048">
        <v>1.7266059544907164</v>
      </c>
    </row>
    <row r="1049" spans="1:3" x14ac:dyDescent="0.25">
      <c r="A1049" s="10">
        <v>40226</v>
      </c>
      <c r="B1049">
        <v>755009436283.60339</v>
      </c>
      <c r="C1049">
        <v>1.767575193002819</v>
      </c>
    </row>
    <row r="1050" spans="1:3" x14ac:dyDescent="0.25">
      <c r="A1050" s="10">
        <v>40227</v>
      </c>
      <c r="B1050">
        <v>688536381597.50171</v>
      </c>
      <c r="C1050">
        <v>1.8449881624508297</v>
      </c>
    </row>
    <row r="1051" spans="1:3" x14ac:dyDescent="0.25">
      <c r="A1051" s="10">
        <v>40228</v>
      </c>
      <c r="B1051">
        <v>657058979909.8468</v>
      </c>
      <c r="C1051">
        <v>1.8867646093753045</v>
      </c>
    </row>
    <row r="1052" spans="1:3" x14ac:dyDescent="0.25">
      <c r="A1052" s="10">
        <v>40231</v>
      </c>
      <c r="B1052">
        <v>639338760399.45422</v>
      </c>
      <c r="C1052">
        <v>1.9112870853067567</v>
      </c>
    </row>
    <row r="1053" spans="1:3" x14ac:dyDescent="0.25">
      <c r="A1053" s="10">
        <v>40232</v>
      </c>
      <c r="B1053">
        <v>671471604721.36646</v>
      </c>
      <c r="C1053">
        <v>1.863059938705645</v>
      </c>
    </row>
    <row r="1054" spans="1:3" x14ac:dyDescent="0.25">
      <c r="A1054" s="10">
        <v>40233</v>
      </c>
      <c r="B1054">
        <v>641172074789.2262</v>
      </c>
      <c r="C1054">
        <v>1.904536368912134</v>
      </c>
    </row>
    <row r="1055" spans="1:3" x14ac:dyDescent="0.25">
      <c r="A1055" s="10">
        <v>40234</v>
      </c>
      <c r="B1055">
        <v>646540138382.2832</v>
      </c>
      <c r="C1055">
        <v>1.8963329104254223</v>
      </c>
    </row>
    <row r="1056" spans="1:3" x14ac:dyDescent="0.25">
      <c r="A1056" s="10">
        <v>40235</v>
      </c>
      <c r="B1056">
        <v>618412489631.89587</v>
      </c>
      <c r="C1056">
        <v>1.9372451971035316</v>
      </c>
    </row>
    <row r="1057" spans="1:3" x14ac:dyDescent="0.25">
      <c r="A1057" s="10">
        <v>40238</v>
      </c>
      <c r="B1057">
        <v>589248734583.0144</v>
      </c>
      <c r="C1057">
        <v>1.9818690594651005</v>
      </c>
    </row>
    <row r="1058" spans="1:3" x14ac:dyDescent="0.25">
      <c r="A1058" s="10">
        <v>40239</v>
      </c>
      <c r="B1058">
        <v>581915066342.85901</v>
      </c>
      <c r="C1058">
        <v>1.9937954396654503</v>
      </c>
    </row>
    <row r="1059" spans="1:3" x14ac:dyDescent="0.25">
      <c r="A1059" s="10">
        <v>40240</v>
      </c>
      <c r="B1059">
        <v>571222037140.8291</v>
      </c>
      <c r="C1059">
        <v>2.0117863551519117</v>
      </c>
    </row>
    <row r="1060" spans="1:3" x14ac:dyDescent="0.25">
      <c r="A1060" s="10">
        <v>40241</v>
      </c>
      <c r="B1060">
        <v>564234082165.17554</v>
      </c>
      <c r="C1060">
        <v>2.0237070197510136</v>
      </c>
    </row>
    <row r="1061" spans="1:3" x14ac:dyDescent="0.25">
      <c r="A1061" s="10">
        <v>40242</v>
      </c>
      <c r="B1061">
        <v>517115183844.45483</v>
      </c>
      <c r="C1061">
        <v>2.1078632331463663</v>
      </c>
    </row>
    <row r="1062" spans="1:3" x14ac:dyDescent="0.25">
      <c r="A1062" s="10">
        <v>40245</v>
      </c>
      <c r="B1062">
        <v>495249231333.60669</v>
      </c>
      <c r="C1062">
        <v>2.1515728288565721</v>
      </c>
    </row>
    <row r="1063" spans="1:3" x14ac:dyDescent="0.25">
      <c r="A1063" s="10">
        <v>40246</v>
      </c>
      <c r="B1063">
        <v>506097235969.91199</v>
      </c>
      <c r="C1063">
        <v>2.1273685452457989</v>
      </c>
    </row>
    <row r="1064" spans="1:3" x14ac:dyDescent="0.25">
      <c r="A1064" s="10">
        <v>40247</v>
      </c>
      <c r="B1064">
        <v>508350682873.33405</v>
      </c>
      <c r="C1064">
        <v>2.1224594190243011</v>
      </c>
    </row>
    <row r="1065" spans="1:3" x14ac:dyDescent="0.25">
      <c r="A1065" s="10">
        <v>40248</v>
      </c>
      <c r="B1065">
        <v>520557176981.29309</v>
      </c>
      <c r="C1065">
        <v>2.0966100036306927</v>
      </c>
    </row>
    <row r="1066" spans="1:3" x14ac:dyDescent="0.25">
      <c r="A1066" s="10">
        <v>40249</v>
      </c>
      <c r="B1066">
        <v>510765361195.35266</v>
      </c>
      <c r="C1066">
        <v>2.1159503747478867</v>
      </c>
    </row>
    <row r="1067" spans="1:3" x14ac:dyDescent="0.25">
      <c r="A1067" s="10">
        <v>40252</v>
      </c>
      <c r="B1067">
        <v>513051515309.08362</v>
      </c>
      <c r="C1067">
        <v>2.1100477607584809</v>
      </c>
    </row>
    <row r="1068" spans="1:3" x14ac:dyDescent="0.25">
      <c r="A1068" s="10">
        <v>40253</v>
      </c>
      <c r="B1068">
        <v>481691601032.0661</v>
      </c>
      <c r="C1068">
        <v>2.1742683601666708</v>
      </c>
    </row>
    <row r="1069" spans="1:3" x14ac:dyDescent="0.25">
      <c r="A1069" s="10">
        <v>40254</v>
      </c>
      <c r="B1069">
        <v>446254050315.04865</v>
      </c>
      <c r="C1069">
        <v>2.2536206885174344</v>
      </c>
    </row>
    <row r="1070" spans="1:3" x14ac:dyDescent="0.25">
      <c r="A1070" s="10">
        <v>40255</v>
      </c>
      <c r="B1070">
        <v>435530568132.38824</v>
      </c>
      <c r="C1070">
        <v>2.2803663028455547</v>
      </c>
    </row>
    <row r="1071" spans="1:3" x14ac:dyDescent="0.25">
      <c r="A1071" s="10">
        <v>40256</v>
      </c>
      <c r="B1071">
        <v>445798732115.65521</v>
      </c>
      <c r="C1071">
        <v>2.2531452922402972</v>
      </c>
    </row>
    <row r="1072" spans="1:3" x14ac:dyDescent="0.25">
      <c r="A1072" s="10">
        <v>40259</v>
      </c>
      <c r="B1072">
        <v>431138656454.77899</v>
      </c>
      <c r="C1072">
        <v>2.2890371643591347</v>
      </c>
    </row>
    <row r="1073" spans="1:3" x14ac:dyDescent="0.25">
      <c r="A1073" s="10">
        <v>40260</v>
      </c>
      <c r="B1073">
        <v>413382347647.19696</v>
      </c>
      <c r="C1073">
        <v>2.3358540404181092</v>
      </c>
    </row>
    <row r="1074" spans="1:3" x14ac:dyDescent="0.25">
      <c r="A1074" s="10">
        <v>40261</v>
      </c>
      <c r="B1074">
        <v>436369075287.85596</v>
      </c>
      <c r="C1074">
        <v>2.2703933515692793</v>
      </c>
    </row>
    <row r="1075" spans="1:3" x14ac:dyDescent="0.25">
      <c r="A1075" s="10">
        <v>40262</v>
      </c>
      <c r="B1075">
        <v>437589187312.38568</v>
      </c>
      <c r="C1075">
        <v>2.2668522299263798</v>
      </c>
    </row>
    <row r="1076" spans="1:3" x14ac:dyDescent="0.25">
      <c r="A1076" s="10">
        <v>40263</v>
      </c>
      <c r="B1076">
        <v>434312299933.45746</v>
      </c>
      <c r="C1076">
        <v>2.2748663574474275</v>
      </c>
    </row>
    <row r="1077" spans="1:3" x14ac:dyDescent="0.25">
      <c r="A1077" s="10">
        <v>40266</v>
      </c>
      <c r="B1077">
        <v>417065126430.22461</v>
      </c>
      <c r="C1077">
        <v>2.3189749605880654</v>
      </c>
    </row>
    <row r="1078" spans="1:3" x14ac:dyDescent="0.25">
      <c r="A1078" s="10">
        <v>40267</v>
      </c>
      <c r="B1078">
        <v>408901034409.94177</v>
      </c>
      <c r="C1078">
        <v>2.3412796791055999</v>
      </c>
    </row>
    <row r="1079" spans="1:3" x14ac:dyDescent="0.25">
      <c r="A1079" s="10">
        <v>40268</v>
      </c>
      <c r="B1079">
        <v>400559889243.97754</v>
      </c>
      <c r="C1079">
        <v>2.3646795173817585</v>
      </c>
    </row>
    <row r="1080" spans="1:3" x14ac:dyDescent="0.25">
      <c r="A1080" s="10">
        <v>40269</v>
      </c>
      <c r="B1080">
        <v>396471402802.0329</v>
      </c>
      <c r="C1080">
        <v>2.3762522427433899</v>
      </c>
    </row>
    <row r="1081" spans="1:3" x14ac:dyDescent="0.25">
      <c r="A1081" s="10">
        <v>40273</v>
      </c>
      <c r="B1081">
        <v>366630976589.09161</v>
      </c>
      <c r="C1081">
        <v>2.464015951657895</v>
      </c>
    </row>
    <row r="1082" spans="1:3" x14ac:dyDescent="0.25">
      <c r="A1082" s="10">
        <v>40274</v>
      </c>
      <c r="B1082">
        <v>343104753691.90088</v>
      </c>
      <c r="C1082">
        <v>2.5426204235719747</v>
      </c>
    </row>
    <row r="1083" spans="1:3" x14ac:dyDescent="0.25">
      <c r="A1083" s="10">
        <v>40275</v>
      </c>
      <c r="B1083">
        <v>355090722574.87646</v>
      </c>
      <c r="C1083">
        <v>2.4978411452651295</v>
      </c>
    </row>
    <row r="1084" spans="1:3" x14ac:dyDescent="0.25">
      <c r="A1084" s="10">
        <v>40276</v>
      </c>
      <c r="B1084">
        <v>348378837921.3338</v>
      </c>
      <c r="C1084">
        <v>2.5209297920838005</v>
      </c>
    </row>
    <row r="1085" spans="1:3" x14ac:dyDescent="0.25">
      <c r="A1085" s="10">
        <v>40277</v>
      </c>
      <c r="B1085">
        <v>337875548924.40936</v>
      </c>
      <c r="C1085">
        <v>2.5585727367321525</v>
      </c>
    </row>
    <row r="1086" spans="1:3" x14ac:dyDescent="0.25">
      <c r="A1086" s="10">
        <v>40280</v>
      </c>
      <c r="B1086">
        <v>338000355947.62512</v>
      </c>
      <c r="C1086">
        <v>2.5566647319720253</v>
      </c>
    </row>
    <row r="1087" spans="1:3" x14ac:dyDescent="0.25">
      <c r="A1087" s="10">
        <v>40281</v>
      </c>
      <c r="B1087">
        <v>339195784850.70209</v>
      </c>
      <c r="C1087">
        <v>2.5517270954792211</v>
      </c>
    </row>
    <row r="1088" spans="1:3" x14ac:dyDescent="0.25">
      <c r="A1088" s="10">
        <v>40282</v>
      </c>
      <c r="B1088">
        <v>324566483114.57428</v>
      </c>
      <c r="C1088">
        <v>2.6063693351014039</v>
      </c>
    </row>
    <row r="1089" spans="1:3" x14ac:dyDescent="0.25">
      <c r="A1089" s="10">
        <v>40283</v>
      </c>
      <c r="B1089">
        <v>325897108139.52649</v>
      </c>
      <c r="C1089">
        <v>2.6006038564546636</v>
      </c>
    </row>
    <row r="1090" spans="1:3" x14ac:dyDescent="0.25">
      <c r="A1090" s="10">
        <v>40284</v>
      </c>
      <c r="B1090">
        <v>350753383879.20105</v>
      </c>
      <c r="C1090">
        <v>2.5009608883448093</v>
      </c>
    </row>
    <row r="1091" spans="1:3" x14ac:dyDescent="0.25">
      <c r="A1091" s="10">
        <v>40287</v>
      </c>
      <c r="B1091">
        <v>341865642356.28174</v>
      </c>
      <c r="C1091">
        <v>2.5311781506850726</v>
      </c>
    </row>
    <row r="1092" spans="1:3" x14ac:dyDescent="0.25">
      <c r="A1092" s="10">
        <v>40288</v>
      </c>
      <c r="B1092">
        <v>297281138560.25623</v>
      </c>
      <c r="C1092">
        <v>2.6958155009119404</v>
      </c>
    </row>
    <row r="1093" spans="1:3" x14ac:dyDescent="0.25">
      <c r="A1093" s="10">
        <v>40289</v>
      </c>
      <c r="B1093">
        <v>306910746085.36548</v>
      </c>
      <c r="C1093">
        <v>2.6516344573229178</v>
      </c>
    </row>
    <row r="1094" spans="1:3" x14ac:dyDescent="0.25">
      <c r="A1094" s="10">
        <v>40290</v>
      </c>
      <c r="B1094">
        <v>303690930602.78192</v>
      </c>
      <c r="C1094">
        <v>2.6650710332009004</v>
      </c>
    </row>
    <row r="1095" spans="1:3" x14ac:dyDescent="0.25">
      <c r="A1095" s="10">
        <v>40291</v>
      </c>
      <c r="B1095">
        <v>299328901541.27484</v>
      </c>
      <c r="C1095">
        <v>2.6839906738289301</v>
      </c>
    </row>
    <row r="1096" spans="1:3" x14ac:dyDescent="0.25">
      <c r="A1096" s="10">
        <v>40294</v>
      </c>
      <c r="B1096">
        <v>308329904298.02655</v>
      </c>
      <c r="C1096">
        <v>2.6420099979993026</v>
      </c>
    </row>
    <row r="1097" spans="1:3" x14ac:dyDescent="0.25">
      <c r="A1097" s="10">
        <v>40295</v>
      </c>
      <c r="B1097">
        <v>372992839501.64838</v>
      </c>
      <c r="C1097">
        <v>2.3645346035998065</v>
      </c>
    </row>
    <row r="1098" spans="1:3" x14ac:dyDescent="0.25">
      <c r="A1098" s="10">
        <v>40296</v>
      </c>
      <c r="B1098">
        <v>371013105708.92432</v>
      </c>
      <c r="C1098">
        <v>2.3703165335655192</v>
      </c>
    </row>
    <row r="1099" spans="1:3" x14ac:dyDescent="0.25">
      <c r="A1099" s="10">
        <v>40297</v>
      </c>
      <c r="B1099">
        <v>336085737623.13361</v>
      </c>
      <c r="C1099">
        <v>2.4816345304328835</v>
      </c>
    </row>
    <row r="1100" spans="1:3" x14ac:dyDescent="0.25">
      <c r="A1100" s="10">
        <v>40298</v>
      </c>
      <c r="B1100">
        <v>394333542823.93616</v>
      </c>
      <c r="C1100">
        <v>2.2662089974535067</v>
      </c>
    </row>
    <row r="1101" spans="1:3" x14ac:dyDescent="0.25">
      <c r="A1101" s="10">
        <v>40301</v>
      </c>
      <c r="B1101">
        <v>361730506075.43079</v>
      </c>
      <c r="C1101">
        <v>2.3586544232440234</v>
      </c>
    </row>
    <row r="1102" spans="1:3" x14ac:dyDescent="0.25">
      <c r="A1102" s="10">
        <v>40302</v>
      </c>
      <c r="B1102">
        <v>440474512078.94617</v>
      </c>
      <c r="C1102">
        <v>2.1014139417091759</v>
      </c>
    </row>
    <row r="1103" spans="1:3" x14ac:dyDescent="0.25">
      <c r="A1103" s="10">
        <v>40303</v>
      </c>
      <c r="B1103">
        <v>482268217781.34973</v>
      </c>
      <c r="C1103">
        <v>2.0014746857178847</v>
      </c>
    </row>
    <row r="1104" spans="1:3" x14ac:dyDescent="0.25">
      <c r="A1104" s="10">
        <v>40304</v>
      </c>
      <c r="B1104">
        <v>594714842022.72595</v>
      </c>
      <c r="C1104">
        <v>1.7676093382659903</v>
      </c>
    </row>
    <row r="1105" spans="1:3" x14ac:dyDescent="0.25">
      <c r="A1105" s="10">
        <v>40305</v>
      </c>
      <c r="B1105">
        <v>744109845130.61316</v>
      </c>
      <c r="C1105">
        <v>1.5452967543071914</v>
      </c>
    </row>
    <row r="1106" spans="1:3" x14ac:dyDescent="0.25">
      <c r="A1106" s="10">
        <v>40308</v>
      </c>
      <c r="B1106">
        <v>526801762094.57269</v>
      </c>
      <c r="C1106">
        <v>1.7701493304075673</v>
      </c>
    </row>
    <row r="1107" spans="1:3" x14ac:dyDescent="0.25">
      <c r="A1107" s="10">
        <v>40309</v>
      </c>
      <c r="B1107">
        <v>540136190735.2796</v>
      </c>
      <c r="C1107">
        <v>1.7475129741832722</v>
      </c>
    </row>
    <row r="1108" spans="1:3" x14ac:dyDescent="0.25">
      <c r="A1108" s="10">
        <v>40310</v>
      </c>
      <c r="B1108">
        <v>477633960840.29132</v>
      </c>
      <c r="C1108">
        <v>1.8483413798735624</v>
      </c>
    </row>
    <row r="1109" spans="1:3" x14ac:dyDescent="0.25">
      <c r="A1109" s="10">
        <v>40311</v>
      </c>
      <c r="B1109">
        <v>493666423964.12854</v>
      </c>
      <c r="C1109">
        <v>1.8169425239345394</v>
      </c>
    </row>
    <row r="1110" spans="1:3" x14ac:dyDescent="0.25">
      <c r="A1110" s="10">
        <v>40312</v>
      </c>
      <c r="B1110">
        <v>599873343863.95837</v>
      </c>
      <c r="C1110">
        <v>1.6210628842589758</v>
      </c>
    </row>
    <row r="1111" spans="1:3" x14ac:dyDescent="0.25">
      <c r="A1111" s="10">
        <v>40315</v>
      </c>
      <c r="B1111">
        <v>610405733776.20972</v>
      </c>
      <c r="C1111">
        <v>1.6060490182332019</v>
      </c>
    </row>
    <row r="1112" spans="1:3" x14ac:dyDescent="0.25">
      <c r="A1112" s="10">
        <v>40316</v>
      </c>
      <c r="B1112">
        <v>690485976521.87659</v>
      </c>
      <c r="C1112">
        <v>1.5005536077767256</v>
      </c>
    </row>
    <row r="1113" spans="1:3" x14ac:dyDescent="0.25">
      <c r="A1113" s="10">
        <v>40317</v>
      </c>
      <c r="B1113">
        <v>711555069839.57495</v>
      </c>
      <c r="C1113">
        <v>1.4774175348102017</v>
      </c>
    </row>
    <row r="1114" spans="1:3" x14ac:dyDescent="0.25">
      <c r="A1114" s="10">
        <v>40318</v>
      </c>
      <c r="B1114">
        <v>917879988619.90808</v>
      </c>
      <c r="C1114">
        <v>1.2628248950015015</v>
      </c>
    </row>
    <row r="1115" spans="1:3" x14ac:dyDescent="0.25">
      <c r="A1115" s="10">
        <v>40319</v>
      </c>
      <c r="B1115">
        <v>897516736004.0116</v>
      </c>
      <c r="C1115">
        <v>1.2766395543788314</v>
      </c>
    </row>
    <row r="1116" spans="1:3" x14ac:dyDescent="0.25">
      <c r="A1116" s="10">
        <v>40322</v>
      </c>
      <c r="B1116">
        <v>867625094500.65881</v>
      </c>
      <c r="C1116">
        <v>1.2972874921637529</v>
      </c>
    </row>
    <row r="1117" spans="1:3" x14ac:dyDescent="0.25">
      <c r="A1117" s="10">
        <v>40323</v>
      </c>
      <c r="B1117">
        <v>815305842983.83997</v>
      </c>
      <c r="C1117">
        <v>1.3359694944016332</v>
      </c>
    </row>
    <row r="1118" spans="1:3" x14ac:dyDescent="0.25">
      <c r="A1118" s="10">
        <v>40324</v>
      </c>
      <c r="B1118">
        <v>756558480994.25793</v>
      </c>
      <c r="C1118">
        <v>1.3839369931885632</v>
      </c>
    </row>
    <row r="1119" spans="1:3" x14ac:dyDescent="0.25">
      <c r="A1119" s="10">
        <v>40325</v>
      </c>
      <c r="B1119">
        <v>641531232253.90613</v>
      </c>
      <c r="C1119">
        <v>1.4890170761711337</v>
      </c>
    </row>
    <row r="1120" spans="1:3" x14ac:dyDescent="0.25">
      <c r="A1120" s="10">
        <v>40326</v>
      </c>
      <c r="B1120">
        <v>641126395839.92883</v>
      </c>
      <c r="C1120">
        <v>1.4891333010780758</v>
      </c>
    </row>
    <row r="1121" spans="1:3" x14ac:dyDescent="0.25">
      <c r="A1121" s="10">
        <v>40330</v>
      </c>
      <c r="B1121">
        <v>707356213556.55676</v>
      </c>
      <c r="C1121">
        <v>1.4111979062457027</v>
      </c>
    </row>
    <row r="1122" spans="1:3" x14ac:dyDescent="0.25">
      <c r="A1122" s="10">
        <v>40331</v>
      </c>
      <c r="B1122">
        <v>654443273079.02771</v>
      </c>
      <c r="C1122">
        <v>1.4637653657871013</v>
      </c>
    </row>
    <row r="1123" spans="1:3" x14ac:dyDescent="0.25">
      <c r="A1123" s="10">
        <v>40332</v>
      </c>
      <c r="B1123">
        <v>635279385701.06909</v>
      </c>
      <c r="C1123">
        <v>1.4849137593540096</v>
      </c>
    </row>
    <row r="1124" spans="1:3" x14ac:dyDescent="0.25">
      <c r="A1124" s="10">
        <v>40333</v>
      </c>
      <c r="B1124">
        <v>762832761019.49402</v>
      </c>
      <c r="C1124">
        <v>1.3356533253617822</v>
      </c>
    </row>
    <row r="1125" spans="1:3" x14ac:dyDescent="0.25">
      <c r="A1125" s="10">
        <v>40336</v>
      </c>
      <c r="B1125">
        <v>810445951835.79199</v>
      </c>
      <c r="C1125">
        <v>1.2931891047146795</v>
      </c>
    </row>
    <row r="1126" spans="1:3" x14ac:dyDescent="0.25">
      <c r="A1126" s="10">
        <v>40337</v>
      </c>
      <c r="B1126">
        <v>759633555952.55969</v>
      </c>
      <c r="C1126">
        <v>1.3334520664347387</v>
      </c>
    </row>
    <row r="1127" spans="1:3" x14ac:dyDescent="0.25">
      <c r="A1127" s="10">
        <v>40338</v>
      </c>
      <c r="B1127">
        <v>764001931125.49597</v>
      </c>
      <c r="C1127">
        <v>1.3294902560324267</v>
      </c>
    </row>
    <row r="1128" spans="1:3" x14ac:dyDescent="0.25">
      <c r="A1128" s="10">
        <v>40339</v>
      </c>
      <c r="B1128">
        <v>674366948628.12781</v>
      </c>
      <c r="C1128">
        <v>1.4071296887899034</v>
      </c>
    </row>
    <row r="1129" spans="1:3" x14ac:dyDescent="0.25">
      <c r="A1129" s="10">
        <v>40340</v>
      </c>
      <c r="B1129">
        <v>644078332197.80945</v>
      </c>
      <c r="C1129">
        <v>1.4386356151723447</v>
      </c>
    </row>
    <row r="1130" spans="1:3" x14ac:dyDescent="0.25">
      <c r="A1130" s="10">
        <v>40343</v>
      </c>
      <c r="B1130">
        <v>615292589127.46802</v>
      </c>
      <c r="C1130">
        <v>1.4698247577570134</v>
      </c>
    </row>
    <row r="1131" spans="1:3" x14ac:dyDescent="0.25">
      <c r="A1131" s="10">
        <v>40344</v>
      </c>
      <c r="B1131">
        <v>550697422394.61975</v>
      </c>
      <c r="C1131">
        <v>1.5468628415600678</v>
      </c>
    </row>
    <row r="1132" spans="1:3" x14ac:dyDescent="0.25">
      <c r="A1132" s="10">
        <v>40345</v>
      </c>
      <c r="B1132">
        <v>534419336383.14948</v>
      </c>
      <c r="C1132">
        <v>1.5693369696313335</v>
      </c>
    </row>
    <row r="1133" spans="1:3" x14ac:dyDescent="0.25">
      <c r="A1133" s="10">
        <v>40346</v>
      </c>
      <c r="B1133">
        <v>505445105585.98444</v>
      </c>
      <c r="C1133">
        <v>1.6117141452296893</v>
      </c>
    </row>
    <row r="1134" spans="1:3" x14ac:dyDescent="0.25">
      <c r="A1134" s="10">
        <v>40347</v>
      </c>
      <c r="B1134">
        <v>485282743467.21149</v>
      </c>
      <c r="C1134">
        <v>1.6434478082701049</v>
      </c>
    </row>
    <row r="1135" spans="1:3" x14ac:dyDescent="0.25">
      <c r="A1135" s="10">
        <v>40350</v>
      </c>
      <c r="B1135">
        <v>502259380269.76245</v>
      </c>
      <c r="C1135">
        <v>1.6140327828034529</v>
      </c>
    </row>
    <row r="1136" spans="1:3" x14ac:dyDescent="0.25">
      <c r="A1136" s="10">
        <v>40351</v>
      </c>
      <c r="B1136">
        <v>546050445076.19983</v>
      </c>
      <c r="C1136">
        <v>1.5432679743383197</v>
      </c>
    </row>
    <row r="1137" spans="1:3" x14ac:dyDescent="0.25">
      <c r="A1137" s="10">
        <v>40352</v>
      </c>
      <c r="B1137">
        <v>550999136059.02698</v>
      </c>
      <c r="C1137">
        <v>1.5360192260761005</v>
      </c>
    </row>
    <row r="1138" spans="1:3" x14ac:dyDescent="0.25">
      <c r="A1138" s="10">
        <v>40353</v>
      </c>
      <c r="B1138">
        <v>616684524735.50891</v>
      </c>
      <c r="C1138">
        <v>1.4442943932455428</v>
      </c>
    </row>
    <row r="1139" spans="1:3" x14ac:dyDescent="0.25">
      <c r="A1139" s="10">
        <v>40354</v>
      </c>
      <c r="B1139">
        <v>598841502170.69739</v>
      </c>
      <c r="C1139">
        <v>1.4648505019001279</v>
      </c>
    </row>
    <row r="1140" spans="1:3" x14ac:dyDescent="0.25">
      <c r="A1140" s="10">
        <v>40357</v>
      </c>
      <c r="B1140">
        <v>604012909841.01965</v>
      </c>
      <c r="C1140">
        <v>1.4578495738716681</v>
      </c>
    </row>
    <row r="1141" spans="1:3" x14ac:dyDescent="0.25">
      <c r="A1141" s="10">
        <v>40358</v>
      </c>
      <c r="B1141">
        <v>732640109079.76343</v>
      </c>
      <c r="C1141">
        <v>1.302175564860697</v>
      </c>
    </row>
    <row r="1142" spans="1:3" x14ac:dyDescent="0.25">
      <c r="A1142" s="10">
        <v>40359</v>
      </c>
      <c r="B1142">
        <v>744115489952.09485</v>
      </c>
      <c r="C1142">
        <v>1.2916894457162944</v>
      </c>
    </row>
    <row r="1143" spans="1:3" x14ac:dyDescent="0.25">
      <c r="A1143" s="10">
        <v>40360</v>
      </c>
      <c r="B1143">
        <v>731370143926.76733</v>
      </c>
      <c r="C1143">
        <v>1.3027177955129809</v>
      </c>
    </row>
    <row r="1144" spans="1:3" x14ac:dyDescent="0.25">
      <c r="A1144" s="10">
        <v>40361</v>
      </c>
      <c r="B1144">
        <v>681977852363.64429</v>
      </c>
      <c r="C1144">
        <v>1.3464172254521709</v>
      </c>
    </row>
    <row r="1145" spans="1:3" x14ac:dyDescent="0.25">
      <c r="A1145" s="10">
        <v>40365</v>
      </c>
      <c r="B1145">
        <v>632005459739.15735</v>
      </c>
      <c r="C1145">
        <v>1.3948386945095317</v>
      </c>
    </row>
    <row r="1146" spans="1:3" x14ac:dyDescent="0.25">
      <c r="A1146" s="10">
        <v>40366</v>
      </c>
      <c r="B1146">
        <v>543695828776.68988</v>
      </c>
      <c r="C1146">
        <v>1.4921158762214857</v>
      </c>
    </row>
    <row r="1147" spans="1:3" x14ac:dyDescent="0.25">
      <c r="A1147" s="10">
        <v>40367</v>
      </c>
      <c r="B1147">
        <v>518268643482.45764</v>
      </c>
      <c r="C1147">
        <v>1.5265159805512929</v>
      </c>
    </row>
    <row r="1148" spans="1:3" x14ac:dyDescent="0.25">
      <c r="A1148" s="10">
        <v>40368</v>
      </c>
      <c r="B1148">
        <v>494233424798.84875</v>
      </c>
      <c r="C1148">
        <v>1.5617250438729626</v>
      </c>
    </row>
    <row r="1149" spans="1:3" x14ac:dyDescent="0.25">
      <c r="A1149" s="10">
        <v>40371</v>
      </c>
      <c r="B1149">
        <v>479196644549.14746</v>
      </c>
      <c r="C1149">
        <v>1.5846221707420018</v>
      </c>
    </row>
    <row r="1150" spans="1:3" x14ac:dyDescent="0.25">
      <c r="A1150" s="10">
        <v>40372</v>
      </c>
      <c r="B1150">
        <v>461640360860.66632</v>
      </c>
      <c r="C1150">
        <v>1.6135550407248265</v>
      </c>
    </row>
    <row r="1151" spans="1:3" x14ac:dyDescent="0.25">
      <c r="A1151" s="10">
        <v>40373</v>
      </c>
      <c r="B1151">
        <v>512228047477.42578</v>
      </c>
      <c r="C1151">
        <v>1.5247343366453867</v>
      </c>
    </row>
    <row r="1152" spans="1:3" x14ac:dyDescent="0.25">
      <c r="A1152" s="10">
        <v>40374</v>
      </c>
      <c r="B1152">
        <v>499382775619.02319</v>
      </c>
      <c r="C1152">
        <v>1.5436068856378977</v>
      </c>
    </row>
    <row r="1153" spans="1:3" x14ac:dyDescent="0.25">
      <c r="A1153" s="10">
        <v>40375</v>
      </c>
      <c r="B1153">
        <v>565403836890.2699</v>
      </c>
      <c r="C1153">
        <v>1.4412184249185691</v>
      </c>
    </row>
    <row r="1154" spans="1:3" x14ac:dyDescent="0.25">
      <c r="A1154" s="10">
        <v>40378</v>
      </c>
      <c r="B1154">
        <v>527706596659.81952</v>
      </c>
      <c r="C1154">
        <v>1.4885975766278055</v>
      </c>
    </row>
    <row r="1155" spans="1:3" x14ac:dyDescent="0.25">
      <c r="A1155" s="10">
        <v>40379</v>
      </c>
      <c r="B1155">
        <v>473385387565.79413</v>
      </c>
      <c r="C1155">
        <v>1.5650774486078738</v>
      </c>
    </row>
    <row r="1156" spans="1:3" x14ac:dyDescent="0.25">
      <c r="A1156" s="10">
        <v>40380</v>
      </c>
      <c r="B1156">
        <v>485612573034.46057</v>
      </c>
      <c r="C1156">
        <v>1.5445323638143147</v>
      </c>
    </row>
    <row r="1157" spans="1:3" x14ac:dyDescent="0.25">
      <c r="A1157" s="10">
        <v>40381</v>
      </c>
      <c r="B1157">
        <v>437219968644.13477</v>
      </c>
      <c r="C1157">
        <v>1.6212618741304758</v>
      </c>
    </row>
    <row r="1158" spans="1:3" x14ac:dyDescent="0.25">
      <c r="A1158" s="10">
        <v>40382</v>
      </c>
      <c r="B1158">
        <v>417511436036.67371</v>
      </c>
      <c r="C1158">
        <v>1.6574954521860372</v>
      </c>
    </row>
    <row r="1159" spans="1:3" x14ac:dyDescent="0.25">
      <c r="A1159" s="10">
        <v>40385</v>
      </c>
      <c r="B1159">
        <v>386533533514.66205</v>
      </c>
      <c r="C1159">
        <v>1.7180787779480284</v>
      </c>
    </row>
    <row r="1160" spans="1:3" x14ac:dyDescent="0.25">
      <c r="A1160" s="10">
        <v>40386</v>
      </c>
      <c r="B1160">
        <v>380261076446.60553</v>
      </c>
      <c r="C1160">
        <v>1.73174718846491</v>
      </c>
    </row>
    <row r="1161" spans="1:3" x14ac:dyDescent="0.25">
      <c r="A1161" s="10">
        <v>40387</v>
      </c>
      <c r="B1161">
        <v>390622065494.23254</v>
      </c>
      <c r="C1161">
        <v>1.7076696402644549</v>
      </c>
    </row>
    <row r="1162" spans="1:3" x14ac:dyDescent="0.25">
      <c r="A1162" s="10">
        <v>40388</v>
      </c>
      <c r="B1162">
        <v>387738663352.54645</v>
      </c>
      <c r="C1162">
        <v>1.7137341113524385</v>
      </c>
    </row>
    <row r="1163" spans="1:3" x14ac:dyDescent="0.25">
      <c r="A1163" s="10">
        <v>40389</v>
      </c>
      <c r="B1163">
        <v>377919092887.3761</v>
      </c>
      <c r="C1163">
        <v>1.7352713875111623</v>
      </c>
    </row>
    <row r="1164" spans="1:3" x14ac:dyDescent="0.25">
      <c r="A1164" s="10">
        <v>40392</v>
      </c>
      <c r="B1164">
        <v>336598544742.94318</v>
      </c>
      <c r="C1164">
        <v>1.8291659206635829</v>
      </c>
    </row>
    <row r="1165" spans="1:3" x14ac:dyDescent="0.25">
      <c r="A1165" s="10">
        <v>40393</v>
      </c>
      <c r="B1165">
        <v>344844559808.76837</v>
      </c>
      <c r="C1165">
        <v>1.8064500201995539</v>
      </c>
    </row>
    <row r="1166" spans="1:3" x14ac:dyDescent="0.25">
      <c r="A1166" s="10">
        <v>40394</v>
      </c>
      <c r="B1166">
        <v>342527516412.84924</v>
      </c>
      <c r="C1166">
        <v>1.8122287886169104</v>
      </c>
    </row>
    <row r="1167" spans="1:3" x14ac:dyDescent="0.25">
      <c r="A1167" s="10">
        <v>40395</v>
      </c>
      <c r="B1167">
        <v>343681255100.43158</v>
      </c>
      <c r="C1167">
        <v>1.8087819909158807</v>
      </c>
    </row>
    <row r="1168" spans="1:3" x14ac:dyDescent="0.25">
      <c r="A1168" s="10">
        <v>40396</v>
      </c>
      <c r="B1168">
        <v>344263433789.69733</v>
      </c>
      <c r="C1168">
        <v>1.806963550883703</v>
      </c>
    </row>
    <row r="1169" spans="1:3" x14ac:dyDescent="0.25">
      <c r="A1169" s="10">
        <v>40399</v>
      </c>
      <c r="B1169">
        <v>330705048429.03198</v>
      </c>
      <c r="C1169">
        <v>1.8416464254971627</v>
      </c>
    </row>
    <row r="1170" spans="1:3" x14ac:dyDescent="0.25">
      <c r="A1170" s="10">
        <v>40400</v>
      </c>
      <c r="B1170">
        <v>334767985709.49823</v>
      </c>
      <c r="C1170">
        <v>1.8297922604534893</v>
      </c>
    </row>
    <row r="1171" spans="1:3" x14ac:dyDescent="0.25">
      <c r="A1171" s="10">
        <v>40401</v>
      </c>
      <c r="B1171">
        <v>384721578267.7243</v>
      </c>
      <c r="C1171">
        <v>1.6929486882073512</v>
      </c>
    </row>
    <row r="1172" spans="1:3" x14ac:dyDescent="0.25">
      <c r="A1172" s="10">
        <v>40402</v>
      </c>
      <c r="B1172">
        <v>397847288419.14825</v>
      </c>
      <c r="C1172">
        <v>1.6637620447566437</v>
      </c>
    </row>
    <row r="1173" spans="1:3" x14ac:dyDescent="0.25">
      <c r="A1173" s="10">
        <v>40403</v>
      </c>
      <c r="B1173">
        <v>420763493974.9314</v>
      </c>
      <c r="C1173">
        <v>1.6156062978988053</v>
      </c>
    </row>
    <row r="1174" spans="1:3" x14ac:dyDescent="0.25">
      <c r="A1174" s="10">
        <v>40406</v>
      </c>
      <c r="B1174">
        <v>411013420279.9436</v>
      </c>
      <c r="C1174">
        <v>1.6335223716884424</v>
      </c>
    </row>
    <row r="1175" spans="1:3" x14ac:dyDescent="0.25">
      <c r="A1175" s="10">
        <v>40407</v>
      </c>
      <c r="B1175">
        <v>377895453274.74915</v>
      </c>
      <c r="C1175">
        <v>1.6991934771839754</v>
      </c>
    </row>
    <row r="1176" spans="1:3" x14ac:dyDescent="0.25">
      <c r="A1176" s="10">
        <v>40408</v>
      </c>
      <c r="B1176">
        <v>364648057327.20496</v>
      </c>
      <c r="C1176">
        <v>1.7285458295412992</v>
      </c>
    </row>
    <row r="1177" spans="1:3" x14ac:dyDescent="0.25">
      <c r="A1177" s="10">
        <v>40409</v>
      </c>
      <c r="B1177">
        <v>396947734283.35675</v>
      </c>
      <c r="C1177">
        <v>1.6516978496368491</v>
      </c>
    </row>
    <row r="1178" spans="1:3" x14ac:dyDescent="0.25">
      <c r="A1178" s="10">
        <v>40410</v>
      </c>
      <c r="B1178">
        <v>386873796194.5592</v>
      </c>
      <c r="C1178">
        <v>1.6723809887224912</v>
      </c>
    </row>
    <row r="1179" spans="1:3" x14ac:dyDescent="0.25">
      <c r="A1179" s="10">
        <v>40413</v>
      </c>
      <c r="B1179">
        <v>376150643582.11395</v>
      </c>
      <c r="C1179">
        <v>1.6945981225743705</v>
      </c>
    </row>
    <row r="1180" spans="1:3" x14ac:dyDescent="0.25">
      <c r="A1180" s="10">
        <v>40414</v>
      </c>
      <c r="B1180">
        <v>394860133848.88062</v>
      </c>
      <c r="C1180">
        <v>1.6521807350977264</v>
      </c>
    </row>
    <row r="1181" spans="1:3" x14ac:dyDescent="0.25">
      <c r="A1181" s="10">
        <v>40415</v>
      </c>
      <c r="B1181">
        <v>376978177686.83789</v>
      </c>
      <c r="C1181">
        <v>1.6893674754555128</v>
      </c>
    </row>
    <row r="1182" spans="1:3" x14ac:dyDescent="0.25">
      <c r="A1182" s="10">
        <v>40416</v>
      </c>
      <c r="B1182">
        <v>382411274741.7666</v>
      </c>
      <c r="C1182">
        <v>1.6767369250140822</v>
      </c>
    </row>
    <row r="1183" spans="1:3" x14ac:dyDescent="0.25">
      <c r="A1183" s="10">
        <v>40417</v>
      </c>
      <c r="B1183">
        <v>340395619187.40961</v>
      </c>
      <c r="C1183">
        <v>1.7685895150725697</v>
      </c>
    </row>
    <row r="1184" spans="1:3" x14ac:dyDescent="0.25">
      <c r="A1184" s="10">
        <v>40420</v>
      </c>
      <c r="B1184">
        <v>355627926673.19928</v>
      </c>
      <c r="C1184">
        <v>1.728253310079134</v>
      </c>
    </row>
    <row r="1185" spans="1:3" x14ac:dyDescent="0.25">
      <c r="A1185" s="10">
        <v>40421</v>
      </c>
      <c r="B1185">
        <v>355929383725.13824</v>
      </c>
      <c r="C1185">
        <v>1.7272593328496588</v>
      </c>
    </row>
    <row r="1186" spans="1:3" x14ac:dyDescent="0.25">
      <c r="A1186" s="10">
        <v>40422</v>
      </c>
      <c r="B1186">
        <v>311060817689.97455</v>
      </c>
      <c r="C1186">
        <v>1.8358310602883201</v>
      </c>
    </row>
    <row r="1187" spans="1:3" x14ac:dyDescent="0.25">
      <c r="A1187" s="10">
        <v>40423</v>
      </c>
      <c r="B1187">
        <v>291957716737.3385</v>
      </c>
      <c r="C1187">
        <v>1.8916316626751066</v>
      </c>
    </row>
    <row r="1188" spans="1:3" x14ac:dyDescent="0.25">
      <c r="A1188" s="10">
        <v>40424</v>
      </c>
      <c r="B1188">
        <v>264862091140.28851</v>
      </c>
      <c r="C1188">
        <v>1.9790660556889581</v>
      </c>
    </row>
    <row r="1189" spans="1:3" x14ac:dyDescent="0.25">
      <c r="A1189" s="10">
        <v>40428</v>
      </c>
      <c r="B1189">
        <v>279065060302.32025</v>
      </c>
      <c r="C1189">
        <v>1.9246997134111892</v>
      </c>
    </row>
    <row r="1190" spans="1:3" x14ac:dyDescent="0.25">
      <c r="A1190" s="10">
        <v>40429</v>
      </c>
      <c r="B1190">
        <v>269514908899.97284</v>
      </c>
      <c r="C1190">
        <v>1.9572069233451259</v>
      </c>
    </row>
    <row r="1191" spans="1:3" x14ac:dyDescent="0.25">
      <c r="A1191" s="10">
        <v>40430</v>
      </c>
      <c r="B1191">
        <v>255017761612.93951</v>
      </c>
      <c r="C1191">
        <v>2.0097097452554791</v>
      </c>
    </row>
    <row r="1192" spans="1:3" x14ac:dyDescent="0.25">
      <c r="A1192" s="10">
        <v>40431</v>
      </c>
      <c r="B1192">
        <v>249536638896.65656</v>
      </c>
      <c r="C1192">
        <v>2.0308495205065396</v>
      </c>
    </row>
    <row r="1193" spans="1:3" x14ac:dyDescent="0.25">
      <c r="A1193" s="10">
        <v>40434</v>
      </c>
      <c r="B1193">
        <v>223083798165.88428</v>
      </c>
      <c r="C1193">
        <v>2.1374723420719572</v>
      </c>
    </row>
    <row r="1194" spans="1:3" x14ac:dyDescent="0.25">
      <c r="A1194" s="10">
        <v>40435</v>
      </c>
      <c r="B1194">
        <v>221861308558.99371</v>
      </c>
      <c r="C1194">
        <v>2.1429202721859881</v>
      </c>
    </row>
    <row r="1195" spans="1:3" x14ac:dyDescent="0.25">
      <c r="A1195" s="10">
        <v>40436</v>
      </c>
      <c r="B1195">
        <v>216277737086.41193</v>
      </c>
      <c r="C1195">
        <v>2.1694373961700801</v>
      </c>
    </row>
    <row r="1196" spans="1:3" x14ac:dyDescent="0.25">
      <c r="A1196" s="10">
        <v>40437</v>
      </c>
      <c r="B1196">
        <v>218677857808.75781</v>
      </c>
      <c r="C1196">
        <v>2.1570538663811094</v>
      </c>
    </row>
    <row r="1197" spans="1:3" x14ac:dyDescent="0.25">
      <c r="A1197" s="10">
        <v>40438</v>
      </c>
      <c r="B1197">
        <v>213838109438.83087</v>
      </c>
      <c r="C1197">
        <v>2.1805930229705006</v>
      </c>
    </row>
    <row r="1198" spans="1:3" x14ac:dyDescent="0.25">
      <c r="A1198" s="10">
        <v>40441</v>
      </c>
      <c r="B1198">
        <v>202670676341.23328</v>
      </c>
      <c r="C1198">
        <v>2.2363310811677297</v>
      </c>
    </row>
    <row r="1199" spans="1:3" x14ac:dyDescent="0.25">
      <c r="A1199" s="10">
        <v>40442</v>
      </c>
      <c r="B1199">
        <v>204664004413.99969</v>
      </c>
      <c r="C1199">
        <v>2.2250267524471261</v>
      </c>
    </row>
    <row r="1200" spans="1:3" x14ac:dyDescent="0.25">
      <c r="A1200" s="10">
        <v>40443</v>
      </c>
      <c r="B1200">
        <v>210832740164.98425</v>
      </c>
      <c r="C1200">
        <v>2.1910503680567301</v>
      </c>
    </row>
    <row r="1201" spans="1:3" x14ac:dyDescent="0.25">
      <c r="A1201" s="10">
        <v>40444</v>
      </c>
      <c r="B1201">
        <v>225161542904.78528</v>
      </c>
      <c r="C1201">
        <v>2.1163254646064815</v>
      </c>
    </row>
    <row r="1202" spans="1:3" x14ac:dyDescent="0.25">
      <c r="A1202" s="10">
        <v>40445</v>
      </c>
      <c r="B1202">
        <v>200357342396.20956</v>
      </c>
      <c r="C1202">
        <v>2.2324190401957025</v>
      </c>
    </row>
    <row r="1203" spans="1:3" x14ac:dyDescent="0.25">
      <c r="A1203" s="10">
        <v>40448</v>
      </c>
      <c r="B1203">
        <v>200965610467.34058</v>
      </c>
      <c r="C1203">
        <v>2.2279356150889793</v>
      </c>
    </row>
    <row r="1204" spans="1:3" x14ac:dyDescent="0.25">
      <c r="A1204" s="10">
        <v>40449</v>
      </c>
      <c r="B1204">
        <v>198553513465.59381</v>
      </c>
      <c r="C1204">
        <v>2.2409189873677215</v>
      </c>
    </row>
    <row r="1205" spans="1:3" x14ac:dyDescent="0.25">
      <c r="A1205" s="10">
        <v>40450</v>
      </c>
      <c r="B1205">
        <v>206490355320.14316</v>
      </c>
      <c r="C1205">
        <v>2.1956369926557358</v>
      </c>
    </row>
    <row r="1206" spans="1:3" x14ac:dyDescent="0.25">
      <c r="A1206" s="10">
        <v>40451</v>
      </c>
      <c r="B1206">
        <v>215164307324.57733</v>
      </c>
      <c r="C1206">
        <v>2.1490159965371638</v>
      </c>
    </row>
    <row r="1207" spans="1:3" x14ac:dyDescent="0.25">
      <c r="A1207" s="10">
        <v>40452</v>
      </c>
      <c r="B1207">
        <v>209964256598.91583</v>
      </c>
      <c r="C1207">
        <v>2.1746783474532645</v>
      </c>
    </row>
    <row r="1208" spans="1:3" x14ac:dyDescent="0.25">
      <c r="A1208" s="10">
        <v>40455</v>
      </c>
      <c r="B1208">
        <v>217901657720.43213</v>
      </c>
      <c r="C1208">
        <v>2.1324730931306264</v>
      </c>
    </row>
    <row r="1209" spans="1:3" x14ac:dyDescent="0.25">
      <c r="A1209" s="10">
        <v>40456</v>
      </c>
      <c r="B1209">
        <v>193161388602.89975</v>
      </c>
      <c r="C1209">
        <v>2.2532822222642608</v>
      </c>
    </row>
    <row r="1210" spans="1:3" x14ac:dyDescent="0.25">
      <c r="A1210" s="10">
        <v>40457</v>
      </c>
      <c r="B1210">
        <v>189967749036.45224</v>
      </c>
      <c r="C1210">
        <v>2.2713729393484789</v>
      </c>
    </row>
    <row r="1211" spans="1:3" x14ac:dyDescent="0.25">
      <c r="A1211" s="10">
        <v>40458</v>
      </c>
      <c r="B1211">
        <v>187501912641.7608</v>
      </c>
      <c r="C1211">
        <v>2.2856867205083398</v>
      </c>
    </row>
    <row r="1212" spans="1:3" x14ac:dyDescent="0.25">
      <c r="A1212" s="10">
        <v>40459</v>
      </c>
      <c r="B1212">
        <v>170849767834.09308</v>
      </c>
      <c r="C1212">
        <v>2.3867694756506634</v>
      </c>
    </row>
    <row r="1213" spans="1:3" x14ac:dyDescent="0.25">
      <c r="A1213" s="10">
        <v>40462</v>
      </c>
      <c r="B1213">
        <v>164657779438.61023</v>
      </c>
      <c r="C1213">
        <v>2.4288477856801736</v>
      </c>
    </row>
    <row r="1214" spans="1:3" x14ac:dyDescent="0.25">
      <c r="A1214" s="10">
        <v>40463</v>
      </c>
      <c r="B1214">
        <v>150972037097.32962</v>
      </c>
      <c r="C1214">
        <v>2.5293339674197788</v>
      </c>
    </row>
    <row r="1215" spans="1:3" x14ac:dyDescent="0.25">
      <c r="A1215" s="10">
        <v>40464</v>
      </c>
      <c r="B1215">
        <v>143875721226.83313</v>
      </c>
      <c r="C1215">
        <v>2.588321144672137</v>
      </c>
    </row>
    <row r="1216" spans="1:3" x14ac:dyDescent="0.25">
      <c r="A1216" s="10">
        <v>40465</v>
      </c>
      <c r="B1216">
        <v>156202651055.78436</v>
      </c>
      <c r="C1216">
        <v>2.4770933090030964</v>
      </c>
    </row>
    <row r="1217" spans="1:3" x14ac:dyDescent="0.25">
      <c r="A1217" s="10">
        <v>40466</v>
      </c>
      <c r="B1217">
        <v>149555079483.92065</v>
      </c>
      <c r="C1217">
        <v>2.5293415117917952</v>
      </c>
    </row>
    <row r="1218" spans="1:3" x14ac:dyDescent="0.25">
      <c r="A1218" s="10">
        <v>40469</v>
      </c>
      <c r="B1218">
        <v>137672088439.57117</v>
      </c>
      <c r="C1218">
        <v>2.6284122674923585</v>
      </c>
    </row>
    <row r="1219" spans="1:3" x14ac:dyDescent="0.25">
      <c r="A1219" s="10">
        <v>40470</v>
      </c>
      <c r="B1219">
        <v>149479644885.87137</v>
      </c>
      <c r="C1219">
        <v>2.5153545472492591</v>
      </c>
    </row>
    <row r="1220" spans="1:3" x14ac:dyDescent="0.25">
      <c r="A1220" s="10">
        <v>40471</v>
      </c>
      <c r="B1220">
        <v>134337756856.04431</v>
      </c>
      <c r="C1220">
        <v>2.6421220932462757</v>
      </c>
    </row>
    <row r="1221" spans="1:3" x14ac:dyDescent="0.25">
      <c r="A1221" s="10">
        <v>40472</v>
      </c>
      <c r="B1221">
        <v>127683948756.66437</v>
      </c>
      <c r="C1221">
        <v>2.7072368993353897</v>
      </c>
    </row>
    <row r="1222" spans="1:3" x14ac:dyDescent="0.25">
      <c r="A1222" s="10">
        <v>40473</v>
      </c>
      <c r="B1222">
        <v>118022805808.40207</v>
      </c>
      <c r="C1222">
        <v>2.8092019885639909</v>
      </c>
    </row>
    <row r="1223" spans="1:3" x14ac:dyDescent="0.25">
      <c r="A1223" s="10">
        <v>40476</v>
      </c>
      <c r="B1223">
        <v>114220767596.66353</v>
      </c>
      <c r="C1223">
        <v>2.8529663980229243</v>
      </c>
    </row>
    <row r="1224" spans="1:3" x14ac:dyDescent="0.25">
      <c r="A1224" s="10">
        <v>40477</v>
      </c>
      <c r="B1224">
        <v>118719171631.04054</v>
      </c>
      <c r="C1224">
        <v>2.796182369649892</v>
      </c>
    </row>
    <row r="1225" spans="1:3" x14ac:dyDescent="0.25">
      <c r="A1225" s="10">
        <v>40478</v>
      </c>
      <c r="B1225">
        <v>123100811997.70915</v>
      </c>
      <c r="C1225">
        <v>2.7442511864514785</v>
      </c>
    </row>
    <row r="1226" spans="1:3" x14ac:dyDescent="0.25">
      <c r="A1226" s="10">
        <v>40479</v>
      </c>
      <c r="B1226">
        <v>121323311803.75427</v>
      </c>
      <c r="C1226">
        <v>2.7633232731593651</v>
      </c>
    </row>
    <row r="1227" spans="1:3" x14ac:dyDescent="0.25">
      <c r="A1227" s="10">
        <v>40480</v>
      </c>
      <c r="B1227">
        <v>122018430247.17195</v>
      </c>
      <c r="C1227">
        <v>2.7549653382622563</v>
      </c>
    </row>
    <row r="1228" spans="1:3" x14ac:dyDescent="0.25">
      <c r="A1228" s="10">
        <v>40483</v>
      </c>
      <c r="B1228">
        <v>124183184965.22432</v>
      </c>
      <c r="C1228">
        <v>2.729095536218364</v>
      </c>
    </row>
    <row r="1229" spans="1:3" x14ac:dyDescent="0.25">
      <c r="A1229" s="10">
        <v>40484</v>
      </c>
      <c r="B1229">
        <v>117515138072.28865</v>
      </c>
      <c r="C1229">
        <v>2.8019127339772028</v>
      </c>
    </row>
    <row r="1230" spans="1:3" x14ac:dyDescent="0.25">
      <c r="A1230" s="10">
        <v>40485</v>
      </c>
      <c r="B1230">
        <v>105599965945.88766</v>
      </c>
      <c r="C1230">
        <v>2.9435120459867532</v>
      </c>
    </row>
    <row r="1231" spans="1:3" x14ac:dyDescent="0.25">
      <c r="A1231" s="10">
        <v>40486</v>
      </c>
      <c r="B1231">
        <v>90402971002.704849</v>
      </c>
      <c r="C1231">
        <v>3.154677840248477</v>
      </c>
    </row>
    <row r="1232" spans="1:3" x14ac:dyDescent="0.25">
      <c r="A1232" s="10">
        <v>40487</v>
      </c>
      <c r="B1232">
        <v>89310283175.960861</v>
      </c>
      <c r="C1232">
        <v>3.1734216198758247</v>
      </c>
    </row>
    <row r="1233" spans="1:3" x14ac:dyDescent="0.25">
      <c r="A1233" s="10">
        <v>40490</v>
      </c>
      <c r="B1233">
        <v>90375078742.256546</v>
      </c>
      <c r="C1233">
        <v>3.1528098389556725</v>
      </c>
    </row>
    <row r="1234" spans="1:3" x14ac:dyDescent="0.25">
      <c r="A1234" s="10">
        <v>40491</v>
      </c>
      <c r="B1234">
        <v>93680908275.778809</v>
      </c>
      <c r="C1234">
        <v>3.0944661140464333</v>
      </c>
    </row>
    <row r="1235" spans="1:3" x14ac:dyDescent="0.25">
      <c r="A1235" s="10">
        <v>40492</v>
      </c>
      <c r="B1235">
        <v>89365006796.675278</v>
      </c>
      <c r="C1235">
        <v>3.1653033135684487</v>
      </c>
    </row>
    <row r="1236" spans="1:3" x14ac:dyDescent="0.25">
      <c r="A1236" s="10">
        <v>40493</v>
      </c>
      <c r="B1236">
        <v>91645514152.720901</v>
      </c>
      <c r="C1236">
        <v>3.124423890173611</v>
      </c>
    </row>
    <row r="1237" spans="1:3" x14ac:dyDescent="0.25">
      <c r="A1237" s="10">
        <v>40494</v>
      </c>
      <c r="B1237">
        <v>100467400172.62506</v>
      </c>
      <c r="C1237">
        <v>2.9734741043970954</v>
      </c>
    </row>
    <row r="1238" spans="1:3" x14ac:dyDescent="0.25">
      <c r="A1238" s="10">
        <v>40497</v>
      </c>
      <c r="B1238">
        <v>97982874521.546844</v>
      </c>
      <c r="C1238">
        <v>3.0084989220983931</v>
      </c>
    </row>
    <row r="1239" spans="1:3" x14ac:dyDescent="0.25">
      <c r="A1239" s="10">
        <v>40498</v>
      </c>
      <c r="B1239">
        <v>108642967033.10291</v>
      </c>
      <c r="C1239">
        <v>2.8444746760270223</v>
      </c>
    </row>
    <row r="1240" spans="1:3" x14ac:dyDescent="0.25">
      <c r="A1240" s="10">
        <v>40499</v>
      </c>
      <c r="B1240">
        <v>102184832589.74089</v>
      </c>
      <c r="C1240">
        <v>2.9284345572673276</v>
      </c>
    </row>
    <row r="1241" spans="1:3" x14ac:dyDescent="0.25">
      <c r="A1241" s="10">
        <v>40500</v>
      </c>
      <c r="B1241">
        <v>90127306317.993423</v>
      </c>
      <c r="C1241">
        <v>3.1006524525543915</v>
      </c>
    </row>
    <row r="1242" spans="1:3" x14ac:dyDescent="0.25">
      <c r="A1242" s="10">
        <v>40501</v>
      </c>
      <c r="B1242">
        <v>86883177284.710571</v>
      </c>
      <c r="C1242">
        <v>3.155860821218472</v>
      </c>
    </row>
    <row r="1243" spans="1:3" x14ac:dyDescent="0.25">
      <c r="A1243" s="10">
        <v>40504</v>
      </c>
      <c r="B1243">
        <v>81531502332.64563</v>
      </c>
      <c r="C1243">
        <v>3.2514150774026196</v>
      </c>
    </row>
    <row r="1244" spans="1:3" x14ac:dyDescent="0.25">
      <c r="A1244" s="10">
        <v>40505</v>
      </c>
      <c r="B1244">
        <v>88360932036.768524</v>
      </c>
      <c r="C1244">
        <v>3.1148397816458235</v>
      </c>
    </row>
    <row r="1245" spans="1:3" x14ac:dyDescent="0.25">
      <c r="A1245" s="10">
        <v>40506</v>
      </c>
      <c r="B1245">
        <v>81878879214.320923</v>
      </c>
      <c r="C1245">
        <v>3.2284731132011277</v>
      </c>
    </row>
    <row r="1246" spans="1:3" x14ac:dyDescent="0.25">
      <c r="A1246" s="10">
        <v>40508</v>
      </c>
      <c r="B1246">
        <v>91160693615.527908</v>
      </c>
      <c r="C1246">
        <v>3.0444191687719235</v>
      </c>
    </row>
    <row r="1247" spans="1:3" x14ac:dyDescent="0.25">
      <c r="A1247" s="10">
        <v>40511</v>
      </c>
      <c r="B1247">
        <v>91857068970.756287</v>
      </c>
      <c r="C1247">
        <v>3.0311277053598502</v>
      </c>
    </row>
    <row r="1248" spans="1:3" x14ac:dyDescent="0.25">
      <c r="A1248" s="10">
        <v>40512</v>
      </c>
      <c r="B1248">
        <v>104075366224.53299</v>
      </c>
      <c r="C1248">
        <v>2.8290220940413979</v>
      </c>
    </row>
    <row r="1249" spans="1:3" x14ac:dyDescent="0.25">
      <c r="A1249" s="10">
        <v>40513</v>
      </c>
      <c r="B1249">
        <v>95134827826.182602</v>
      </c>
      <c r="C1249">
        <v>2.9498360430960324</v>
      </c>
    </row>
    <row r="1250" spans="1:3" x14ac:dyDescent="0.25">
      <c r="A1250" s="10">
        <v>40514</v>
      </c>
      <c r="B1250">
        <v>80699261309.711273</v>
      </c>
      <c r="C1250">
        <v>3.173237611799586</v>
      </c>
    </row>
    <row r="1251" spans="1:3" x14ac:dyDescent="0.25">
      <c r="A1251" s="10">
        <v>40515</v>
      </c>
      <c r="B1251">
        <v>73012441967.986237</v>
      </c>
      <c r="C1251">
        <v>3.323725623581367</v>
      </c>
    </row>
    <row r="1252" spans="1:3" x14ac:dyDescent="0.25">
      <c r="A1252" s="10">
        <v>40518</v>
      </c>
      <c r="B1252">
        <v>70064409862.252197</v>
      </c>
      <c r="C1252">
        <v>3.3890899669524064</v>
      </c>
    </row>
    <row r="1253" spans="1:3" x14ac:dyDescent="0.25">
      <c r="A1253" s="10">
        <v>40519</v>
      </c>
      <c r="B1253">
        <v>68591299225.315086</v>
      </c>
      <c r="C1253">
        <v>3.4240792033929459</v>
      </c>
    </row>
    <row r="1254" spans="1:3" x14ac:dyDescent="0.25">
      <c r="A1254" s="10">
        <v>40520</v>
      </c>
      <c r="B1254">
        <v>65527234673.261513</v>
      </c>
      <c r="C1254">
        <v>3.5000267562787641</v>
      </c>
    </row>
    <row r="1255" spans="1:3" x14ac:dyDescent="0.25">
      <c r="A1255" s="10">
        <v>40521</v>
      </c>
      <c r="B1255">
        <v>63448571665.276245</v>
      </c>
      <c r="C1255">
        <v>3.5550759595621013</v>
      </c>
    </row>
    <row r="1256" spans="1:3" x14ac:dyDescent="0.25">
      <c r="A1256" s="10">
        <v>40522</v>
      </c>
      <c r="B1256">
        <v>62164774880.206917</v>
      </c>
      <c r="C1256">
        <v>3.5903041974378107</v>
      </c>
    </row>
    <row r="1257" spans="1:3" x14ac:dyDescent="0.25">
      <c r="A1257" s="10">
        <v>40525</v>
      </c>
      <c r="B1257">
        <v>63905257148.431458</v>
      </c>
      <c r="C1257">
        <v>3.538054941012911</v>
      </c>
    </row>
    <row r="1258" spans="1:3" x14ac:dyDescent="0.25">
      <c r="A1258" s="10">
        <v>40526</v>
      </c>
      <c r="B1258">
        <v>64863141509.142853</v>
      </c>
      <c r="C1258">
        <v>3.5109236992309203</v>
      </c>
    </row>
    <row r="1259" spans="1:3" x14ac:dyDescent="0.25">
      <c r="A1259" s="10">
        <v>40527</v>
      </c>
      <c r="B1259">
        <v>67171654836.007874</v>
      </c>
      <c r="C1259">
        <v>3.4479461371320528</v>
      </c>
    </row>
    <row r="1260" spans="1:3" x14ac:dyDescent="0.25">
      <c r="A1260" s="10">
        <v>40528</v>
      </c>
      <c r="B1260">
        <v>65687158720.195694</v>
      </c>
      <c r="C1260">
        <v>3.4853033409022176</v>
      </c>
    </row>
    <row r="1261" spans="1:3" x14ac:dyDescent="0.25">
      <c r="A1261" s="10">
        <v>40529</v>
      </c>
      <c r="B1261">
        <v>62645431697.593666</v>
      </c>
      <c r="C1261">
        <v>3.565451958764553</v>
      </c>
    </row>
    <row r="1262" spans="1:3" x14ac:dyDescent="0.25">
      <c r="A1262" s="10">
        <v>40532</v>
      </c>
      <c r="B1262">
        <v>59254127012.010857</v>
      </c>
      <c r="C1262">
        <v>3.6600570401924353</v>
      </c>
    </row>
    <row r="1263" spans="1:3" x14ac:dyDescent="0.25">
      <c r="A1263" s="10">
        <v>40533</v>
      </c>
      <c r="B1263">
        <v>57041032403.634727</v>
      </c>
      <c r="C1263">
        <v>3.7278536417428749</v>
      </c>
    </row>
    <row r="1264" spans="1:3" x14ac:dyDescent="0.25">
      <c r="A1264" s="10">
        <v>40534</v>
      </c>
      <c r="B1264">
        <v>56856043292.370598</v>
      </c>
      <c r="C1264">
        <v>3.7333422350807237</v>
      </c>
    </row>
    <row r="1265" spans="1:3" x14ac:dyDescent="0.25">
      <c r="A1265" s="10">
        <v>40535</v>
      </c>
      <c r="B1265">
        <v>60799302781.234779</v>
      </c>
      <c r="C1265">
        <v>3.6030277234859822</v>
      </c>
    </row>
    <row r="1266" spans="1:3" x14ac:dyDescent="0.25">
      <c r="A1266" s="10">
        <v>40539</v>
      </c>
      <c r="B1266">
        <v>62623782693.758018</v>
      </c>
      <c r="C1266">
        <v>3.5464617367875739</v>
      </c>
    </row>
    <row r="1267" spans="1:3" x14ac:dyDescent="0.25">
      <c r="A1267" s="10">
        <v>40540</v>
      </c>
      <c r="B1267">
        <v>63618647730.322678</v>
      </c>
      <c r="C1267">
        <v>3.5177659813538393</v>
      </c>
    </row>
    <row r="1268" spans="1:3" x14ac:dyDescent="0.25">
      <c r="A1268" s="10">
        <v>40541</v>
      </c>
      <c r="B1268">
        <v>62109622738.818932</v>
      </c>
      <c r="C1268">
        <v>3.5588043334002162</v>
      </c>
    </row>
    <row r="1269" spans="1:3" x14ac:dyDescent="0.25">
      <c r="A1269" s="10">
        <v>40542</v>
      </c>
      <c r="B1269">
        <v>61122287852.64048</v>
      </c>
      <c r="C1269">
        <v>3.5864775256013912</v>
      </c>
    </row>
    <row r="1270" spans="1:3" x14ac:dyDescent="0.25">
      <c r="A1270" s="10">
        <v>40543</v>
      </c>
      <c r="B1270">
        <v>60381403639.933479</v>
      </c>
      <c r="C1270">
        <v>3.6074673130669961</v>
      </c>
    </row>
    <row r="1271" spans="1:3" x14ac:dyDescent="0.25">
      <c r="A1271" s="10">
        <v>40546</v>
      </c>
      <c r="B1271">
        <v>56257848581.179802</v>
      </c>
      <c r="C1271">
        <v>3.7288865014068051</v>
      </c>
    </row>
    <row r="1272" spans="1:3" x14ac:dyDescent="0.25">
      <c r="A1272" s="10">
        <v>40547</v>
      </c>
      <c r="B1272">
        <v>55861743374.284378</v>
      </c>
      <c r="C1272">
        <v>3.7413086243016536</v>
      </c>
    </row>
    <row r="1273" spans="1:3" x14ac:dyDescent="0.25">
      <c r="A1273" s="10">
        <v>40548</v>
      </c>
      <c r="B1273">
        <v>54123690433.184914</v>
      </c>
      <c r="C1273">
        <v>3.7988443675208066</v>
      </c>
    </row>
    <row r="1274" spans="1:3" x14ac:dyDescent="0.25">
      <c r="A1274" s="10">
        <v>40549</v>
      </c>
      <c r="B1274">
        <v>54819800085.364433</v>
      </c>
      <c r="C1274">
        <v>3.7738859150452209</v>
      </c>
    </row>
    <row r="1275" spans="1:3" x14ac:dyDescent="0.25">
      <c r="A1275" s="10">
        <v>40550</v>
      </c>
      <c r="B1275">
        <v>54933436173.030151</v>
      </c>
      <c r="C1275">
        <v>3.7692173846502652</v>
      </c>
    </row>
    <row r="1276" spans="1:3" x14ac:dyDescent="0.25">
      <c r="A1276" s="10">
        <v>40553</v>
      </c>
      <c r="B1276">
        <v>54529931720.150307</v>
      </c>
      <c r="C1276">
        <v>3.7810989403291955</v>
      </c>
    </row>
    <row r="1277" spans="1:3" x14ac:dyDescent="0.25">
      <c r="A1277" s="10">
        <v>40554</v>
      </c>
      <c r="B1277">
        <v>51513476985.106293</v>
      </c>
      <c r="C1277">
        <v>3.8850155269338029</v>
      </c>
    </row>
    <row r="1278" spans="1:3" x14ac:dyDescent="0.25">
      <c r="A1278" s="10">
        <v>40555</v>
      </c>
      <c r="B1278">
        <v>46950689766.56723</v>
      </c>
      <c r="C1278">
        <v>4.0564012392750088</v>
      </c>
    </row>
    <row r="1279" spans="1:3" x14ac:dyDescent="0.25">
      <c r="A1279" s="10">
        <v>40556</v>
      </c>
      <c r="B1279">
        <v>46452460606.760704</v>
      </c>
      <c r="C1279">
        <v>4.0770454422944038</v>
      </c>
    </row>
    <row r="1280" spans="1:3" x14ac:dyDescent="0.25">
      <c r="A1280" s="10">
        <v>40557</v>
      </c>
      <c r="B1280">
        <v>41988309912.473434</v>
      </c>
      <c r="C1280">
        <v>4.2723782830853843</v>
      </c>
    </row>
    <row r="1281" spans="1:3" x14ac:dyDescent="0.25">
      <c r="A1281" s="10">
        <v>40561</v>
      </c>
      <c r="B1281">
        <v>39527532742.637497</v>
      </c>
      <c r="C1281">
        <v>4.3945423799803383</v>
      </c>
    </row>
    <row r="1282" spans="1:3" x14ac:dyDescent="0.25">
      <c r="A1282" s="10">
        <v>40562</v>
      </c>
      <c r="B1282">
        <v>44026130830.11628</v>
      </c>
      <c r="C1282">
        <v>4.1437730928156178</v>
      </c>
    </row>
    <row r="1283" spans="1:3" x14ac:dyDescent="0.25">
      <c r="A1283" s="10">
        <v>40563</v>
      </c>
      <c r="B1283">
        <v>43483122651.467216</v>
      </c>
      <c r="C1283">
        <v>4.1686571370113521</v>
      </c>
    </row>
    <row r="1284" spans="1:3" x14ac:dyDescent="0.25">
      <c r="A1284" s="10">
        <v>40564</v>
      </c>
      <c r="B1284">
        <v>43934445444.79303</v>
      </c>
      <c r="C1284">
        <v>4.1460970938781214</v>
      </c>
    </row>
    <row r="1285" spans="1:3" x14ac:dyDescent="0.25">
      <c r="A1285" s="10">
        <v>40567</v>
      </c>
      <c r="B1285">
        <v>41943161613.351089</v>
      </c>
      <c r="C1285">
        <v>4.2380342573576826</v>
      </c>
    </row>
    <row r="1286" spans="1:3" x14ac:dyDescent="0.25">
      <c r="A1286" s="10">
        <v>40568</v>
      </c>
      <c r="B1286">
        <v>41324304082.266609</v>
      </c>
      <c r="C1286">
        <v>4.268489357864766</v>
      </c>
    </row>
    <row r="1287" spans="1:3" x14ac:dyDescent="0.25">
      <c r="A1287" s="10">
        <v>40569</v>
      </c>
      <c r="B1287">
        <v>38227810219.809288</v>
      </c>
      <c r="C1287">
        <v>4.4275944736781927</v>
      </c>
    </row>
    <row r="1288" spans="1:3" x14ac:dyDescent="0.25">
      <c r="A1288" s="10">
        <v>40570</v>
      </c>
      <c r="B1288">
        <v>36953083256.580238</v>
      </c>
      <c r="C1288">
        <v>4.500637691506161</v>
      </c>
    </row>
    <row r="1289" spans="1:3" x14ac:dyDescent="0.25">
      <c r="A1289" s="10">
        <v>40571</v>
      </c>
      <c r="B1289">
        <v>42936482277.674667</v>
      </c>
      <c r="C1289">
        <v>4.1355799923078056</v>
      </c>
    </row>
    <row r="1290" spans="1:3" x14ac:dyDescent="0.25">
      <c r="A1290" s="10">
        <v>40574</v>
      </c>
      <c r="B1290">
        <v>42699254102.674362</v>
      </c>
      <c r="C1290">
        <v>4.1446544085529844</v>
      </c>
    </row>
    <row r="1291" spans="1:3" x14ac:dyDescent="0.25">
      <c r="A1291" s="10">
        <v>40575</v>
      </c>
      <c r="B1291">
        <v>38306001002.304985</v>
      </c>
      <c r="C1291">
        <v>4.3571780360006009</v>
      </c>
    </row>
    <row r="1292" spans="1:3" x14ac:dyDescent="0.25">
      <c r="A1292" s="10">
        <v>40576</v>
      </c>
      <c r="B1292">
        <v>38280095888.120743</v>
      </c>
      <c r="C1292">
        <v>4.3580493078759508</v>
      </c>
    </row>
    <row r="1293" spans="1:3" x14ac:dyDescent="0.25">
      <c r="A1293" s="10">
        <v>40577</v>
      </c>
      <c r="B1293">
        <v>37184832988.922752</v>
      </c>
      <c r="C1293">
        <v>4.4196013731900052</v>
      </c>
    </row>
    <row r="1294" spans="1:3" x14ac:dyDescent="0.25">
      <c r="A1294" s="10">
        <v>40578</v>
      </c>
      <c r="B1294">
        <v>35529652406.70697</v>
      </c>
      <c r="C1294">
        <v>4.5170661699327415</v>
      </c>
    </row>
    <row r="1295" spans="1:3" x14ac:dyDescent="0.25">
      <c r="A1295" s="10">
        <v>40581</v>
      </c>
      <c r="B1295">
        <v>34348096872.912899</v>
      </c>
      <c r="C1295">
        <v>4.5898600364514639</v>
      </c>
    </row>
    <row r="1296" spans="1:3" x14ac:dyDescent="0.25">
      <c r="A1296" s="10">
        <v>40582</v>
      </c>
      <c r="B1296">
        <v>33351994531.10001</v>
      </c>
      <c r="C1296">
        <v>4.6556110248114972</v>
      </c>
    </row>
    <row r="1297" spans="1:3" x14ac:dyDescent="0.25">
      <c r="A1297" s="10">
        <v>40583</v>
      </c>
      <c r="B1297">
        <v>33833559536.323689</v>
      </c>
      <c r="C1297">
        <v>4.6210749669929658</v>
      </c>
    </row>
    <row r="1298" spans="1:3" x14ac:dyDescent="0.25">
      <c r="A1298" s="10">
        <v>40584</v>
      </c>
      <c r="B1298">
        <v>33693655235.628059</v>
      </c>
      <c r="C1298">
        <v>4.6298957326119545</v>
      </c>
    </row>
    <row r="1299" spans="1:3" x14ac:dyDescent="0.25">
      <c r="A1299" s="10">
        <v>40585</v>
      </c>
      <c r="B1299">
        <v>32628978795.250202</v>
      </c>
      <c r="C1299">
        <v>4.7022695496564042</v>
      </c>
    </row>
    <row r="1300" spans="1:3" x14ac:dyDescent="0.25">
      <c r="A1300" s="10">
        <v>40588</v>
      </c>
      <c r="B1300">
        <v>31876699136.811451</v>
      </c>
      <c r="C1300">
        <v>4.7539489704577766</v>
      </c>
    </row>
    <row r="1301" spans="1:3" x14ac:dyDescent="0.25">
      <c r="A1301" s="10">
        <v>40589</v>
      </c>
      <c r="B1301">
        <v>32665609770.463638</v>
      </c>
      <c r="C1301">
        <v>4.6944381125070125</v>
      </c>
    </row>
    <row r="1302" spans="1:3" x14ac:dyDescent="0.25">
      <c r="A1302" s="10">
        <v>40590</v>
      </c>
      <c r="B1302">
        <v>33277927891.301823</v>
      </c>
      <c r="C1302">
        <v>4.6495576633770179</v>
      </c>
    </row>
    <row r="1303" spans="1:3" x14ac:dyDescent="0.25">
      <c r="A1303" s="10">
        <v>40591</v>
      </c>
      <c r="B1303">
        <v>34447937592.547081</v>
      </c>
      <c r="C1303">
        <v>4.566949831802809</v>
      </c>
    </row>
    <row r="1304" spans="1:3" x14ac:dyDescent="0.25">
      <c r="A1304" s="10">
        <v>40592</v>
      </c>
      <c r="B1304">
        <v>35063001779.116058</v>
      </c>
      <c r="C1304">
        <v>4.5252808818622015</v>
      </c>
    </row>
    <row r="1305" spans="1:3" x14ac:dyDescent="0.25">
      <c r="A1305" s="10">
        <v>40596</v>
      </c>
      <c r="B1305">
        <v>43704837450.644432</v>
      </c>
      <c r="C1305">
        <v>3.9645242977329858</v>
      </c>
    </row>
    <row r="1306" spans="1:3" x14ac:dyDescent="0.25">
      <c r="A1306" s="10">
        <v>40597</v>
      </c>
      <c r="B1306">
        <v>47090000747.396172</v>
      </c>
      <c r="C1306">
        <v>3.8103330115668523</v>
      </c>
    </row>
    <row r="1307" spans="1:3" x14ac:dyDescent="0.25">
      <c r="A1307" s="10">
        <v>40598</v>
      </c>
      <c r="B1307">
        <v>46406207744.88295</v>
      </c>
      <c r="C1307">
        <v>3.8372833617536024</v>
      </c>
    </row>
    <row r="1308" spans="1:3" x14ac:dyDescent="0.25">
      <c r="A1308" s="10">
        <v>40599</v>
      </c>
      <c r="B1308">
        <v>40525406571.915047</v>
      </c>
      <c r="C1308">
        <v>4.0795711364105056</v>
      </c>
    </row>
    <row r="1309" spans="1:3" x14ac:dyDescent="0.25">
      <c r="A1309" s="10">
        <v>40602</v>
      </c>
      <c r="B1309">
        <v>37115549025.09803</v>
      </c>
      <c r="C1309">
        <v>4.249226222294439</v>
      </c>
    </row>
    <row r="1310" spans="1:3" x14ac:dyDescent="0.25">
      <c r="A1310" s="10">
        <v>40603</v>
      </c>
      <c r="B1310">
        <v>42354018667.746742</v>
      </c>
      <c r="C1310">
        <v>3.9485926129194899</v>
      </c>
    </row>
    <row r="1311" spans="1:3" x14ac:dyDescent="0.25">
      <c r="A1311" s="10">
        <v>40604</v>
      </c>
      <c r="B1311">
        <v>42461657656.707596</v>
      </c>
      <c r="C1311">
        <v>3.9428683590916829</v>
      </c>
    </row>
    <row r="1312" spans="1:3" x14ac:dyDescent="0.25">
      <c r="A1312" s="10">
        <v>40605</v>
      </c>
      <c r="B1312">
        <v>38500822618.295647</v>
      </c>
      <c r="C1312">
        <v>4.1260815384748497</v>
      </c>
    </row>
    <row r="1313" spans="1:3" x14ac:dyDescent="0.25">
      <c r="A1313" s="10">
        <v>40606</v>
      </c>
      <c r="B1313">
        <v>40676706157.315712</v>
      </c>
      <c r="C1313">
        <v>4.0086349364952296</v>
      </c>
    </row>
    <row r="1314" spans="1:3" x14ac:dyDescent="0.25">
      <c r="A1314" s="10">
        <v>40609</v>
      </c>
      <c r="B1314">
        <v>42293685937.588623</v>
      </c>
      <c r="C1314">
        <v>3.9269964444422474</v>
      </c>
    </row>
    <row r="1315" spans="1:3" x14ac:dyDescent="0.25">
      <c r="A1315" s="10">
        <v>40610</v>
      </c>
      <c r="B1315">
        <v>40753766352.123161</v>
      </c>
      <c r="C1315">
        <v>3.9976611893081837</v>
      </c>
    </row>
    <row r="1316" spans="1:3" x14ac:dyDescent="0.25">
      <c r="A1316" s="10">
        <v>40611</v>
      </c>
      <c r="B1316">
        <v>42250072669.584946</v>
      </c>
      <c r="C1316">
        <v>3.9235161329341377</v>
      </c>
    </row>
    <row r="1317" spans="1:3" x14ac:dyDescent="0.25">
      <c r="A1317" s="10">
        <v>40612</v>
      </c>
      <c r="B1317">
        <v>46067919594.457321</v>
      </c>
      <c r="C1317">
        <v>3.7457075257884558</v>
      </c>
    </row>
    <row r="1318" spans="1:3" x14ac:dyDescent="0.25">
      <c r="A1318" s="10">
        <v>40613</v>
      </c>
      <c r="B1318">
        <v>43321720438.123222</v>
      </c>
      <c r="C1318">
        <v>3.8566695891029839</v>
      </c>
    </row>
    <row r="1319" spans="1:3" x14ac:dyDescent="0.25">
      <c r="A1319" s="10">
        <v>40616</v>
      </c>
      <c r="B1319">
        <v>44417827165.111229</v>
      </c>
      <c r="C1319">
        <v>3.8058845580032807</v>
      </c>
    </row>
    <row r="1320" spans="1:3" x14ac:dyDescent="0.25">
      <c r="A1320" s="10">
        <v>40617</v>
      </c>
      <c r="B1320">
        <v>47456233874.072327</v>
      </c>
      <c r="C1320">
        <v>3.6748261632380812</v>
      </c>
    </row>
    <row r="1321" spans="1:3" x14ac:dyDescent="0.25">
      <c r="A1321" s="10">
        <v>40618</v>
      </c>
      <c r="B1321">
        <v>56129587504.38253</v>
      </c>
      <c r="C1321">
        <v>3.3384232500158273</v>
      </c>
    </row>
    <row r="1322" spans="1:3" x14ac:dyDescent="0.25">
      <c r="A1322" s="10">
        <v>40619</v>
      </c>
      <c r="B1322">
        <v>52304516413.213753</v>
      </c>
      <c r="C1322">
        <v>3.4517425317187564</v>
      </c>
    </row>
    <row r="1323" spans="1:3" x14ac:dyDescent="0.25">
      <c r="A1323" s="10">
        <v>40620</v>
      </c>
      <c r="B1323">
        <v>49841463718.972076</v>
      </c>
      <c r="C1323">
        <v>3.5321852623663625</v>
      </c>
    </row>
    <row r="1324" spans="1:3" x14ac:dyDescent="0.25">
      <c r="A1324" s="10">
        <v>40623</v>
      </c>
      <c r="B1324">
        <v>42306829099.533005</v>
      </c>
      <c r="C1324">
        <v>3.7975133609801155</v>
      </c>
    </row>
    <row r="1325" spans="1:3" x14ac:dyDescent="0.25">
      <c r="A1325" s="10">
        <v>40624</v>
      </c>
      <c r="B1325">
        <v>41377018053.003288</v>
      </c>
      <c r="C1325">
        <v>3.8384260665916106</v>
      </c>
    </row>
    <row r="1326" spans="1:3" x14ac:dyDescent="0.25">
      <c r="A1326" s="10">
        <v>40625</v>
      </c>
      <c r="B1326">
        <v>38304379566.86158</v>
      </c>
      <c r="C1326">
        <v>3.9804839623864172</v>
      </c>
    </row>
    <row r="1327" spans="1:3" x14ac:dyDescent="0.25">
      <c r="A1327" s="10">
        <v>40626</v>
      </c>
      <c r="B1327">
        <v>36196307572.020729</v>
      </c>
      <c r="C1327">
        <v>4.0891504795484428</v>
      </c>
    </row>
    <row r="1328" spans="1:3" x14ac:dyDescent="0.25">
      <c r="A1328" s="10">
        <v>40627</v>
      </c>
      <c r="B1328">
        <v>36168403222.912926</v>
      </c>
      <c r="C1328">
        <v>4.0900428823476807</v>
      </c>
    </row>
    <row r="1329" spans="1:3" x14ac:dyDescent="0.25">
      <c r="A1329" s="10">
        <v>40630</v>
      </c>
      <c r="B1329">
        <v>36997728885.500244</v>
      </c>
      <c r="C1329">
        <v>4.041109780954975</v>
      </c>
    </row>
    <row r="1330" spans="1:3" x14ac:dyDescent="0.25">
      <c r="A1330" s="10">
        <v>40631</v>
      </c>
      <c r="B1330">
        <v>35396928497.246994</v>
      </c>
      <c r="C1330">
        <v>4.12774783238822</v>
      </c>
    </row>
    <row r="1331" spans="1:3" x14ac:dyDescent="0.25">
      <c r="A1331" s="10">
        <v>40632</v>
      </c>
      <c r="B1331">
        <v>33908376304.745064</v>
      </c>
      <c r="C1331">
        <v>4.2138383513240534</v>
      </c>
    </row>
    <row r="1332" spans="1:3" x14ac:dyDescent="0.25">
      <c r="A1332" s="10">
        <v>40633</v>
      </c>
      <c r="B1332">
        <v>34055175203.086174</v>
      </c>
      <c r="C1332">
        <v>4.2038690943149364</v>
      </c>
    </row>
    <row r="1333" spans="1:3" x14ac:dyDescent="0.25">
      <c r="A1333" s="10">
        <v>40634</v>
      </c>
      <c r="B1333">
        <v>33301202182.915485</v>
      </c>
      <c r="C1333">
        <v>4.2497218203248881</v>
      </c>
    </row>
    <row r="1334" spans="1:3" x14ac:dyDescent="0.25">
      <c r="A1334" s="10">
        <v>40637</v>
      </c>
      <c r="B1334">
        <v>32668364825.510334</v>
      </c>
      <c r="C1334">
        <v>4.28778257817069</v>
      </c>
    </row>
    <row r="1335" spans="1:3" x14ac:dyDescent="0.25">
      <c r="A1335" s="10">
        <v>40638</v>
      </c>
      <c r="B1335">
        <v>31618288859.66758</v>
      </c>
      <c r="C1335">
        <v>4.3560841372841033</v>
      </c>
    </row>
    <row r="1336" spans="1:3" x14ac:dyDescent="0.25">
      <c r="A1336" s="10">
        <v>40639</v>
      </c>
      <c r="B1336">
        <v>31184061762.236229</v>
      </c>
      <c r="C1336">
        <v>4.385238571280893</v>
      </c>
    </row>
    <row r="1337" spans="1:3" x14ac:dyDescent="0.25">
      <c r="A1337" s="10">
        <v>40640</v>
      </c>
      <c r="B1337">
        <v>31843294121.168869</v>
      </c>
      <c r="C1337">
        <v>4.3379803988631718</v>
      </c>
    </row>
    <row r="1338" spans="1:3" x14ac:dyDescent="0.25">
      <c r="A1338" s="10">
        <v>40641</v>
      </c>
      <c r="B1338">
        <v>32837490729.149334</v>
      </c>
      <c r="C1338">
        <v>4.2695838154908596</v>
      </c>
    </row>
    <row r="1339" spans="1:3" x14ac:dyDescent="0.25">
      <c r="A1339" s="10">
        <v>40644</v>
      </c>
      <c r="B1339">
        <v>32390877846.767555</v>
      </c>
      <c r="C1339">
        <v>4.2962455712548229</v>
      </c>
    </row>
    <row r="1340" spans="1:3" x14ac:dyDescent="0.25">
      <c r="A1340" s="10">
        <v>40645</v>
      </c>
      <c r="B1340">
        <v>32785726725.115959</v>
      </c>
      <c r="C1340">
        <v>4.2693681428123567</v>
      </c>
    </row>
    <row r="1341" spans="1:3" x14ac:dyDescent="0.25">
      <c r="A1341" s="10">
        <v>40646</v>
      </c>
      <c r="B1341">
        <v>31786946323.836811</v>
      </c>
      <c r="C1341">
        <v>4.3336504274125733</v>
      </c>
    </row>
    <row r="1342" spans="1:3" x14ac:dyDescent="0.25">
      <c r="A1342" s="10">
        <v>40647</v>
      </c>
      <c r="B1342">
        <v>31021718248.313671</v>
      </c>
      <c r="C1342">
        <v>4.3849739461414989</v>
      </c>
    </row>
    <row r="1343" spans="1:3" x14ac:dyDescent="0.25">
      <c r="A1343" s="10">
        <v>40648</v>
      </c>
      <c r="B1343">
        <v>29693989195.335945</v>
      </c>
      <c r="C1343">
        <v>4.4782878737534899</v>
      </c>
    </row>
    <row r="1344" spans="1:3" x14ac:dyDescent="0.25">
      <c r="A1344" s="10">
        <v>40651</v>
      </c>
      <c r="B1344">
        <v>31282660488.967419</v>
      </c>
      <c r="C1344">
        <v>4.3559243700054351</v>
      </c>
    </row>
    <row r="1345" spans="1:3" x14ac:dyDescent="0.25">
      <c r="A1345" s="10">
        <v>40652</v>
      </c>
      <c r="B1345">
        <v>28015771977.726711</v>
      </c>
      <c r="C1345">
        <v>4.582809879909254</v>
      </c>
    </row>
    <row r="1346" spans="1:3" x14ac:dyDescent="0.25">
      <c r="A1346" s="10">
        <v>40653</v>
      </c>
      <c r="B1346">
        <v>25531604997.939804</v>
      </c>
      <c r="C1346">
        <v>4.7850936426528667</v>
      </c>
    </row>
    <row r="1347" spans="1:3" x14ac:dyDescent="0.25">
      <c r="A1347" s="10">
        <v>40654</v>
      </c>
      <c r="B1347">
        <v>24272538975.034756</v>
      </c>
      <c r="C1347">
        <v>4.9023292940578171</v>
      </c>
    </row>
    <row r="1348" spans="1:3" x14ac:dyDescent="0.25">
      <c r="A1348" s="10">
        <v>40658</v>
      </c>
      <c r="B1348">
        <v>23120485095.784866</v>
      </c>
      <c r="C1348">
        <v>5.0150492671066553</v>
      </c>
    </row>
    <row r="1349" spans="1:3" x14ac:dyDescent="0.25">
      <c r="A1349" s="10">
        <v>40659</v>
      </c>
      <c r="B1349">
        <v>22160932122.17326</v>
      </c>
      <c r="C1349">
        <v>5.1182143877463284</v>
      </c>
    </row>
    <row r="1350" spans="1:3" x14ac:dyDescent="0.25">
      <c r="A1350" s="10">
        <v>40660</v>
      </c>
      <c r="B1350">
        <v>21781164371.616055</v>
      </c>
      <c r="C1350">
        <v>5.1612056222361753</v>
      </c>
    </row>
    <row r="1351" spans="1:3" x14ac:dyDescent="0.25">
      <c r="A1351" s="10">
        <v>40661</v>
      </c>
      <c r="B1351">
        <v>20867308980.324669</v>
      </c>
      <c r="C1351">
        <v>5.2685542047596661</v>
      </c>
    </row>
    <row r="1352" spans="1:3" x14ac:dyDescent="0.25">
      <c r="A1352" s="10">
        <v>40662</v>
      </c>
      <c r="B1352">
        <v>21209263982.387737</v>
      </c>
      <c r="C1352">
        <v>5.2244765623990883</v>
      </c>
    </row>
    <row r="1353" spans="1:3" x14ac:dyDescent="0.25">
      <c r="A1353" s="10">
        <v>40665</v>
      </c>
      <c r="B1353">
        <v>22280254972.572899</v>
      </c>
      <c r="C1353">
        <v>5.0899258975168502</v>
      </c>
    </row>
    <row r="1354" spans="1:3" x14ac:dyDescent="0.25">
      <c r="A1354" s="10">
        <v>40666</v>
      </c>
      <c r="B1354">
        <v>23319723918.908005</v>
      </c>
      <c r="C1354">
        <v>4.9702156307464129</v>
      </c>
    </row>
    <row r="1355" spans="1:3" x14ac:dyDescent="0.25">
      <c r="A1355" s="10">
        <v>40667</v>
      </c>
      <c r="B1355">
        <v>23785957081.271046</v>
      </c>
      <c r="C1355">
        <v>4.9196016524963806</v>
      </c>
    </row>
    <row r="1356" spans="1:3" x14ac:dyDescent="0.25">
      <c r="A1356" s="10">
        <v>40668</v>
      </c>
      <c r="B1356">
        <v>25097057582.628727</v>
      </c>
      <c r="C1356">
        <v>4.7830639428561632</v>
      </c>
    </row>
    <row r="1357" spans="1:3" x14ac:dyDescent="0.25">
      <c r="A1357" s="10">
        <v>40669</v>
      </c>
      <c r="B1357">
        <v>24031850083.037575</v>
      </c>
      <c r="C1357">
        <v>4.8837720385459882</v>
      </c>
    </row>
    <row r="1358" spans="1:3" x14ac:dyDescent="0.25">
      <c r="A1358" s="10">
        <v>40672</v>
      </c>
      <c r="B1358">
        <v>22497912302.990837</v>
      </c>
      <c r="C1358">
        <v>5.0371595618007596</v>
      </c>
    </row>
    <row r="1359" spans="1:3" x14ac:dyDescent="0.25">
      <c r="A1359" s="10">
        <v>40673</v>
      </c>
      <c r="B1359">
        <v>20739582262.58802</v>
      </c>
      <c r="C1359">
        <v>5.2331718799939555</v>
      </c>
    </row>
    <row r="1360" spans="1:3" x14ac:dyDescent="0.25">
      <c r="A1360" s="10">
        <v>40674</v>
      </c>
      <c r="B1360">
        <v>21824349051.906322</v>
      </c>
      <c r="C1360">
        <v>5.0953699779287254</v>
      </c>
    </row>
    <row r="1361" spans="1:3" x14ac:dyDescent="0.25">
      <c r="A1361" s="10">
        <v>40675</v>
      </c>
      <c r="B1361">
        <v>21058443838.839149</v>
      </c>
      <c r="C1361">
        <v>5.1838643374603564</v>
      </c>
    </row>
    <row r="1362" spans="1:3" x14ac:dyDescent="0.25">
      <c r="A1362" s="10">
        <v>40676</v>
      </c>
      <c r="B1362">
        <v>21676280920.918327</v>
      </c>
      <c r="C1362">
        <v>5.1069373588705833</v>
      </c>
    </row>
    <row r="1363" spans="1:3" x14ac:dyDescent="0.25">
      <c r="A1363" s="10">
        <v>40679</v>
      </c>
      <c r="B1363">
        <v>22443781820.085602</v>
      </c>
      <c r="C1363">
        <v>5.0136942740418187</v>
      </c>
    </row>
    <row r="1364" spans="1:3" x14ac:dyDescent="0.25">
      <c r="A1364" s="10">
        <v>40680</v>
      </c>
      <c r="B1364">
        <v>21765750446.689938</v>
      </c>
      <c r="C1364">
        <v>5.0887235921256035</v>
      </c>
    </row>
    <row r="1365" spans="1:3" x14ac:dyDescent="0.25">
      <c r="A1365" s="10">
        <v>40681</v>
      </c>
      <c r="B1365">
        <v>20475635308.318562</v>
      </c>
      <c r="C1365">
        <v>5.2384974930598593</v>
      </c>
    </row>
    <row r="1366" spans="1:3" x14ac:dyDescent="0.25">
      <c r="A1366" s="10">
        <v>40682</v>
      </c>
      <c r="B1366">
        <v>19713419497.320389</v>
      </c>
      <c r="C1366">
        <v>5.3350706519066717</v>
      </c>
    </row>
    <row r="1367" spans="1:3" x14ac:dyDescent="0.25">
      <c r="A1367" s="10">
        <v>40683</v>
      </c>
      <c r="B1367">
        <v>19976107725.092567</v>
      </c>
      <c r="C1367">
        <v>5.2987146767868438</v>
      </c>
    </row>
    <row r="1368" spans="1:3" x14ac:dyDescent="0.25">
      <c r="A1368" s="10">
        <v>40686</v>
      </c>
      <c r="B1368">
        <v>21405799367.785313</v>
      </c>
      <c r="C1368">
        <v>5.1062889864602052</v>
      </c>
    </row>
    <row r="1369" spans="1:3" x14ac:dyDescent="0.25">
      <c r="A1369" s="10">
        <v>40687</v>
      </c>
      <c r="B1369">
        <v>21039708296.905102</v>
      </c>
      <c r="C1369">
        <v>5.1488945999679601</v>
      </c>
    </row>
    <row r="1370" spans="1:3" x14ac:dyDescent="0.25">
      <c r="A1370" s="10">
        <v>40688</v>
      </c>
      <c r="B1370">
        <v>20023344268.784508</v>
      </c>
      <c r="C1370">
        <v>5.2725095755989351</v>
      </c>
    </row>
    <row r="1371" spans="1:3" x14ac:dyDescent="0.25">
      <c r="A1371" s="10">
        <v>40689</v>
      </c>
      <c r="B1371">
        <v>19378145038.624924</v>
      </c>
      <c r="C1371">
        <v>5.356382542757629</v>
      </c>
    </row>
    <row r="1372" spans="1:3" x14ac:dyDescent="0.25">
      <c r="A1372" s="10">
        <v>40690</v>
      </c>
      <c r="B1372">
        <v>18527700492.225735</v>
      </c>
      <c r="C1372">
        <v>5.4731116683481051</v>
      </c>
    </row>
    <row r="1373" spans="1:3" x14ac:dyDescent="0.25">
      <c r="A1373" s="10">
        <v>40694</v>
      </c>
      <c r="B1373">
        <v>17641269322.621384</v>
      </c>
      <c r="C1373">
        <v>5.6001399594485557</v>
      </c>
    </row>
    <row r="1374" spans="1:3" x14ac:dyDescent="0.25">
      <c r="A1374" s="10">
        <v>40695</v>
      </c>
      <c r="B1374">
        <v>19725718813.810318</v>
      </c>
      <c r="C1374">
        <v>5.2683549647117074</v>
      </c>
    </row>
    <row r="1375" spans="1:3" x14ac:dyDescent="0.25">
      <c r="A1375" s="10">
        <v>40696</v>
      </c>
      <c r="B1375">
        <v>19562226401.136517</v>
      </c>
      <c r="C1375">
        <v>5.2890880775714253</v>
      </c>
    </row>
    <row r="1376" spans="1:3" x14ac:dyDescent="0.25">
      <c r="A1376" s="10">
        <v>40697</v>
      </c>
      <c r="B1376">
        <v>19445175520.39423</v>
      </c>
      <c r="C1376">
        <v>5.3040352203084726</v>
      </c>
    </row>
    <row r="1377" spans="1:3" x14ac:dyDescent="0.25">
      <c r="A1377" s="10">
        <v>40700</v>
      </c>
      <c r="B1377">
        <v>19953943690.389439</v>
      </c>
      <c r="C1377">
        <v>5.2319496407025019</v>
      </c>
    </row>
    <row r="1378" spans="1:3" x14ac:dyDescent="0.25">
      <c r="A1378" s="10">
        <v>40701</v>
      </c>
      <c r="B1378">
        <v>19336975017.242649</v>
      </c>
      <c r="C1378">
        <v>5.3117797870578283</v>
      </c>
    </row>
    <row r="1379" spans="1:3" x14ac:dyDescent="0.25">
      <c r="A1379" s="10">
        <v>40702</v>
      </c>
      <c r="B1379">
        <v>20077767719.515591</v>
      </c>
      <c r="C1379">
        <v>5.2093079675414264</v>
      </c>
    </row>
    <row r="1380" spans="1:3" x14ac:dyDescent="0.25">
      <c r="A1380" s="10">
        <v>40703</v>
      </c>
      <c r="B1380">
        <v>18939661433.759544</v>
      </c>
      <c r="C1380">
        <v>5.3558317924377024</v>
      </c>
    </row>
    <row r="1381" spans="1:3" x14ac:dyDescent="0.25">
      <c r="A1381" s="10">
        <v>40704</v>
      </c>
      <c r="B1381">
        <v>20238605289.498585</v>
      </c>
      <c r="C1381">
        <v>5.1711820257505225</v>
      </c>
    </row>
    <row r="1382" spans="1:3" x14ac:dyDescent="0.25">
      <c r="A1382" s="10">
        <v>40707</v>
      </c>
      <c r="B1382">
        <v>20866747828.78989</v>
      </c>
      <c r="C1382">
        <v>5.0884271266551604</v>
      </c>
    </row>
    <row r="1383" spans="1:3" x14ac:dyDescent="0.25">
      <c r="A1383" s="10">
        <v>40708</v>
      </c>
      <c r="B1383">
        <v>19406515483.150963</v>
      </c>
      <c r="C1383">
        <v>5.2655977643878353</v>
      </c>
    </row>
    <row r="1384" spans="1:3" x14ac:dyDescent="0.25">
      <c r="A1384" s="10">
        <v>40709</v>
      </c>
      <c r="B1384">
        <v>22619203062.670044</v>
      </c>
      <c r="C1384">
        <v>4.8285635169555645</v>
      </c>
    </row>
    <row r="1385" spans="1:3" x14ac:dyDescent="0.25">
      <c r="A1385" s="10">
        <v>40710</v>
      </c>
      <c r="B1385">
        <v>25148802755.983566</v>
      </c>
      <c r="C1385">
        <v>4.5577440527621755</v>
      </c>
    </row>
    <row r="1386" spans="1:3" x14ac:dyDescent="0.25">
      <c r="A1386" s="10">
        <v>40711</v>
      </c>
      <c r="B1386">
        <v>24284691758.66193</v>
      </c>
      <c r="C1386">
        <v>4.6351988834697897</v>
      </c>
    </row>
    <row r="1387" spans="1:3" x14ac:dyDescent="0.25">
      <c r="A1387" s="10">
        <v>40714</v>
      </c>
      <c r="B1387">
        <v>22157123575.894314</v>
      </c>
      <c r="C1387">
        <v>4.8359858834700855</v>
      </c>
    </row>
    <row r="1388" spans="1:3" x14ac:dyDescent="0.25">
      <c r="A1388" s="10">
        <v>40715</v>
      </c>
      <c r="B1388">
        <v>20427477453.320877</v>
      </c>
      <c r="C1388">
        <v>5.0238062237894461</v>
      </c>
    </row>
    <row r="1389" spans="1:3" x14ac:dyDescent="0.25">
      <c r="A1389" s="10">
        <v>40716</v>
      </c>
      <c r="B1389">
        <v>20854940220.166538</v>
      </c>
      <c r="C1389">
        <v>4.9702975750177663</v>
      </c>
    </row>
    <row r="1390" spans="1:3" x14ac:dyDescent="0.25">
      <c r="A1390" s="10">
        <v>40717</v>
      </c>
      <c r="B1390">
        <v>21306593003.722034</v>
      </c>
      <c r="C1390">
        <v>4.915751185165167</v>
      </c>
    </row>
    <row r="1391" spans="1:3" x14ac:dyDescent="0.25">
      <c r="A1391" s="10">
        <v>40718</v>
      </c>
      <c r="B1391">
        <v>22698720371.394363</v>
      </c>
      <c r="C1391">
        <v>4.7542322550000771</v>
      </c>
    </row>
    <row r="1392" spans="1:3" x14ac:dyDescent="0.25">
      <c r="A1392" s="10">
        <v>40721</v>
      </c>
      <c r="B1392">
        <v>21959053703.99799</v>
      </c>
      <c r="C1392">
        <v>4.8292707407779956</v>
      </c>
    </row>
    <row r="1393" spans="1:3" x14ac:dyDescent="0.25">
      <c r="A1393" s="10">
        <v>40722</v>
      </c>
      <c r="B1393">
        <v>20212872989.312401</v>
      </c>
      <c r="C1393">
        <v>5.0203601441232157</v>
      </c>
    </row>
    <row r="1394" spans="1:3" x14ac:dyDescent="0.25">
      <c r="A1394" s="10">
        <v>40723</v>
      </c>
      <c r="B1394">
        <v>18172276003.58717</v>
      </c>
      <c r="C1394">
        <v>5.272997371704931</v>
      </c>
    </row>
    <row r="1395" spans="1:3" x14ac:dyDescent="0.25">
      <c r="A1395" s="10">
        <v>40724</v>
      </c>
      <c r="B1395">
        <v>16539822864.798067</v>
      </c>
      <c r="C1395">
        <v>5.5088100626936045</v>
      </c>
    </row>
    <row r="1396" spans="1:3" x14ac:dyDescent="0.25">
      <c r="A1396" s="10">
        <v>40725</v>
      </c>
      <c r="B1396">
        <v>15276540214.896713</v>
      </c>
      <c r="C1396">
        <v>5.7183707362770768</v>
      </c>
    </row>
    <row r="1397" spans="1:3" x14ac:dyDescent="0.25">
      <c r="A1397" s="10">
        <v>40729</v>
      </c>
      <c r="B1397">
        <v>15433674171.841785</v>
      </c>
      <c r="C1397">
        <v>5.684790956895724</v>
      </c>
    </row>
    <row r="1398" spans="1:3" x14ac:dyDescent="0.25">
      <c r="A1398" s="10">
        <v>40730</v>
      </c>
      <c r="B1398">
        <v>16044110297.392509</v>
      </c>
      <c r="C1398">
        <v>5.5713193419679721</v>
      </c>
    </row>
    <row r="1399" spans="1:3" x14ac:dyDescent="0.25">
      <c r="A1399" s="10">
        <v>40731</v>
      </c>
      <c r="B1399">
        <v>15034389704.997793</v>
      </c>
      <c r="C1399">
        <v>5.7456517143966073</v>
      </c>
    </row>
    <row r="1400" spans="1:3" x14ac:dyDescent="0.25">
      <c r="A1400" s="10">
        <v>40732</v>
      </c>
      <c r="B1400">
        <v>15522233758.8137</v>
      </c>
      <c r="C1400">
        <v>5.6515728149198701</v>
      </c>
    </row>
    <row r="1401" spans="1:3" x14ac:dyDescent="0.25">
      <c r="A1401" s="10">
        <v>40735</v>
      </c>
      <c r="B1401">
        <v>18058929873.467491</v>
      </c>
      <c r="C1401">
        <v>5.1867561830443538</v>
      </c>
    </row>
    <row r="1402" spans="1:3" x14ac:dyDescent="0.25">
      <c r="A1402" s="10">
        <v>40736</v>
      </c>
      <c r="B1402">
        <v>18888111936.066166</v>
      </c>
      <c r="C1402">
        <v>5.0666038409475851</v>
      </c>
    </row>
    <row r="1403" spans="1:3" x14ac:dyDescent="0.25">
      <c r="A1403" s="10">
        <v>40737</v>
      </c>
      <c r="B1403">
        <v>19091087803.98489</v>
      </c>
      <c r="C1403">
        <v>5.0385918994226797</v>
      </c>
    </row>
    <row r="1404" spans="1:3" x14ac:dyDescent="0.25">
      <c r="A1404" s="10">
        <v>40738</v>
      </c>
      <c r="B1404">
        <v>20483980534.097279</v>
      </c>
      <c r="C1404">
        <v>4.8538496418671713</v>
      </c>
    </row>
    <row r="1405" spans="1:3" x14ac:dyDescent="0.25">
      <c r="A1405" s="10">
        <v>40739</v>
      </c>
      <c r="B1405">
        <v>20160107514.586765</v>
      </c>
      <c r="C1405">
        <v>4.891274801208783</v>
      </c>
    </row>
    <row r="1406" spans="1:3" x14ac:dyDescent="0.25">
      <c r="A1406" s="10">
        <v>40742</v>
      </c>
      <c r="B1406">
        <v>20846797781.711887</v>
      </c>
      <c r="C1406">
        <v>4.8055072175609306</v>
      </c>
    </row>
    <row r="1407" spans="1:3" x14ac:dyDescent="0.25">
      <c r="A1407" s="10">
        <v>40743</v>
      </c>
      <c r="B1407">
        <v>18783790387.996918</v>
      </c>
      <c r="C1407">
        <v>5.0424651099319675</v>
      </c>
    </row>
    <row r="1408" spans="1:3" x14ac:dyDescent="0.25">
      <c r="A1408" s="10">
        <v>40744</v>
      </c>
      <c r="B1408">
        <v>18026876839.425854</v>
      </c>
      <c r="C1408">
        <v>5.1431327646900868</v>
      </c>
    </row>
    <row r="1409" spans="1:3" x14ac:dyDescent="0.25">
      <c r="A1409" s="10">
        <v>40745</v>
      </c>
      <c r="B1409">
        <v>16131054751.49696</v>
      </c>
      <c r="C1409">
        <v>5.4126886910951431</v>
      </c>
    </row>
    <row r="1410" spans="1:3" x14ac:dyDescent="0.25">
      <c r="A1410" s="10">
        <v>40746</v>
      </c>
      <c r="B1410">
        <v>15807013236.824524</v>
      </c>
      <c r="C1410">
        <v>5.4659748845367346</v>
      </c>
    </row>
    <row r="1411" spans="1:3" x14ac:dyDescent="0.25">
      <c r="A1411" s="10">
        <v>40749</v>
      </c>
      <c r="B1411">
        <v>17009538784.156166</v>
      </c>
      <c r="C1411">
        <v>5.2551577326993471</v>
      </c>
    </row>
    <row r="1412" spans="1:3" x14ac:dyDescent="0.25">
      <c r="A1412" s="10">
        <v>40750</v>
      </c>
      <c r="B1412">
        <v>17876954650.861504</v>
      </c>
      <c r="C1412">
        <v>5.1202787505971816</v>
      </c>
    </row>
    <row r="1413" spans="1:3" x14ac:dyDescent="0.25">
      <c r="A1413" s="10">
        <v>40751</v>
      </c>
      <c r="B1413">
        <v>19844486412.427139</v>
      </c>
      <c r="C1413">
        <v>4.8375298285646355</v>
      </c>
    </row>
    <row r="1414" spans="1:3" x14ac:dyDescent="0.25">
      <c r="A1414" s="10">
        <v>40752</v>
      </c>
      <c r="B1414">
        <v>20821966937.919666</v>
      </c>
      <c r="C1414">
        <v>4.7176160173976251</v>
      </c>
    </row>
    <row r="1415" spans="1:3" x14ac:dyDescent="0.25">
      <c r="A1415" s="10">
        <v>40753</v>
      </c>
      <c r="B1415">
        <v>20411351870.429554</v>
      </c>
      <c r="C1415">
        <v>4.7633595421895105</v>
      </c>
    </row>
    <row r="1416" spans="1:3" x14ac:dyDescent="0.25">
      <c r="A1416" s="10">
        <v>40756</v>
      </c>
      <c r="B1416">
        <v>18342179262.139065</v>
      </c>
      <c r="C1416">
        <v>5.0023869197058772</v>
      </c>
    </row>
    <row r="1417" spans="1:3" x14ac:dyDescent="0.25">
      <c r="A1417" s="10">
        <v>40757</v>
      </c>
      <c r="B1417">
        <v>20216495847.14558</v>
      </c>
      <c r="C1417">
        <v>4.7456817649561387</v>
      </c>
    </row>
    <row r="1418" spans="1:3" x14ac:dyDescent="0.25">
      <c r="A1418" s="10">
        <v>40758</v>
      </c>
      <c r="B1418">
        <v>20991090701.200481</v>
      </c>
      <c r="C1418">
        <v>4.6540532429876897</v>
      </c>
    </row>
    <row r="1419" spans="1:3" x14ac:dyDescent="0.25">
      <c r="A1419" s="10">
        <v>40759</v>
      </c>
      <c r="B1419">
        <v>28452762940.540607</v>
      </c>
      <c r="C1419">
        <v>3.8259258568093673</v>
      </c>
    </row>
    <row r="1420" spans="1:3" x14ac:dyDescent="0.25">
      <c r="A1420" s="10">
        <v>40760</v>
      </c>
      <c r="B1420">
        <v>32800442452.875511</v>
      </c>
      <c r="C1420">
        <v>3.5331389935536119</v>
      </c>
    </row>
    <row r="1421" spans="1:3" x14ac:dyDescent="0.25">
      <c r="A1421" s="10">
        <v>40763</v>
      </c>
      <c r="B1421">
        <v>41705187268.142403</v>
      </c>
      <c r="C1421">
        <v>3.0515680962405249</v>
      </c>
    </row>
    <row r="1422" spans="1:3" x14ac:dyDescent="0.25">
      <c r="A1422" s="10">
        <v>40764</v>
      </c>
      <c r="B1422">
        <v>35370832174.37867</v>
      </c>
      <c r="C1422">
        <v>3.2827056725266059</v>
      </c>
    </row>
    <row r="1423" spans="1:3" x14ac:dyDescent="0.25">
      <c r="A1423" s="10">
        <v>40765</v>
      </c>
      <c r="B1423">
        <v>41531162771.547249</v>
      </c>
      <c r="C1423">
        <v>2.9963923304033493</v>
      </c>
    </row>
    <row r="1424" spans="1:3" x14ac:dyDescent="0.25">
      <c r="A1424" s="10">
        <v>40766</v>
      </c>
      <c r="B1424">
        <v>37405954436.493156</v>
      </c>
      <c r="C1424">
        <v>3.1445234511871494</v>
      </c>
    </row>
    <row r="1425" spans="1:3" x14ac:dyDescent="0.25">
      <c r="A1425" s="10">
        <v>40767</v>
      </c>
      <c r="B1425">
        <v>39258549699.832375</v>
      </c>
      <c r="C1425">
        <v>3.0661934827718169</v>
      </c>
    </row>
    <row r="1426" spans="1:3" x14ac:dyDescent="0.25">
      <c r="A1426" s="10">
        <v>40770</v>
      </c>
      <c r="B1426">
        <v>35276999615.474716</v>
      </c>
      <c r="C1426">
        <v>3.220127412228841</v>
      </c>
    </row>
    <row r="1427" spans="1:3" x14ac:dyDescent="0.25">
      <c r="A1427" s="10">
        <v>40771</v>
      </c>
      <c r="B1427">
        <v>36027720696.622383</v>
      </c>
      <c r="C1427">
        <v>3.1851075013574106</v>
      </c>
    </row>
    <row r="1428" spans="1:3" x14ac:dyDescent="0.25">
      <c r="A1428" s="10">
        <v>40772</v>
      </c>
      <c r="B1428">
        <v>37431124345.498093</v>
      </c>
      <c r="C1428">
        <v>3.1227186827824824</v>
      </c>
    </row>
    <row r="1429" spans="1:3" x14ac:dyDescent="0.25">
      <c r="A1429" s="10">
        <v>40773</v>
      </c>
      <c r="B1429">
        <v>52995595020.969162</v>
      </c>
      <c r="C1429">
        <v>2.4727279378561962</v>
      </c>
    </row>
    <row r="1430" spans="1:3" x14ac:dyDescent="0.25">
      <c r="A1430" s="10">
        <v>40774</v>
      </c>
      <c r="B1430">
        <v>58119691344.242477</v>
      </c>
      <c r="C1430">
        <v>2.3528189971351239</v>
      </c>
    </row>
    <row r="1431" spans="1:3" x14ac:dyDescent="0.25">
      <c r="A1431" s="10">
        <v>40777</v>
      </c>
      <c r="B1431">
        <v>61809262046.205132</v>
      </c>
      <c r="C1431">
        <v>2.2767643888574898</v>
      </c>
    </row>
    <row r="1432" spans="1:3" x14ac:dyDescent="0.25">
      <c r="A1432" s="10">
        <v>40778</v>
      </c>
      <c r="B1432">
        <v>56044390151.224411</v>
      </c>
      <c r="C1432">
        <v>2.3825726934992866</v>
      </c>
    </row>
    <row r="1433" spans="1:3" x14ac:dyDescent="0.25">
      <c r="A1433" s="10">
        <v>40779</v>
      </c>
      <c r="B1433">
        <v>53432956739.284058</v>
      </c>
      <c r="C1433">
        <v>2.4378150877476057</v>
      </c>
    </row>
    <row r="1434" spans="1:3" x14ac:dyDescent="0.25">
      <c r="A1434" s="10">
        <v>40780</v>
      </c>
      <c r="B1434">
        <v>56589035228.395149</v>
      </c>
      <c r="C1434">
        <v>2.3653976884684504</v>
      </c>
    </row>
    <row r="1435" spans="1:3" x14ac:dyDescent="0.25">
      <c r="A1435" s="10">
        <v>40781</v>
      </c>
      <c r="B1435">
        <v>54382129420.571808</v>
      </c>
      <c r="C1435">
        <v>2.4109924696670935</v>
      </c>
    </row>
    <row r="1436" spans="1:3" x14ac:dyDescent="0.25">
      <c r="A1436" s="10">
        <v>40784</v>
      </c>
      <c r="B1436">
        <v>47461584126.069695</v>
      </c>
      <c r="C1436">
        <v>2.5630823407687116</v>
      </c>
    </row>
    <row r="1437" spans="1:3" x14ac:dyDescent="0.25">
      <c r="A1437" s="10">
        <v>40785</v>
      </c>
      <c r="B1437">
        <v>47600638935.854324</v>
      </c>
      <c r="C1437">
        <v>2.5589064533678481</v>
      </c>
    </row>
    <row r="1438" spans="1:3" x14ac:dyDescent="0.25">
      <c r="A1438" s="10">
        <v>40786</v>
      </c>
      <c r="B1438">
        <v>47958243684.359444</v>
      </c>
      <c r="C1438">
        <v>2.5490039047657262</v>
      </c>
    </row>
    <row r="1439" spans="1:3" x14ac:dyDescent="0.25">
      <c r="A1439" s="10">
        <v>40787</v>
      </c>
      <c r="B1439">
        <v>48956091907.447487</v>
      </c>
      <c r="C1439">
        <v>2.5219226882534698</v>
      </c>
    </row>
    <row r="1440" spans="1:3" x14ac:dyDescent="0.25">
      <c r="A1440" s="10">
        <v>40788</v>
      </c>
      <c r="B1440">
        <v>54429742838.880241</v>
      </c>
      <c r="C1440">
        <v>2.3805813346353535</v>
      </c>
    </row>
    <row r="1441" spans="1:3" x14ac:dyDescent="0.25">
      <c r="A1441" s="10">
        <v>40792</v>
      </c>
      <c r="B1441">
        <v>58602951396.06424</v>
      </c>
      <c r="C1441">
        <v>2.2874744939307914</v>
      </c>
    </row>
    <row r="1442" spans="1:3" x14ac:dyDescent="0.25">
      <c r="A1442" s="10">
        <v>40793</v>
      </c>
      <c r="B1442">
        <v>53517307446.836571</v>
      </c>
      <c r="C1442">
        <v>2.3863501202356736</v>
      </c>
    </row>
    <row r="1443" spans="1:3" x14ac:dyDescent="0.25">
      <c r="A1443" s="10">
        <v>40794</v>
      </c>
      <c r="B1443">
        <v>54805692636.502014</v>
      </c>
      <c r="C1443">
        <v>2.357224875762765</v>
      </c>
    </row>
    <row r="1444" spans="1:3" x14ac:dyDescent="0.25">
      <c r="A1444" s="10">
        <v>40795</v>
      </c>
      <c r="B1444">
        <v>65530433301.072868</v>
      </c>
      <c r="C1444">
        <v>2.1262724274185096</v>
      </c>
    </row>
    <row r="1445" spans="1:3" x14ac:dyDescent="0.25">
      <c r="A1445" s="10">
        <v>40798</v>
      </c>
      <c r="B1445">
        <v>67974324911.679955</v>
      </c>
      <c r="C1445">
        <v>2.085557786767577</v>
      </c>
    </row>
    <row r="1446" spans="1:3" x14ac:dyDescent="0.25">
      <c r="A1446" s="10">
        <v>40799</v>
      </c>
      <c r="B1446">
        <v>65257717380.230606</v>
      </c>
      <c r="C1446">
        <v>2.1266753809736318</v>
      </c>
    </row>
    <row r="1447" spans="1:3" x14ac:dyDescent="0.25">
      <c r="A1447" s="10">
        <v>40800</v>
      </c>
      <c r="B1447">
        <v>61029120112.320656</v>
      </c>
      <c r="C1447">
        <v>2.1953397561423933</v>
      </c>
    </row>
    <row r="1448" spans="1:3" x14ac:dyDescent="0.25">
      <c r="A1448" s="10">
        <v>40801</v>
      </c>
      <c r="B1448">
        <v>55812917764.288094</v>
      </c>
      <c r="C1448">
        <v>2.2886829648968083</v>
      </c>
    </row>
    <row r="1449" spans="1:3" x14ac:dyDescent="0.25">
      <c r="A1449" s="10">
        <v>40802</v>
      </c>
      <c r="B1449">
        <v>53056261882.43264</v>
      </c>
      <c r="C1449">
        <v>2.3448403994406442</v>
      </c>
    </row>
    <row r="1450" spans="1:3" x14ac:dyDescent="0.25">
      <c r="A1450" s="10">
        <v>40805</v>
      </c>
      <c r="B1450">
        <v>56580319215.107208</v>
      </c>
      <c r="C1450">
        <v>2.2656327585772393</v>
      </c>
    </row>
    <row r="1451" spans="1:3" x14ac:dyDescent="0.25">
      <c r="A1451" s="10">
        <v>40806</v>
      </c>
      <c r="B1451">
        <v>56570913145.954758</v>
      </c>
      <c r="C1451">
        <v>2.2653937808753075</v>
      </c>
    </row>
    <row r="1452" spans="1:3" x14ac:dyDescent="0.25">
      <c r="A1452" s="10">
        <v>40807</v>
      </c>
      <c r="B1452">
        <v>61413135418.635712</v>
      </c>
      <c r="C1452">
        <v>2.1682623110657078</v>
      </c>
    </row>
    <row r="1453" spans="1:3" x14ac:dyDescent="0.25">
      <c r="A1453" s="10">
        <v>40808</v>
      </c>
      <c r="B1453">
        <v>76255320318.028671</v>
      </c>
      <c r="C1453">
        <v>1.9056981612730468</v>
      </c>
    </row>
    <row r="1454" spans="1:3" x14ac:dyDescent="0.25">
      <c r="A1454" s="10">
        <v>40809</v>
      </c>
      <c r="B1454">
        <v>76684220634.666351</v>
      </c>
      <c r="C1454">
        <v>1.9000432253097266</v>
      </c>
    </row>
    <row r="1455" spans="1:3" x14ac:dyDescent="0.25">
      <c r="A1455" s="10">
        <v>40812</v>
      </c>
      <c r="B1455">
        <v>71881080918.552475</v>
      </c>
      <c r="C1455">
        <v>1.9586373381826174</v>
      </c>
    </row>
    <row r="1456" spans="1:3" x14ac:dyDescent="0.25">
      <c r="A1456" s="10">
        <v>40813</v>
      </c>
      <c r="B1456">
        <v>68936798094.881836</v>
      </c>
      <c r="C1456">
        <v>1.9984093124833107</v>
      </c>
    </row>
    <row r="1457" spans="1:3" x14ac:dyDescent="0.25">
      <c r="A1457" s="10">
        <v>40814</v>
      </c>
      <c r="B1457">
        <v>76721344910.168854</v>
      </c>
      <c r="C1457">
        <v>1.8852839517624167</v>
      </c>
    </row>
    <row r="1458" spans="1:3" x14ac:dyDescent="0.25">
      <c r="A1458" s="10">
        <v>40815</v>
      </c>
      <c r="B1458">
        <v>76244063960.414352</v>
      </c>
      <c r="C1458">
        <v>1.8907951126018341</v>
      </c>
    </row>
    <row r="1459" spans="1:3" x14ac:dyDescent="0.25">
      <c r="A1459" s="10">
        <v>40816</v>
      </c>
      <c r="B1459">
        <v>84580994855.924286</v>
      </c>
      <c r="C1459">
        <v>1.7870476048473509</v>
      </c>
    </row>
    <row r="1460" spans="1:3" x14ac:dyDescent="0.25">
      <c r="A1460" s="10">
        <v>40819</v>
      </c>
      <c r="B1460">
        <v>95088881619.180634</v>
      </c>
      <c r="C1460">
        <v>1.6749243270261174</v>
      </c>
    </row>
    <row r="1461" spans="1:3" x14ac:dyDescent="0.25">
      <c r="A1461" s="10">
        <v>40820</v>
      </c>
      <c r="B1461">
        <v>86299410957.717072</v>
      </c>
      <c r="C1461">
        <v>1.7520516844605518</v>
      </c>
    </row>
    <row r="1462" spans="1:3" x14ac:dyDescent="0.25">
      <c r="A1462" s="10">
        <v>40821</v>
      </c>
      <c r="B1462">
        <v>75414866595.347336</v>
      </c>
      <c r="C1462">
        <v>1.8623636646852124</v>
      </c>
    </row>
    <row r="1463" spans="1:3" x14ac:dyDescent="0.25">
      <c r="A1463" s="10">
        <v>40822</v>
      </c>
      <c r="B1463">
        <v>72920159504.949188</v>
      </c>
      <c r="C1463">
        <v>1.8927710860352467</v>
      </c>
    </row>
    <row r="1464" spans="1:3" x14ac:dyDescent="0.25">
      <c r="A1464" s="10">
        <v>40823</v>
      </c>
      <c r="B1464">
        <v>73276377366.329758</v>
      </c>
      <c r="C1464">
        <v>1.8879035441997107</v>
      </c>
    </row>
    <row r="1465" spans="1:3" x14ac:dyDescent="0.25">
      <c r="A1465" s="10">
        <v>40826</v>
      </c>
      <c r="B1465">
        <v>65606069836.110474</v>
      </c>
      <c r="C1465">
        <v>1.9855601925847064</v>
      </c>
    </row>
    <row r="1466" spans="1:3" x14ac:dyDescent="0.25">
      <c r="A1466" s="10">
        <v>40827</v>
      </c>
      <c r="B1466">
        <v>62425402213.780548</v>
      </c>
      <c r="C1466">
        <v>2.0335653070854049</v>
      </c>
    </row>
    <row r="1467" spans="1:3" x14ac:dyDescent="0.25">
      <c r="A1467" s="10">
        <v>40828</v>
      </c>
      <c r="B1467">
        <v>53856127721.28801</v>
      </c>
      <c r="C1467">
        <v>2.1727953882995257</v>
      </c>
    </row>
    <row r="1468" spans="1:3" x14ac:dyDescent="0.25">
      <c r="A1468" s="10">
        <v>40829</v>
      </c>
      <c r="B1468">
        <v>54444369554.999458</v>
      </c>
      <c r="C1468">
        <v>2.1603855264796925</v>
      </c>
    </row>
    <row r="1469" spans="1:3" x14ac:dyDescent="0.25">
      <c r="A1469" s="10">
        <v>40830</v>
      </c>
      <c r="B1469">
        <v>48132731764.360718</v>
      </c>
      <c r="C1469">
        <v>2.2853203355443057</v>
      </c>
    </row>
    <row r="1470" spans="1:3" x14ac:dyDescent="0.25">
      <c r="A1470" s="10">
        <v>40833</v>
      </c>
      <c r="B1470">
        <v>57024456501.087685</v>
      </c>
      <c r="C1470">
        <v>2.0729501286970189</v>
      </c>
    </row>
    <row r="1471" spans="1:3" x14ac:dyDescent="0.25">
      <c r="A1471" s="10">
        <v>40834</v>
      </c>
      <c r="B1471">
        <v>52249144332.098785</v>
      </c>
      <c r="C1471">
        <v>2.1595054120869062</v>
      </c>
    </row>
    <row r="1472" spans="1:3" x14ac:dyDescent="0.25">
      <c r="A1472" s="10">
        <v>40835</v>
      </c>
      <c r="B1472">
        <v>60724330464.612724</v>
      </c>
      <c r="C1472">
        <v>1.9839350648167522</v>
      </c>
    </row>
    <row r="1473" spans="1:3" x14ac:dyDescent="0.25">
      <c r="A1473" s="10">
        <v>40836</v>
      </c>
      <c r="B1473">
        <v>60997025407.456108</v>
      </c>
      <c r="C1473">
        <v>1.9790643037742217</v>
      </c>
    </row>
    <row r="1474" spans="1:3" x14ac:dyDescent="0.25">
      <c r="A1474" s="10">
        <v>40837</v>
      </c>
      <c r="B1474">
        <v>55302688133.855461</v>
      </c>
      <c r="C1474">
        <v>2.0710398736117139</v>
      </c>
    </row>
    <row r="1475" spans="1:3" x14ac:dyDescent="0.25">
      <c r="A1475" s="10">
        <v>40840</v>
      </c>
      <c r="B1475">
        <v>48590942940.118507</v>
      </c>
      <c r="C1475">
        <v>2.1956741761503409</v>
      </c>
    </row>
    <row r="1476" spans="1:3" x14ac:dyDescent="0.25">
      <c r="A1476" s="10">
        <v>40841</v>
      </c>
      <c r="B1476">
        <v>54713744856.171616</v>
      </c>
      <c r="C1476">
        <v>2.056965593552913</v>
      </c>
    </row>
    <row r="1477" spans="1:3" x14ac:dyDescent="0.25">
      <c r="A1477" s="10">
        <v>40842</v>
      </c>
      <c r="B1477">
        <v>50514520561.899826</v>
      </c>
      <c r="C1477">
        <v>2.135685121597191</v>
      </c>
    </row>
    <row r="1478" spans="1:3" x14ac:dyDescent="0.25">
      <c r="A1478" s="10">
        <v>40843</v>
      </c>
      <c r="B1478">
        <v>37232995944.411827</v>
      </c>
      <c r="C1478">
        <v>2.4159783284225282</v>
      </c>
    </row>
    <row r="1479" spans="1:3" x14ac:dyDescent="0.25">
      <c r="A1479" s="10">
        <v>40844</v>
      </c>
      <c r="B1479">
        <v>36066364214.682663</v>
      </c>
      <c r="C1479">
        <v>2.4535015161187039</v>
      </c>
    </row>
    <row r="1480" spans="1:3" x14ac:dyDescent="0.25">
      <c r="A1480" s="10">
        <v>40847</v>
      </c>
      <c r="B1480">
        <v>43013076948.94323</v>
      </c>
      <c r="C1480">
        <v>2.2157819236912806</v>
      </c>
    </row>
    <row r="1481" spans="1:3" x14ac:dyDescent="0.25">
      <c r="A1481" s="10">
        <v>40848</v>
      </c>
      <c r="B1481">
        <v>57000872139.00798</v>
      </c>
      <c r="C1481">
        <v>1.854997866066298</v>
      </c>
    </row>
    <row r="1482" spans="1:3" x14ac:dyDescent="0.25">
      <c r="A1482" s="10">
        <v>40849</v>
      </c>
      <c r="B1482">
        <v>54031712890.108688</v>
      </c>
      <c r="C1482">
        <v>1.903163609012781</v>
      </c>
    </row>
    <row r="1483" spans="1:3" x14ac:dyDescent="0.25">
      <c r="A1483" s="10">
        <v>40850</v>
      </c>
      <c r="B1483">
        <v>48183413158.774101</v>
      </c>
      <c r="C1483">
        <v>2.0056230433430722</v>
      </c>
    </row>
    <row r="1484" spans="1:3" x14ac:dyDescent="0.25">
      <c r="A1484" s="10">
        <v>40851</v>
      </c>
      <c r="B1484">
        <v>49893995945.888557</v>
      </c>
      <c r="C1484">
        <v>1.9697298531333038</v>
      </c>
    </row>
    <row r="1485" spans="1:3" x14ac:dyDescent="0.25">
      <c r="A1485" s="10">
        <v>40854</v>
      </c>
      <c r="B1485">
        <v>49275835187.862045</v>
      </c>
      <c r="C1485">
        <v>1.9809967369133603</v>
      </c>
    </row>
    <row r="1486" spans="1:3" x14ac:dyDescent="0.25">
      <c r="A1486" s="10">
        <v>40855</v>
      </c>
      <c r="B1486">
        <v>44724550083.565742</v>
      </c>
      <c r="C1486">
        <v>2.0720218752617563</v>
      </c>
    </row>
    <row r="1487" spans="1:3" x14ac:dyDescent="0.25">
      <c r="A1487" s="10">
        <v>40856</v>
      </c>
      <c r="B1487">
        <v>61323764755.814713</v>
      </c>
      <c r="C1487">
        <v>1.6872650459285847</v>
      </c>
    </row>
    <row r="1488" spans="1:3" x14ac:dyDescent="0.25">
      <c r="A1488" s="10">
        <v>40857</v>
      </c>
      <c r="B1488">
        <v>54070519836.620499</v>
      </c>
      <c r="C1488">
        <v>1.7865706893209954</v>
      </c>
    </row>
    <row r="1489" spans="1:3" x14ac:dyDescent="0.25">
      <c r="A1489" s="10">
        <v>40858</v>
      </c>
      <c r="B1489">
        <v>48959185520.567413</v>
      </c>
      <c r="C1489">
        <v>1.870869803339007</v>
      </c>
    </row>
    <row r="1490" spans="1:3" x14ac:dyDescent="0.25">
      <c r="A1490" s="10">
        <v>40861</v>
      </c>
      <c r="B1490">
        <v>51386522069.51062</v>
      </c>
      <c r="C1490">
        <v>1.8235273617964982</v>
      </c>
    </row>
    <row r="1491" spans="1:3" x14ac:dyDescent="0.25">
      <c r="A1491" s="10">
        <v>40862</v>
      </c>
      <c r="B1491">
        <v>50296954481.011772</v>
      </c>
      <c r="C1491">
        <v>1.8424464606518907</v>
      </c>
    </row>
    <row r="1492" spans="1:3" x14ac:dyDescent="0.25">
      <c r="A1492" s="10">
        <v>40863</v>
      </c>
      <c r="B1492">
        <v>54730099950.691788</v>
      </c>
      <c r="C1492">
        <v>1.7609079351089818</v>
      </c>
    </row>
    <row r="1493" spans="1:3" x14ac:dyDescent="0.25">
      <c r="A1493" s="10">
        <v>40864</v>
      </c>
      <c r="B1493">
        <v>61564907377.183792</v>
      </c>
      <c r="C1493">
        <v>1.6507254723365039</v>
      </c>
    </row>
    <row r="1494" spans="1:3" x14ac:dyDescent="0.25">
      <c r="A1494" s="10">
        <v>40865</v>
      </c>
      <c r="B1494">
        <v>56578049993.64563</v>
      </c>
      <c r="C1494">
        <v>1.7171620616659902</v>
      </c>
    </row>
    <row r="1495" spans="1:3" x14ac:dyDescent="0.25">
      <c r="A1495" s="10">
        <v>40868</v>
      </c>
      <c r="B1495">
        <v>57362423897.216492</v>
      </c>
      <c r="C1495">
        <v>1.7044880738278401</v>
      </c>
    </row>
    <row r="1496" spans="1:3" x14ac:dyDescent="0.25">
      <c r="A1496" s="10">
        <v>40869</v>
      </c>
      <c r="B1496">
        <v>55193619107.653976</v>
      </c>
      <c r="C1496">
        <v>1.7363092283314039</v>
      </c>
    </row>
    <row r="1497" spans="1:3" x14ac:dyDescent="0.25">
      <c r="A1497" s="10">
        <v>40870</v>
      </c>
      <c r="B1497">
        <v>59303636418.643921</v>
      </c>
      <c r="C1497">
        <v>1.6713568136277122</v>
      </c>
    </row>
    <row r="1498" spans="1:3" x14ac:dyDescent="0.25">
      <c r="A1498" s="10">
        <v>40872</v>
      </c>
      <c r="B1498">
        <v>62819602626.208397</v>
      </c>
      <c r="C1498">
        <v>1.6212120847923877</v>
      </c>
    </row>
    <row r="1499" spans="1:3" x14ac:dyDescent="0.25">
      <c r="A1499" s="10">
        <v>40875</v>
      </c>
      <c r="B1499">
        <v>56285437425.898605</v>
      </c>
      <c r="C1499">
        <v>1.7047774057409804</v>
      </c>
    </row>
    <row r="1500" spans="1:3" x14ac:dyDescent="0.25">
      <c r="A1500" s="10">
        <v>40876</v>
      </c>
      <c r="B1500">
        <v>53269521561.324402</v>
      </c>
      <c r="C1500">
        <v>1.749984753965961</v>
      </c>
    </row>
    <row r="1501" spans="1:3" x14ac:dyDescent="0.25">
      <c r="A1501" s="10">
        <v>40877</v>
      </c>
      <c r="B1501">
        <v>43825781706.00116</v>
      </c>
      <c r="C1501">
        <v>1.9050285337969153</v>
      </c>
    </row>
    <row r="1502" spans="1:3" x14ac:dyDescent="0.25">
      <c r="A1502" s="10">
        <v>40878</v>
      </c>
      <c r="B1502">
        <v>41922257735.156219</v>
      </c>
      <c r="C1502">
        <v>1.9458221223709964</v>
      </c>
    </row>
    <row r="1503" spans="1:3" x14ac:dyDescent="0.25">
      <c r="A1503" s="10">
        <v>40879</v>
      </c>
      <c r="B1503">
        <v>41609753643.171997</v>
      </c>
      <c r="C1503">
        <v>1.95283527915158</v>
      </c>
    </row>
    <row r="1504" spans="1:3" x14ac:dyDescent="0.25">
      <c r="A1504" s="10">
        <v>40882</v>
      </c>
      <c r="B1504">
        <v>41793486888.489784</v>
      </c>
      <c r="C1504">
        <v>1.9475784599274772</v>
      </c>
    </row>
    <row r="1505" spans="1:3" x14ac:dyDescent="0.25">
      <c r="A1505" s="10">
        <v>40883</v>
      </c>
      <c r="B1505">
        <v>41247322583.96492</v>
      </c>
      <c r="C1505">
        <v>1.9599999033167341</v>
      </c>
    </row>
    <row r="1506" spans="1:3" x14ac:dyDescent="0.25">
      <c r="A1506" s="10">
        <v>40884</v>
      </c>
      <c r="B1506">
        <v>43159432290.233315</v>
      </c>
      <c r="C1506">
        <v>1.9141866174587332</v>
      </c>
    </row>
    <row r="1507" spans="1:3" x14ac:dyDescent="0.25">
      <c r="A1507" s="10">
        <v>40885</v>
      </c>
      <c r="B1507">
        <v>48152896505.726311</v>
      </c>
      <c r="C1507">
        <v>1.8029431957601485</v>
      </c>
    </row>
    <row r="1508" spans="1:3" x14ac:dyDescent="0.25">
      <c r="A1508" s="10">
        <v>40886</v>
      </c>
      <c r="B1508">
        <v>41382320845.250862</v>
      </c>
      <c r="C1508">
        <v>1.9294970187232505</v>
      </c>
    </row>
    <row r="1509" spans="1:3" x14ac:dyDescent="0.25">
      <c r="A1509" s="10">
        <v>40889</v>
      </c>
      <c r="B1509">
        <v>41999201078.46756</v>
      </c>
      <c r="C1509">
        <v>1.9142074065886256</v>
      </c>
    </row>
    <row r="1510" spans="1:3" x14ac:dyDescent="0.25">
      <c r="A1510" s="10">
        <v>40890</v>
      </c>
      <c r="B1510">
        <v>41541319814.287926</v>
      </c>
      <c r="C1510">
        <v>1.92430554007559</v>
      </c>
    </row>
    <row r="1511" spans="1:3" x14ac:dyDescent="0.25">
      <c r="A1511" s="10">
        <v>40891</v>
      </c>
      <c r="B1511">
        <v>41240492429.044899</v>
      </c>
      <c r="C1511">
        <v>1.9307968871667192</v>
      </c>
    </row>
    <row r="1512" spans="1:3" x14ac:dyDescent="0.25">
      <c r="A1512" s="10">
        <v>40892</v>
      </c>
      <c r="B1512">
        <v>37955327266.95266</v>
      </c>
      <c r="C1512">
        <v>2.0073123612368504</v>
      </c>
    </row>
    <row r="1513" spans="1:3" x14ac:dyDescent="0.25">
      <c r="A1513" s="10">
        <v>40893</v>
      </c>
      <c r="B1513">
        <v>37469864093.004166</v>
      </c>
      <c r="C1513">
        <v>2.0199716110919144</v>
      </c>
    </row>
    <row r="1514" spans="1:3" x14ac:dyDescent="0.25">
      <c r="A1514" s="10">
        <v>40896</v>
      </c>
      <c r="B1514">
        <v>37078575076.232552</v>
      </c>
      <c r="C1514">
        <v>2.0293686699597875</v>
      </c>
    </row>
    <row r="1515" spans="1:3" x14ac:dyDescent="0.25">
      <c r="A1515" s="10">
        <v>40897</v>
      </c>
      <c r="B1515">
        <v>32201783568.105759</v>
      </c>
      <c r="C1515">
        <v>2.1624417156827982</v>
      </c>
    </row>
    <row r="1516" spans="1:3" x14ac:dyDescent="0.25">
      <c r="A1516" s="10">
        <v>40898</v>
      </c>
      <c r="B1516">
        <v>28022636609.903599</v>
      </c>
      <c r="C1516">
        <v>2.3024333303059796</v>
      </c>
    </row>
    <row r="1517" spans="1:3" x14ac:dyDescent="0.25">
      <c r="A1517" s="10">
        <v>40899</v>
      </c>
      <c r="B1517">
        <v>28095970717.182217</v>
      </c>
      <c r="C1517">
        <v>2.2991033901477782</v>
      </c>
    </row>
    <row r="1518" spans="1:3" x14ac:dyDescent="0.25">
      <c r="A1518" s="10">
        <v>40900</v>
      </c>
      <c r="B1518">
        <v>29375756574.032867</v>
      </c>
      <c r="C1518">
        <v>2.2461288152027015</v>
      </c>
    </row>
    <row r="1519" spans="1:3" x14ac:dyDescent="0.25">
      <c r="A1519" s="10">
        <v>40904</v>
      </c>
      <c r="B1519">
        <v>28860098664.380077</v>
      </c>
      <c r="C1519">
        <v>2.2644653644970689</v>
      </c>
    </row>
    <row r="1520" spans="1:3" x14ac:dyDescent="0.25">
      <c r="A1520" s="10">
        <v>40905</v>
      </c>
      <c r="B1520">
        <v>31235929757.283489</v>
      </c>
      <c r="C1520">
        <v>2.170644308317172</v>
      </c>
    </row>
    <row r="1521" spans="1:3" x14ac:dyDescent="0.25">
      <c r="A1521" s="10">
        <v>40906</v>
      </c>
      <c r="B1521">
        <v>29714958372.702198</v>
      </c>
      <c r="C1521">
        <v>2.2231140526262831</v>
      </c>
    </row>
    <row r="1522" spans="1:3" x14ac:dyDescent="0.25">
      <c r="A1522" s="10">
        <v>40907</v>
      </c>
      <c r="B1522">
        <v>30526458533.598656</v>
      </c>
      <c r="C1522">
        <v>2.1925488719789037</v>
      </c>
    </row>
    <row r="1523" spans="1:3" x14ac:dyDescent="0.25">
      <c r="A1523" s="10">
        <v>40911</v>
      </c>
      <c r="B1523">
        <v>27370592589.188766</v>
      </c>
      <c r="C1523">
        <v>2.3041598499526201</v>
      </c>
    </row>
    <row r="1524" spans="1:3" x14ac:dyDescent="0.25">
      <c r="A1524" s="10">
        <v>40912</v>
      </c>
      <c r="B1524">
        <v>26448114872.716</v>
      </c>
      <c r="C1524">
        <v>2.3427093416716627</v>
      </c>
    </row>
    <row r="1525" spans="1:3" x14ac:dyDescent="0.25">
      <c r="A1525" s="10">
        <v>40913</v>
      </c>
      <c r="B1525">
        <v>25217639084.085884</v>
      </c>
      <c r="C1525">
        <v>2.3966633011270124</v>
      </c>
    </row>
    <row r="1526" spans="1:3" x14ac:dyDescent="0.25">
      <c r="A1526" s="10">
        <v>40914</v>
      </c>
      <c r="B1526">
        <v>24286081526.144821</v>
      </c>
      <c r="C1526">
        <v>2.4405887024394066</v>
      </c>
    </row>
    <row r="1527" spans="1:3" x14ac:dyDescent="0.25">
      <c r="A1527" s="10">
        <v>40917</v>
      </c>
      <c r="B1527">
        <v>23507632189.254745</v>
      </c>
      <c r="C1527">
        <v>2.4785885664980984</v>
      </c>
    </row>
    <row r="1528" spans="1:3" x14ac:dyDescent="0.25">
      <c r="A1528" s="10">
        <v>40918</v>
      </c>
      <c r="B1528">
        <v>22686926405.194427</v>
      </c>
      <c r="C1528">
        <v>2.5212029815189259</v>
      </c>
    </row>
    <row r="1529" spans="1:3" x14ac:dyDescent="0.25">
      <c r="A1529" s="10">
        <v>40919</v>
      </c>
      <c r="B1529">
        <v>23159582816.583065</v>
      </c>
      <c r="C1529">
        <v>2.4944954460249651</v>
      </c>
    </row>
    <row r="1530" spans="1:3" x14ac:dyDescent="0.25">
      <c r="A1530" s="10">
        <v>40920</v>
      </c>
      <c r="B1530">
        <v>22751797666.454124</v>
      </c>
      <c r="C1530">
        <v>2.5160507645544139</v>
      </c>
    </row>
    <row r="1531" spans="1:3" x14ac:dyDescent="0.25">
      <c r="A1531" s="10">
        <v>40921</v>
      </c>
      <c r="B1531">
        <v>24047826688.240837</v>
      </c>
      <c r="C1531">
        <v>2.4439204571249564</v>
      </c>
    </row>
    <row r="1532" spans="1:3" x14ac:dyDescent="0.25">
      <c r="A1532" s="10">
        <v>40925</v>
      </c>
      <c r="B1532">
        <v>23411712493.055862</v>
      </c>
      <c r="C1532">
        <v>2.4747019521810802</v>
      </c>
    </row>
    <row r="1533" spans="1:3" x14ac:dyDescent="0.25">
      <c r="A1533" s="10">
        <v>40926</v>
      </c>
      <c r="B1533">
        <v>21913221079.589214</v>
      </c>
      <c r="C1533">
        <v>2.5534506466245905</v>
      </c>
    </row>
    <row r="1534" spans="1:3" x14ac:dyDescent="0.25">
      <c r="A1534" s="10">
        <v>40927</v>
      </c>
      <c r="B1534">
        <v>20914726466.903492</v>
      </c>
      <c r="C1534">
        <v>2.6111498630002283</v>
      </c>
    </row>
    <row r="1535" spans="1:3" x14ac:dyDescent="0.25">
      <c r="A1535" s="10">
        <v>40928</v>
      </c>
      <c r="B1535">
        <v>19460983892.579662</v>
      </c>
      <c r="C1535">
        <v>2.7014086915655717</v>
      </c>
    </row>
    <row r="1536" spans="1:3" x14ac:dyDescent="0.25">
      <c r="A1536" s="10">
        <v>40931</v>
      </c>
      <c r="B1536">
        <v>18341834191.708755</v>
      </c>
      <c r="C1536">
        <v>2.7777272876047734</v>
      </c>
    </row>
    <row r="1537" spans="1:3" x14ac:dyDescent="0.25">
      <c r="A1537" s="10">
        <v>40932</v>
      </c>
      <c r="B1537">
        <v>18572074322.933784</v>
      </c>
      <c r="C1537">
        <v>2.7597452630405548</v>
      </c>
    </row>
    <row r="1538" spans="1:3" x14ac:dyDescent="0.25">
      <c r="A1538" s="10">
        <v>40933</v>
      </c>
      <c r="B1538">
        <v>16989253672.056831</v>
      </c>
      <c r="C1538">
        <v>2.8768559323737275</v>
      </c>
    </row>
    <row r="1539" spans="1:3" x14ac:dyDescent="0.25">
      <c r="A1539" s="10">
        <v>40934</v>
      </c>
      <c r="B1539">
        <v>17088084207.225506</v>
      </c>
      <c r="C1539">
        <v>2.8680942962536888</v>
      </c>
    </row>
    <row r="1540" spans="1:3" x14ac:dyDescent="0.25">
      <c r="A1540" s="10">
        <v>40935</v>
      </c>
      <c r="B1540">
        <v>16274148467.666786</v>
      </c>
      <c r="C1540">
        <v>2.9357064110403348</v>
      </c>
    </row>
    <row r="1541" spans="1:3" x14ac:dyDescent="0.25">
      <c r="A1541" s="10">
        <v>40938</v>
      </c>
      <c r="B1541">
        <v>17272778273.063877</v>
      </c>
      <c r="C1541">
        <v>2.8440825368377194</v>
      </c>
    </row>
    <row r="1542" spans="1:3" x14ac:dyDescent="0.25">
      <c r="A1542" s="10">
        <v>40939</v>
      </c>
      <c r="B1542">
        <v>17236821863.715038</v>
      </c>
      <c r="C1542">
        <v>2.8466004535864649</v>
      </c>
    </row>
    <row r="1543" spans="1:3" x14ac:dyDescent="0.25">
      <c r="A1543" s="10">
        <v>40940</v>
      </c>
      <c r="B1543">
        <v>16250018819.716461</v>
      </c>
      <c r="C1543">
        <v>2.9274986444386935</v>
      </c>
    </row>
    <row r="1544" spans="1:3" x14ac:dyDescent="0.25">
      <c r="A1544" s="10">
        <v>40941</v>
      </c>
      <c r="B1544">
        <v>15427520959.703594</v>
      </c>
      <c r="C1544">
        <v>3.0012083912106444</v>
      </c>
    </row>
    <row r="1545" spans="1:3" x14ac:dyDescent="0.25">
      <c r="A1545" s="10">
        <v>40942</v>
      </c>
      <c r="B1545">
        <v>13821323040.953501</v>
      </c>
      <c r="C1545">
        <v>3.1568521532370961</v>
      </c>
    </row>
    <row r="1546" spans="1:3" x14ac:dyDescent="0.25">
      <c r="A1546" s="10">
        <v>40945</v>
      </c>
      <c r="B1546">
        <v>13519197348.496946</v>
      </c>
      <c r="C1546">
        <v>3.1896468226665302</v>
      </c>
    </row>
    <row r="1547" spans="1:3" x14ac:dyDescent="0.25">
      <c r="A1547" s="10">
        <v>40946</v>
      </c>
      <c r="B1547">
        <v>13568017111.561373</v>
      </c>
      <c r="C1547">
        <v>3.1834227378997451</v>
      </c>
    </row>
    <row r="1548" spans="1:3" x14ac:dyDescent="0.25">
      <c r="A1548" s="10">
        <v>40947</v>
      </c>
      <c r="B1548">
        <v>14187711942.942986</v>
      </c>
      <c r="C1548">
        <v>3.1101390765799759</v>
      </c>
    </row>
    <row r="1549" spans="1:3" x14ac:dyDescent="0.25">
      <c r="A1549" s="10">
        <v>40948</v>
      </c>
      <c r="B1549">
        <v>15534215828.788622</v>
      </c>
      <c r="C1549">
        <v>2.9618832148699394</v>
      </c>
    </row>
    <row r="1550" spans="1:3" x14ac:dyDescent="0.25">
      <c r="A1550" s="10">
        <v>40949</v>
      </c>
      <c r="B1550">
        <v>18455988554.333443</v>
      </c>
      <c r="C1550">
        <v>2.6828919239857183</v>
      </c>
    </row>
    <row r="1551" spans="1:3" x14ac:dyDescent="0.25">
      <c r="A1551" s="10">
        <v>40952</v>
      </c>
      <c r="B1551">
        <v>15698709614.795513</v>
      </c>
      <c r="C1551">
        <v>2.8818404126662993</v>
      </c>
    </row>
    <row r="1552" spans="1:3" x14ac:dyDescent="0.25">
      <c r="A1552" s="10">
        <v>40953</v>
      </c>
      <c r="B1552">
        <v>16872098525.008129</v>
      </c>
      <c r="C1552">
        <v>2.7735907318405193</v>
      </c>
    </row>
    <row r="1553" spans="1:3" x14ac:dyDescent="0.25">
      <c r="A1553" s="10">
        <v>40954</v>
      </c>
      <c r="B1553">
        <v>18268777084.337811</v>
      </c>
      <c r="C1553">
        <v>2.6584581048651579</v>
      </c>
    </row>
    <row r="1554" spans="1:3" x14ac:dyDescent="0.25">
      <c r="A1554" s="10">
        <v>40955</v>
      </c>
      <c r="B1554">
        <v>16935919579.734833</v>
      </c>
      <c r="C1554">
        <v>2.7548479988414192</v>
      </c>
    </row>
    <row r="1555" spans="1:3" x14ac:dyDescent="0.25">
      <c r="A1555" s="10">
        <v>40956</v>
      </c>
      <c r="B1555">
        <v>16315545328.971125</v>
      </c>
      <c r="C1555">
        <v>2.8049331905714423</v>
      </c>
    </row>
    <row r="1556" spans="1:3" x14ac:dyDescent="0.25">
      <c r="A1556" s="10">
        <v>40960</v>
      </c>
      <c r="B1556">
        <v>16497904740.754868</v>
      </c>
      <c r="C1556">
        <v>2.787135490836103</v>
      </c>
    </row>
    <row r="1557" spans="1:3" x14ac:dyDescent="0.25">
      <c r="A1557" s="10">
        <v>40961</v>
      </c>
      <c r="B1557">
        <v>15680420547.507851</v>
      </c>
      <c r="C1557">
        <v>2.8558480356156677</v>
      </c>
    </row>
    <row r="1558" spans="1:3" x14ac:dyDescent="0.25">
      <c r="A1558" s="10">
        <v>40962</v>
      </c>
      <c r="B1558">
        <v>13492195276.067362</v>
      </c>
      <c r="C1558">
        <v>3.0546224206414121</v>
      </c>
    </row>
    <row r="1559" spans="1:3" x14ac:dyDescent="0.25">
      <c r="A1559" s="10">
        <v>40963</v>
      </c>
      <c r="B1559">
        <v>14596627166.025969</v>
      </c>
      <c r="C1559">
        <v>2.9290925650772519</v>
      </c>
    </row>
    <row r="1560" spans="1:3" x14ac:dyDescent="0.25">
      <c r="A1560" s="10">
        <v>40966</v>
      </c>
      <c r="B1560">
        <v>14715441257.461784</v>
      </c>
      <c r="C1560">
        <v>2.9156489816700462</v>
      </c>
    </row>
    <row r="1561" spans="1:3" x14ac:dyDescent="0.25">
      <c r="A1561" s="10">
        <v>40967</v>
      </c>
      <c r="B1561">
        <v>14581408827.422619</v>
      </c>
      <c r="C1561">
        <v>2.9283677603494751</v>
      </c>
    </row>
    <row r="1562" spans="1:3" x14ac:dyDescent="0.25">
      <c r="A1562" s="10">
        <v>40968</v>
      </c>
      <c r="B1562">
        <v>14081399187.160358</v>
      </c>
      <c r="C1562">
        <v>2.9781155318904826</v>
      </c>
    </row>
    <row r="1563" spans="1:3" x14ac:dyDescent="0.25">
      <c r="A1563" s="10">
        <v>40969</v>
      </c>
      <c r="B1563">
        <v>13558365391.548134</v>
      </c>
      <c r="C1563">
        <v>3.0327046950447794</v>
      </c>
    </row>
    <row r="1564" spans="1:3" x14ac:dyDescent="0.25">
      <c r="A1564" s="10">
        <v>40970</v>
      </c>
      <c r="B1564">
        <v>13828095588.68129</v>
      </c>
      <c r="C1564">
        <v>3.0019996780127065</v>
      </c>
    </row>
    <row r="1565" spans="1:3" x14ac:dyDescent="0.25">
      <c r="A1565" s="10">
        <v>40973</v>
      </c>
      <c r="B1565">
        <v>13572574135.028811</v>
      </c>
      <c r="C1565">
        <v>3.0283622682198175</v>
      </c>
    </row>
    <row r="1566" spans="1:3" x14ac:dyDescent="0.25">
      <c r="A1566" s="10">
        <v>40974</v>
      </c>
      <c r="B1566">
        <v>15651482362.139786</v>
      </c>
      <c r="C1566">
        <v>2.7957839893745886</v>
      </c>
    </row>
    <row r="1567" spans="1:3" x14ac:dyDescent="0.25">
      <c r="A1567" s="10">
        <v>40975</v>
      </c>
      <c r="B1567">
        <v>14144106819.529366</v>
      </c>
      <c r="C1567">
        <v>2.9299808527286499</v>
      </c>
    </row>
    <row r="1568" spans="1:3" x14ac:dyDescent="0.25">
      <c r="A1568" s="10">
        <v>40976</v>
      </c>
      <c r="B1568">
        <v>12967979615.636213</v>
      </c>
      <c r="C1568">
        <v>3.0511354160828557</v>
      </c>
    </row>
    <row r="1569" spans="1:3" x14ac:dyDescent="0.25">
      <c r="A1569" s="10">
        <v>40977</v>
      </c>
      <c r="B1569">
        <v>12527681009.162113</v>
      </c>
      <c r="C1569">
        <v>3.1026087799055646</v>
      </c>
    </row>
    <row r="1570" spans="1:3" x14ac:dyDescent="0.25">
      <c r="A1570" s="10">
        <v>40980</v>
      </c>
      <c r="B1570">
        <v>11381592289.398916</v>
      </c>
      <c r="C1570">
        <v>3.2426797129990521</v>
      </c>
    </row>
    <row r="1571" spans="1:3" x14ac:dyDescent="0.25">
      <c r="A1571" s="10">
        <v>40981</v>
      </c>
      <c r="B1571">
        <v>10305457489.579599</v>
      </c>
      <c r="C1571">
        <v>3.3956173861802377</v>
      </c>
    </row>
    <row r="1572" spans="1:3" x14ac:dyDescent="0.25">
      <c r="A1572" s="10">
        <v>40982</v>
      </c>
      <c r="B1572">
        <v>11024212178.593052</v>
      </c>
      <c r="C1572">
        <v>3.2764225955356725</v>
      </c>
    </row>
    <row r="1573" spans="1:3" x14ac:dyDescent="0.25">
      <c r="A1573" s="10">
        <v>40983</v>
      </c>
      <c r="B1573">
        <v>10776778905.965761</v>
      </c>
      <c r="C1573">
        <v>3.312795173379556</v>
      </c>
    </row>
    <row r="1574" spans="1:3" x14ac:dyDescent="0.25">
      <c r="A1574" s="10">
        <v>40984</v>
      </c>
      <c r="B1574">
        <v>10640703409.577679</v>
      </c>
      <c r="C1574">
        <v>3.3330975353611878</v>
      </c>
    </row>
    <row r="1575" spans="1:3" x14ac:dyDescent="0.25">
      <c r="A1575" s="10">
        <v>40987</v>
      </c>
      <c r="B1575">
        <v>9333758286.5888634</v>
      </c>
      <c r="C1575">
        <v>3.5359467239469184</v>
      </c>
    </row>
    <row r="1576" spans="1:3" x14ac:dyDescent="0.25">
      <c r="A1576" s="10">
        <v>40988</v>
      </c>
      <c r="B1576">
        <v>8621364397.3520412</v>
      </c>
      <c r="C1576">
        <v>3.6703909182104661</v>
      </c>
    </row>
    <row r="1577" spans="1:3" x14ac:dyDescent="0.25">
      <c r="A1577" s="10">
        <v>40989</v>
      </c>
      <c r="B1577">
        <v>7561533034.96105</v>
      </c>
      <c r="C1577">
        <v>3.8952699339179735</v>
      </c>
    </row>
    <row r="1578" spans="1:3" x14ac:dyDescent="0.25">
      <c r="A1578" s="10">
        <v>40990</v>
      </c>
      <c r="B1578">
        <v>7852480804.5848169</v>
      </c>
      <c r="C1578">
        <v>3.8196933280864354</v>
      </c>
    </row>
    <row r="1579" spans="1:3" x14ac:dyDescent="0.25">
      <c r="A1579" s="10">
        <v>40991</v>
      </c>
      <c r="B1579">
        <v>6771583942.003665</v>
      </c>
      <c r="C1579">
        <v>4.0819605931739806</v>
      </c>
    </row>
    <row r="1580" spans="1:3" x14ac:dyDescent="0.25">
      <c r="A1580" s="10">
        <v>40994</v>
      </c>
      <c r="B1580">
        <v>5518885873.0598221</v>
      </c>
      <c r="C1580">
        <v>4.4573579377148267</v>
      </c>
    </row>
    <row r="1581" spans="1:3" x14ac:dyDescent="0.25">
      <c r="A1581" s="10">
        <v>40995</v>
      </c>
      <c r="B1581">
        <v>6569976192.9403543</v>
      </c>
      <c r="C1581">
        <v>4.0321069761578263</v>
      </c>
    </row>
    <row r="1582" spans="1:3" x14ac:dyDescent="0.25">
      <c r="A1582" s="10">
        <v>40996</v>
      </c>
      <c r="B1582">
        <v>6843662559.9420977</v>
      </c>
      <c r="C1582">
        <v>3.9473965309831018</v>
      </c>
    </row>
    <row r="1583" spans="1:3" x14ac:dyDescent="0.25">
      <c r="A1583" s="10">
        <v>40997</v>
      </c>
      <c r="B1583">
        <v>6573539085.3745365</v>
      </c>
      <c r="C1583">
        <v>4.0246365254121956</v>
      </c>
    </row>
    <row r="1584" spans="1:3" x14ac:dyDescent="0.25">
      <c r="A1584" s="10">
        <v>40998</v>
      </c>
      <c r="B1584">
        <v>6341183150.8764296</v>
      </c>
      <c r="C1584">
        <v>4.0949864088106365</v>
      </c>
    </row>
    <row r="1585" spans="1:3" x14ac:dyDescent="0.25">
      <c r="A1585" s="10">
        <v>41001</v>
      </c>
      <c r="B1585">
        <v>6115084257.0478115</v>
      </c>
      <c r="C1585">
        <v>4.1659697629234609</v>
      </c>
    </row>
    <row r="1586" spans="1:3" x14ac:dyDescent="0.25">
      <c r="A1586" s="10">
        <v>41002</v>
      </c>
      <c r="B1586">
        <v>6509742889.0551395</v>
      </c>
      <c r="C1586">
        <v>4.0306576476825855</v>
      </c>
    </row>
    <row r="1587" spans="1:3" x14ac:dyDescent="0.25">
      <c r="A1587" s="10">
        <v>41003</v>
      </c>
      <c r="B1587">
        <v>6767618553.4841566</v>
      </c>
      <c r="C1587">
        <v>3.9500807670816029</v>
      </c>
    </row>
    <row r="1588" spans="1:3" x14ac:dyDescent="0.25">
      <c r="A1588" s="10">
        <v>41004</v>
      </c>
      <c r="B1588">
        <v>7058605136.4059191</v>
      </c>
      <c r="C1588">
        <v>3.8644323781618222</v>
      </c>
    </row>
    <row r="1589" spans="1:3" x14ac:dyDescent="0.25">
      <c r="A1589" s="10">
        <v>41008</v>
      </c>
      <c r="B1589">
        <v>7814388721.7845697</v>
      </c>
      <c r="C1589">
        <v>3.6547718670386589</v>
      </c>
    </row>
    <row r="1590" spans="1:3" x14ac:dyDescent="0.25">
      <c r="A1590" s="10">
        <v>41009</v>
      </c>
      <c r="B1590">
        <v>9222199883.9341564</v>
      </c>
      <c r="C1590">
        <v>3.3250821857771311</v>
      </c>
    </row>
    <row r="1591" spans="1:3" x14ac:dyDescent="0.25">
      <c r="A1591" s="10">
        <v>41010</v>
      </c>
      <c r="B1591">
        <v>8892400668.9192829</v>
      </c>
      <c r="C1591">
        <v>3.3839745314769205</v>
      </c>
    </row>
    <row r="1592" spans="1:3" x14ac:dyDescent="0.25">
      <c r="A1592" s="10">
        <v>41011</v>
      </c>
      <c r="B1592">
        <v>7302207476.0877142</v>
      </c>
      <c r="C1592">
        <v>3.6859033619679473</v>
      </c>
    </row>
    <row r="1593" spans="1:3" x14ac:dyDescent="0.25">
      <c r="A1593" s="10">
        <v>41012</v>
      </c>
      <c r="B1593">
        <v>8095387846.3599672</v>
      </c>
      <c r="C1593">
        <v>3.4849440824470834</v>
      </c>
    </row>
    <row r="1594" spans="1:3" x14ac:dyDescent="0.25">
      <c r="A1594" s="10">
        <v>41015</v>
      </c>
      <c r="B1594">
        <v>7955768504.5429049</v>
      </c>
      <c r="C1594">
        <v>3.5133202825124799</v>
      </c>
    </row>
    <row r="1595" spans="1:3" x14ac:dyDescent="0.25">
      <c r="A1595" s="10">
        <v>41016</v>
      </c>
      <c r="B1595">
        <v>6915296378.8046856</v>
      </c>
      <c r="C1595">
        <v>3.7424031228189625</v>
      </c>
    </row>
    <row r="1596" spans="1:3" x14ac:dyDescent="0.25">
      <c r="A1596" s="10">
        <v>41017</v>
      </c>
      <c r="B1596">
        <v>7211933218.9096251</v>
      </c>
      <c r="C1596">
        <v>3.6614667781944696</v>
      </c>
    </row>
    <row r="1597" spans="1:3" x14ac:dyDescent="0.25">
      <c r="A1597" s="10">
        <v>41018</v>
      </c>
      <c r="B1597">
        <v>7328051738.763279</v>
      </c>
      <c r="C1597">
        <v>3.6313569945724256</v>
      </c>
    </row>
    <row r="1598" spans="1:3" x14ac:dyDescent="0.25">
      <c r="A1598" s="10">
        <v>41019</v>
      </c>
      <c r="B1598">
        <v>6894356678.9133568</v>
      </c>
      <c r="C1598">
        <v>3.7381707576930765</v>
      </c>
    </row>
    <row r="1599" spans="1:3" x14ac:dyDescent="0.25">
      <c r="A1599" s="10">
        <v>41022</v>
      </c>
      <c r="B1599">
        <v>7304853424.0442667</v>
      </c>
      <c r="C1599">
        <v>3.6247462933499546</v>
      </c>
    </row>
    <row r="1600" spans="1:3" x14ac:dyDescent="0.25">
      <c r="A1600" s="10">
        <v>41023</v>
      </c>
      <c r="B1600">
        <v>6972053259.2122993</v>
      </c>
      <c r="C1600">
        <v>3.7068859051184311</v>
      </c>
    </row>
    <row r="1601" spans="1:3" x14ac:dyDescent="0.25">
      <c r="A1601" s="10">
        <v>41024</v>
      </c>
      <c r="B1601">
        <v>6071739023.3078566</v>
      </c>
      <c r="C1601">
        <v>3.9454024810582973</v>
      </c>
    </row>
    <row r="1602" spans="1:3" x14ac:dyDescent="0.25">
      <c r="A1602" s="10">
        <v>41025</v>
      </c>
      <c r="B1602">
        <v>5607438313.5013704</v>
      </c>
      <c r="C1602">
        <v>4.0955253755155407</v>
      </c>
    </row>
    <row r="1603" spans="1:3" x14ac:dyDescent="0.25">
      <c r="A1603" s="10">
        <v>41026</v>
      </c>
      <c r="B1603">
        <v>5629091629.6979218</v>
      </c>
      <c r="C1603">
        <v>4.086970714649782</v>
      </c>
    </row>
    <row r="1604" spans="1:3" x14ac:dyDescent="0.25">
      <c r="A1604" s="10">
        <v>41029</v>
      </c>
      <c r="B1604">
        <v>5914066198.0346947</v>
      </c>
      <c r="C1604">
        <v>3.9813850803944186</v>
      </c>
    </row>
    <row r="1605" spans="1:3" x14ac:dyDescent="0.25">
      <c r="A1605" s="10">
        <v>41030</v>
      </c>
      <c r="B1605">
        <v>5519300755.3328485</v>
      </c>
      <c r="C1605">
        <v>4.1136639636136429</v>
      </c>
    </row>
    <row r="1606" spans="1:3" x14ac:dyDescent="0.25">
      <c r="A1606" s="10">
        <v>41031</v>
      </c>
      <c r="B1606">
        <v>5568133517.2085543</v>
      </c>
      <c r="C1606">
        <v>4.0947099928087445</v>
      </c>
    </row>
    <row r="1607" spans="1:3" x14ac:dyDescent="0.25">
      <c r="A1607" s="10">
        <v>41032</v>
      </c>
      <c r="B1607">
        <v>5813760727.0061769</v>
      </c>
      <c r="C1607">
        <v>4.0037169155033387</v>
      </c>
    </row>
    <row r="1608" spans="1:3" x14ac:dyDescent="0.25">
      <c r="A1608" s="10">
        <v>41033</v>
      </c>
      <c r="B1608">
        <v>6377684333.5359192</v>
      </c>
      <c r="C1608">
        <v>3.8087481339570308</v>
      </c>
    </row>
    <row r="1609" spans="1:3" x14ac:dyDescent="0.25">
      <c r="A1609" s="10">
        <v>41036</v>
      </c>
      <c r="B1609">
        <v>6178427410.6267872</v>
      </c>
      <c r="C1609">
        <v>3.8661167111021961</v>
      </c>
    </row>
    <row r="1610" spans="1:3" x14ac:dyDescent="0.25">
      <c r="A1610" s="10">
        <v>41037</v>
      </c>
      <c r="B1610">
        <v>6281216352.4084902</v>
      </c>
      <c r="C1610">
        <v>3.8332559250581295</v>
      </c>
    </row>
    <row r="1611" spans="1:3" x14ac:dyDescent="0.25">
      <c r="A1611" s="10">
        <v>41038</v>
      </c>
      <c r="B1611">
        <v>6706632532.5895834</v>
      </c>
      <c r="C1611">
        <v>3.7027998148882895</v>
      </c>
    </row>
    <row r="1612" spans="1:3" x14ac:dyDescent="0.25">
      <c r="A1612" s="10">
        <v>41039</v>
      </c>
      <c r="B1612">
        <v>6392188591.1144714</v>
      </c>
      <c r="C1612">
        <v>3.7891012873559067</v>
      </c>
    </row>
    <row r="1613" spans="1:3" x14ac:dyDescent="0.25">
      <c r="A1613" s="10">
        <v>41040</v>
      </c>
      <c r="B1613">
        <v>6511109913.2591953</v>
      </c>
      <c r="C1613">
        <v>3.7532173879675952</v>
      </c>
    </row>
    <row r="1614" spans="1:3" x14ac:dyDescent="0.25">
      <c r="A1614" s="10">
        <v>41043</v>
      </c>
      <c r="B1614">
        <v>7298211617.8962479</v>
      </c>
      <c r="C1614">
        <v>3.5242425176717758</v>
      </c>
    </row>
    <row r="1615" spans="1:3" x14ac:dyDescent="0.25">
      <c r="A1615" s="10">
        <v>41044</v>
      </c>
      <c r="B1615">
        <v>7969413624.8904591</v>
      </c>
      <c r="C1615">
        <v>3.3614722512213615</v>
      </c>
    </row>
    <row r="1616" spans="1:3" x14ac:dyDescent="0.25">
      <c r="A1616" s="10">
        <v>41045</v>
      </c>
      <c r="B1616">
        <v>8601175243.8183575</v>
      </c>
      <c r="C1616">
        <v>3.2276153470157816</v>
      </c>
    </row>
    <row r="1617" spans="1:3" x14ac:dyDescent="0.25">
      <c r="A1617" s="10">
        <v>41046</v>
      </c>
      <c r="B1617">
        <v>9394622428.5086403</v>
      </c>
      <c r="C1617">
        <v>3.0783354413859039</v>
      </c>
    </row>
    <row r="1618" spans="1:3" x14ac:dyDescent="0.25">
      <c r="A1618" s="10">
        <v>41047</v>
      </c>
      <c r="B1618">
        <v>10858659777.029945</v>
      </c>
      <c r="C1618">
        <v>2.83790918657983</v>
      </c>
    </row>
    <row r="1619" spans="1:3" x14ac:dyDescent="0.25">
      <c r="A1619" s="10">
        <v>41050</v>
      </c>
      <c r="B1619">
        <v>8442700770.1024141</v>
      </c>
      <c r="C1619">
        <v>3.1522347310906254</v>
      </c>
    </row>
    <row r="1620" spans="1:3" x14ac:dyDescent="0.25">
      <c r="A1620" s="10">
        <v>41051</v>
      </c>
      <c r="B1620">
        <v>9133527774.7096729</v>
      </c>
      <c r="C1620">
        <v>3.0225350027984175</v>
      </c>
    </row>
    <row r="1621" spans="1:3" x14ac:dyDescent="0.25">
      <c r="A1621" s="10">
        <v>41052</v>
      </c>
      <c r="B1621">
        <v>8630727700.246767</v>
      </c>
      <c r="C1621">
        <v>3.1052454955693576</v>
      </c>
    </row>
    <row r="1622" spans="1:3" x14ac:dyDescent="0.25">
      <c r="A1622" s="10">
        <v>41053</v>
      </c>
      <c r="B1622">
        <v>8665434666.233305</v>
      </c>
      <c r="C1622">
        <v>3.0985901701359797</v>
      </c>
    </row>
    <row r="1623" spans="1:3" x14ac:dyDescent="0.25">
      <c r="A1623" s="10">
        <v>41054</v>
      </c>
      <c r="B1623">
        <v>8575861057.2556534</v>
      </c>
      <c r="C1623">
        <v>3.1139545861464857</v>
      </c>
    </row>
    <row r="1624" spans="1:3" x14ac:dyDescent="0.25">
      <c r="A1624" s="10">
        <v>41058</v>
      </c>
      <c r="B1624">
        <v>7662025747.8522062</v>
      </c>
      <c r="C1624">
        <v>3.2775825985176557</v>
      </c>
    </row>
    <row r="1625" spans="1:3" x14ac:dyDescent="0.25">
      <c r="A1625" s="10">
        <v>41059</v>
      </c>
      <c r="B1625">
        <v>8623401058.0719109</v>
      </c>
      <c r="C1625">
        <v>3.0715874841603932</v>
      </c>
    </row>
    <row r="1626" spans="1:3" x14ac:dyDescent="0.25">
      <c r="A1626" s="10">
        <v>41060</v>
      </c>
      <c r="B1626">
        <v>8750341733.8836651</v>
      </c>
      <c r="C1626">
        <v>3.048247355618618</v>
      </c>
    </row>
    <row r="1627" spans="1:3" x14ac:dyDescent="0.25">
      <c r="A1627" s="10">
        <v>41061</v>
      </c>
      <c r="B1627">
        <v>10487715378.142847</v>
      </c>
      <c r="C1627">
        <v>2.7452070083515712</v>
      </c>
    </row>
    <row r="1628" spans="1:3" x14ac:dyDescent="0.25">
      <c r="A1628" s="10">
        <v>41064</v>
      </c>
      <c r="B1628">
        <v>9779107657.2491207</v>
      </c>
      <c r="C1628">
        <v>2.8363641303615457</v>
      </c>
    </row>
    <row r="1629" spans="1:3" x14ac:dyDescent="0.25">
      <c r="A1629" s="10">
        <v>41065</v>
      </c>
      <c r="B1629">
        <v>9125150330.5926151</v>
      </c>
      <c r="C1629">
        <v>2.9308616682523132</v>
      </c>
    </row>
    <row r="1630" spans="1:3" x14ac:dyDescent="0.25">
      <c r="A1630" s="10">
        <v>41066</v>
      </c>
      <c r="B1630">
        <v>7876023849.0849895</v>
      </c>
      <c r="C1630">
        <v>3.1309948332817288</v>
      </c>
    </row>
    <row r="1631" spans="1:3" x14ac:dyDescent="0.25">
      <c r="A1631" s="10">
        <v>41067</v>
      </c>
      <c r="B1631">
        <v>7688794301.4285803</v>
      </c>
      <c r="C1631">
        <v>3.1675643135417739</v>
      </c>
    </row>
    <row r="1632" spans="1:3" x14ac:dyDescent="0.25">
      <c r="A1632" s="10">
        <v>41068</v>
      </c>
      <c r="B1632">
        <v>6880328042.3848124</v>
      </c>
      <c r="C1632">
        <v>3.3335142085718195</v>
      </c>
    </row>
    <row r="1633" spans="1:3" x14ac:dyDescent="0.25">
      <c r="A1633" s="10">
        <v>41071</v>
      </c>
      <c r="B1633">
        <v>7758693178.3153172</v>
      </c>
      <c r="C1633">
        <v>3.118986020231576</v>
      </c>
    </row>
    <row r="1634" spans="1:3" x14ac:dyDescent="0.25">
      <c r="A1634" s="10">
        <v>41072</v>
      </c>
      <c r="B1634">
        <v>7786927646.2632284</v>
      </c>
      <c r="C1634">
        <v>3.112847124303475</v>
      </c>
    </row>
    <row r="1635" spans="1:3" x14ac:dyDescent="0.25">
      <c r="A1635" s="10">
        <v>41073</v>
      </c>
      <c r="B1635">
        <v>8694873974.6104336</v>
      </c>
      <c r="C1635">
        <v>2.9306626177006065</v>
      </c>
    </row>
    <row r="1636" spans="1:3" x14ac:dyDescent="0.25">
      <c r="A1636" s="10">
        <v>41074</v>
      </c>
      <c r="B1636">
        <v>7629848379.9603224</v>
      </c>
      <c r="C1636">
        <v>3.1096649624645045</v>
      </c>
    </row>
    <row r="1637" spans="1:3" x14ac:dyDescent="0.25">
      <c r="A1637" s="10">
        <v>41075</v>
      </c>
      <c r="B1637">
        <v>6723362480.0198364</v>
      </c>
      <c r="C1637">
        <v>3.2939325317389452</v>
      </c>
    </row>
    <row r="1638" spans="1:3" x14ac:dyDescent="0.25">
      <c r="A1638" s="10">
        <v>41078</v>
      </c>
      <c r="B1638">
        <v>5706355124.8646517</v>
      </c>
      <c r="C1638">
        <v>3.5412960242249896</v>
      </c>
    </row>
    <row r="1639" spans="1:3" x14ac:dyDescent="0.25">
      <c r="A1639" s="10">
        <v>41079</v>
      </c>
      <c r="B1639">
        <v>5417714874.2762184</v>
      </c>
      <c r="C1639">
        <v>3.6302785325727611</v>
      </c>
    </row>
    <row r="1640" spans="1:3" x14ac:dyDescent="0.25">
      <c r="A1640" s="10">
        <v>41080</v>
      </c>
      <c r="B1640">
        <v>5088047029.6251221</v>
      </c>
      <c r="C1640">
        <v>3.7399383389103535</v>
      </c>
    </row>
    <row r="1641" spans="1:3" x14ac:dyDescent="0.25">
      <c r="A1641" s="10">
        <v>41081</v>
      </c>
      <c r="B1641">
        <v>6076580803.0371256</v>
      </c>
      <c r="C1641">
        <v>3.3761383220126238</v>
      </c>
    </row>
    <row r="1642" spans="1:3" x14ac:dyDescent="0.25">
      <c r="A1642" s="10">
        <v>41082</v>
      </c>
      <c r="B1642">
        <v>4856300929.3146954</v>
      </c>
      <c r="C1642">
        <v>3.7144202506670272</v>
      </c>
    </row>
    <row r="1643" spans="1:3" x14ac:dyDescent="0.25">
      <c r="A1643" s="10">
        <v>41085</v>
      </c>
      <c r="B1643">
        <v>5608265873.3897715</v>
      </c>
      <c r="C1643">
        <v>3.4249135342286388</v>
      </c>
    </row>
    <row r="1644" spans="1:3" x14ac:dyDescent="0.25">
      <c r="A1644" s="10">
        <v>41086</v>
      </c>
      <c r="B1644">
        <v>5294697487.9688196</v>
      </c>
      <c r="C1644">
        <v>3.5201481599032225</v>
      </c>
    </row>
    <row r="1645" spans="1:3" x14ac:dyDescent="0.25">
      <c r="A1645" s="10">
        <v>41087</v>
      </c>
      <c r="B1645">
        <v>5374748969.5046339</v>
      </c>
      <c r="C1645">
        <v>3.4927908918824215</v>
      </c>
    </row>
    <row r="1646" spans="1:3" x14ac:dyDescent="0.25">
      <c r="A1646" s="10">
        <v>41088</v>
      </c>
      <c r="B1646">
        <v>5175762718.6785183</v>
      </c>
      <c r="C1646">
        <v>3.5567280364141958</v>
      </c>
    </row>
    <row r="1647" spans="1:3" x14ac:dyDescent="0.25">
      <c r="A1647" s="10">
        <v>41089</v>
      </c>
      <c r="B1647">
        <v>4406817529.9609232</v>
      </c>
      <c r="C1647">
        <v>3.8203560978747353</v>
      </c>
    </row>
    <row r="1648" spans="1:3" x14ac:dyDescent="0.25">
      <c r="A1648" s="10">
        <v>41092</v>
      </c>
      <c r="B1648">
        <v>3852190396.5494795</v>
      </c>
      <c r="C1648">
        <v>4.0588680692600683</v>
      </c>
    </row>
    <row r="1649" spans="1:3" x14ac:dyDescent="0.25">
      <c r="A1649" s="10">
        <v>41093</v>
      </c>
      <c r="B1649">
        <v>3603590003.5089622</v>
      </c>
      <c r="C1649">
        <v>4.1889996172756341</v>
      </c>
    </row>
    <row r="1650" spans="1:3" x14ac:dyDescent="0.25">
      <c r="A1650" s="10">
        <v>41095</v>
      </c>
      <c r="B1650">
        <v>3923289063.9351459</v>
      </c>
      <c r="C1650">
        <v>4.0018934726185131</v>
      </c>
    </row>
    <row r="1651" spans="1:3" x14ac:dyDescent="0.25">
      <c r="A1651" s="10">
        <v>41096</v>
      </c>
      <c r="B1651">
        <v>3875405340.2748346</v>
      </c>
      <c r="C1651">
        <v>4.0254081209548085</v>
      </c>
    </row>
    <row r="1652" spans="1:3" x14ac:dyDescent="0.25">
      <c r="A1652" s="10">
        <v>41099</v>
      </c>
      <c r="B1652">
        <v>3784344102.5615859</v>
      </c>
      <c r="C1652">
        <v>4.0707334149244963</v>
      </c>
    </row>
    <row r="1653" spans="1:3" x14ac:dyDescent="0.25">
      <c r="A1653" s="10">
        <v>41100</v>
      </c>
      <c r="B1653">
        <v>4023747185.6305275</v>
      </c>
      <c r="C1653">
        <v>3.9411000283627509</v>
      </c>
    </row>
    <row r="1654" spans="1:3" x14ac:dyDescent="0.25">
      <c r="A1654" s="10">
        <v>41101</v>
      </c>
      <c r="B1654">
        <v>3733067732.250433</v>
      </c>
      <c r="C1654">
        <v>4.0829700238702262</v>
      </c>
    </row>
    <row r="1655" spans="1:3" x14ac:dyDescent="0.25">
      <c r="A1655" s="10">
        <v>41102</v>
      </c>
      <c r="B1655">
        <v>3746327982.0736742</v>
      </c>
      <c r="C1655">
        <v>4.0749851583747736</v>
      </c>
    </row>
    <row r="1656" spans="1:3" x14ac:dyDescent="0.25">
      <c r="A1656" s="10">
        <v>41103</v>
      </c>
      <c r="B1656">
        <v>3393879931.0448289</v>
      </c>
      <c r="C1656">
        <v>4.2659081119734568</v>
      </c>
    </row>
    <row r="1657" spans="1:3" x14ac:dyDescent="0.25">
      <c r="A1657" s="10">
        <v>41106</v>
      </c>
      <c r="B1657">
        <v>3328990111.1386061</v>
      </c>
      <c r="C1657">
        <v>4.3043270064316603</v>
      </c>
    </row>
    <row r="1658" spans="1:3" x14ac:dyDescent="0.25">
      <c r="A1658" s="10">
        <v>41107</v>
      </c>
      <c r="B1658">
        <v>3053062840.0331993</v>
      </c>
      <c r="C1658">
        <v>4.4820580112283448</v>
      </c>
    </row>
    <row r="1659" spans="1:3" x14ac:dyDescent="0.25">
      <c r="A1659" s="10">
        <v>41108</v>
      </c>
      <c r="B1659">
        <v>3075770281.2867794</v>
      </c>
      <c r="C1659">
        <v>4.4647248828217991</v>
      </c>
    </row>
    <row r="1660" spans="1:3" x14ac:dyDescent="0.25">
      <c r="A1660" s="10">
        <v>41109</v>
      </c>
      <c r="B1660">
        <v>3002770610.9493856</v>
      </c>
      <c r="C1660">
        <v>4.5168426663407857</v>
      </c>
    </row>
    <row r="1661" spans="1:3" x14ac:dyDescent="0.25">
      <c r="A1661" s="10">
        <v>41110</v>
      </c>
      <c r="B1661">
        <v>3271964813.2115679</v>
      </c>
      <c r="C1661">
        <v>4.3135813632638254</v>
      </c>
    </row>
    <row r="1662" spans="1:3" x14ac:dyDescent="0.25">
      <c r="A1662" s="10">
        <v>41113</v>
      </c>
      <c r="B1662">
        <v>3695679872.972846</v>
      </c>
      <c r="C1662">
        <v>4.0320293442119324</v>
      </c>
    </row>
    <row r="1663" spans="1:3" x14ac:dyDescent="0.25">
      <c r="A1663" s="10">
        <v>41114</v>
      </c>
      <c r="B1663">
        <v>4077189753.910327</v>
      </c>
      <c r="C1663">
        <v>3.8231205001047774</v>
      </c>
    </row>
    <row r="1664" spans="1:3" x14ac:dyDescent="0.25">
      <c r="A1664" s="10">
        <v>41115</v>
      </c>
      <c r="B1664">
        <v>3984677404.0385008</v>
      </c>
      <c r="C1664">
        <v>3.865717150510056</v>
      </c>
    </row>
    <row r="1665" spans="1:3" x14ac:dyDescent="0.25">
      <c r="A1665" s="10">
        <v>41116</v>
      </c>
      <c r="B1665">
        <v>3334688315.2198124</v>
      </c>
      <c r="C1665">
        <v>4.1803573818329438</v>
      </c>
    </row>
    <row r="1666" spans="1:3" x14ac:dyDescent="0.25">
      <c r="A1666" s="10">
        <v>41117</v>
      </c>
      <c r="B1666">
        <v>3109049433.8185902</v>
      </c>
      <c r="C1666">
        <v>4.3212079737268505</v>
      </c>
    </row>
    <row r="1667" spans="1:3" x14ac:dyDescent="0.25">
      <c r="A1667" s="10">
        <v>41120</v>
      </c>
      <c r="B1667">
        <v>3273045771.3180895</v>
      </c>
      <c r="C1667">
        <v>4.2049834256390586</v>
      </c>
    </row>
    <row r="1668" spans="1:3" x14ac:dyDescent="0.25">
      <c r="A1668" s="10">
        <v>41121</v>
      </c>
      <c r="B1668">
        <v>3427215028.7570534</v>
      </c>
      <c r="C1668">
        <v>4.1050241493377797</v>
      </c>
    </row>
    <row r="1669" spans="1:3" x14ac:dyDescent="0.25">
      <c r="A1669" s="10">
        <v>41122</v>
      </c>
      <c r="B1669">
        <v>3282610902.8600955</v>
      </c>
      <c r="C1669">
        <v>4.1910300490700232</v>
      </c>
    </row>
    <row r="1670" spans="1:3" x14ac:dyDescent="0.25">
      <c r="A1670" s="10">
        <v>41123</v>
      </c>
      <c r="B1670">
        <v>3242408817.0284028</v>
      </c>
      <c r="C1670">
        <v>4.21596416630815</v>
      </c>
    </row>
    <row r="1671" spans="1:3" x14ac:dyDescent="0.25">
      <c r="A1671" s="10">
        <v>41124</v>
      </c>
      <c r="B1671">
        <v>2758532129.6630354</v>
      </c>
      <c r="C1671">
        <v>4.5297992574764212</v>
      </c>
    </row>
    <row r="1672" spans="1:3" x14ac:dyDescent="0.25">
      <c r="A1672" s="10">
        <v>41127</v>
      </c>
      <c r="B1672">
        <v>2579596890.2728028</v>
      </c>
      <c r="C1672">
        <v>4.6742803012458802</v>
      </c>
    </row>
    <row r="1673" spans="1:3" x14ac:dyDescent="0.25">
      <c r="A1673" s="10">
        <v>41128</v>
      </c>
      <c r="B1673">
        <v>2701744274.8357749</v>
      </c>
      <c r="C1673">
        <v>4.5627936023694255</v>
      </c>
    </row>
    <row r="1674" spans="1:3" x14ac:dyDescent="0.25">
      <c r="A1674" s="10">
        <v>41129</v>
      </c>
      <c r="B1674">
        <v>2529553146.6411328</v>
      </c>
      <c r="C1674">
        <v>4.7074425647559091</v>
      </c>
    </row>
    <row r="1675" spans="1:3" x14ac:dyDescent="0.25">
      <c r="A1675" s="10">
        <v>41130</v>
      </c>
      <c r="B1675">
        <v>2488293689.5162587</v>
      </c>
      <c r="C1675">
        <v>4.7448566754279256</v>
      </c>
    </row>
    <row r="1676" spans="1:3" x14ac:dyDescent="0.25">
      <c r="A1676" s="10">
        <v>41131</v>
      </c>
      <c r="B1676">
        <v>2422076989.0167527</v>
      </c>
      <c r="C1676">
        <v>4.807366582832457</v>
      </c>
    </row>
    <row r="1677" spans="1:3" x14ac:dyDescent="0.25">
      <c r="A1677" s="10">
        <v>41134</v>
      </c>
      <c r="B1677">
        <v>2296848366.7508616</v>
      </c>
      <c r="C1677">
        <v>4.9290658811868395</v>
      </c>
    </row>
    <row r="1678" spans="1:3" x14ac:dyDescent="0.25">
      <c r="A1678" s="10">
        <v>41135</v>
      </c>
      <c r="B1678">
        <v>2521552943.6656985</v>
      </c>
      <c r="C1678">
        <v>4.6871498446749396</v>
      </c>
    </row>
    <row r="1679" spans="1:3" x14ac:dyDescent="0.25">
      <c r="A1679" s="10">
        <v>41136</v>
      </c>
      <c r="B1679">
        <v>2559951063.7722998</v>
      </c>
      <c r="C1679">
        <v>4.6505251193409585</v>
      </c>
    </row>
    <row r="1680" spans="1:3" x14ac:dyDescent="0.25">
      <c r="A1680" s="10">
        <v>41137</v>
      </c>
      <c r="B1680">
        <v>2454507144.174017</v>
      </c>
      <c r="C1680">
        <v>4.7453684470358777</v>
      </c>
    </row>
    <row r="1681" spans="1:3" x14ac:dyDescent="0.25">
      <c r="A1681" s="10">
        <v>41138</v>
      </c>
      <c r="B1681">
        <v>2295426803.3968129</v>
      </c>
      <c r="C1681">
        <v>4.8983894075009387</v>
      </c>
    </row>
    <row r="1682" spans="1:3" x14ac:dyDescent="0.25">
      <c r="A1682" s="10">
        <v>41141</v>
      </c>
      <c r="B1682">
        <v>2292413514.1491618</v>
      </c>
      <c r="C1682">
        <v>4.8990964874704446</v>
      </c>
    </row>
    <row r="1683" spans="1:3" x14ac:dyDescent="0.25">
      <c r="A1683" s="10">
        <v>41142</v>
      </c>
      <c r="B1683">
        <v>2415661568.4990301</v>
      </c>
      <c r="C1683">
        <v>4.7664364329080353</v>
      </c>
    </row>
    <row r="1684" spans="1:3" x14ac:dyDescent="0.25">
      <c r="A1684" s="10">
        <v>41143</v>
      </c>
      <c r="B1684">
        <v>2472000459.4495707</v>
      </c>
      <c r="C1684">
        <v>4.7100231447485763</v>
      </c>
    </row>
    <row r="1685" spans="1:3" x14ac:dyDescent="0.25">
      <c r="A1685" s="10">
        <v>41144</v>
      </c>
      <c r="B1685">
        <v>2579378256.4222727</v>
      </c>
      <c r="C1685">
        <v>4.6069927308387673</v>
      </c>
    </row>
    <row r="1686" spans="1:3" x14ac:dyDescent="0.25">
      <c r="A1686" s="10">
        <v>41145</v>
      </c>
      <c r="B1686">
        <v>2366103947.7449212</v>
      </c>
      <c r="C1686">
        <v>4.7965123460835279</v>
      </c>
    </row>
    <row r="1687" spans="1:3" x14ac:dyDescent="0.25">
      <c r="A1687" s="10">
        <v>41148</v>
      </c>
      <c r="B1687">
        <v>2380883322.5404062</v>
      </c>
      <c r="C1687">
        <v>4.7792076836670105</v>
      </c>
    </row>
    <row r="1688" spans="1:3" x14ac:dyDescent="0.25">
      <c r="A1688" s="10">
        <v>41149</v>
      </c>
      <c r="B1688">
        <v>2480642917.9414248</v>
      </c>
      <c r="C1688">
        <v>4.6782285264995931</v>
      </c>
    </row>
    <row r="1689" spans="1:3" x14ac:dyDescent="0.25">
      <c r="A1689" s="10">
        <v>41150</v>
      </c>
      <c r="B1689">
        <v>2509920851.7933593</v>
      </c>
      <c r="C1689">
        <v>4.6496751730054697</v>
      </c>
    </row>
    <row r="1690" spans="1:3" x14ac:dyDescent="0.25">
      <c r="A1690" s="10">
        <v>41151</v>
      </c>
      <c r="B1690">
        <v>2597491684.7486925</v>
      </c>
      <c r="C1690">
        <v>4.5677695095100352</v>
      </c>
    </row>
    <row r="1691" spans="1:3" x14ac:dyDescent="0.25">
      <c r="A1691" s="10">
        <v>41152</v>
      </c>
      <c r="B1691">
        <v>2444143674.5965896</v>
      </c>
      <c r="C1691">
        <v>4.7017965057514681</v>
      </c>
    </row>
    <row r="1692" spans="1:3" x14ac:dyDescent="0.25">
      <c r="A1692" s="10">
        <v>41156</v>
      </c>
      <c r="B1692">
        <v>2405359678.6972327</v>
      </c>
      <c r="C1692">
        <v>4.7358672314462336</v>
      </c>
    </row>
    <row r="1693" spans="1:3" x14ac:dyDescent="0.25">
      <c r="A1693" s="10">
        <v>41157</v>
      </c>
      <c r="B1693">
        <v>2285857763.7087555</v>
      </c>
      <c r="C1693">
        <v>4.8525314315433645</v>
      </c>
    </row>
    <row r="1694" spans="1:3" x14ac:dyDescent="0.25">
      <c r="A1694" s="10">
        <v>41158</v>
      </c>
      <c r="B1694">
        <v>1827747633.9455216</v>
      </c>
      <c r="C1694">
        <v>5.3381477449007049</v>
      </c>
    </row>
    <row r="1695" spans="1:3" x14ac:dyDescent="0.25">
      <c r="A1695" s="10">
        <v>41159</v>
      </c>
      <c r="B1695">
        <v>1597320220.5286717</v>
      </c>
      <c r="C1695">
        <v>5.6734833266867959</v>
      </c>
    </row>
    <row r="1696" spans="1:3" x14ac:dyDescent="0.25">
      <c r="A1696" s="10">
        <v>41162</v>
      </c>
      <c r="B1696">
        <v>1747666418.4109349</v>
      </c>
      <c r="C1696">
        <v>5.4034546635402672</v>
      </c>
    </row>
    <row r="1697" spans="1:3" x14ac:dyDescent="0.25">
      <c r="A1697" s="10">
        <v>41163</v>
      </c>
      <c r="B1697">
        <v>1776891966.965013</v>
      </c>
      <c r="C1697">
        <v>5.3573498632757053</v>
      </c>
    </row>
    <row r="1698" spans="1:3" x14ac:dyDescent="0.25">
      <c r="A1698" s="10">
        <v>41164</v>
      </c>
      <c r="B1698">
        <v>1683991437.1676166</v>
      </c>
      <c r="C1698">
        <v>5.4966270504462713</v>
      </c>
    </row>
    <row r="1699" spans="1:3" x14ac:dyDescent="0.25">
      <c r="A1699" s="10">
        <v>41165</v>
      </c>
      <c r="B1699">
        <v>1406775990.4251394</v>
      </c>
      <c r="C1699">
        <v>5.948047879809887</v>
      </c>
    </row>
    <row r="1700" spans="1:3" x14ac:dyDescent="0.25">
      <c r="A1700" s="10">
        <v>41166</v>
      </c>
      <c r="B1700">
        <v>1497502774.9761331</v>
      </c>
      <c r="C1700">
        <v>5.7550841210034296</v>
      </c>
    </row>
    <row r="1701" spans="1:3" x14ac:dyDescent="0.25">
      <c r="A1701" s="10">
        <v>41169</v>
      </c>
      <c r="B1701">
        <v>1486472152.8293207</v>
      </c>
      <c r="C1701">
        <v>5.7732658371280179</v>
      </c>
    </row>
    <row r="1702" spans="1:3" x14ac:dyDescent="0.25">
      <c r="A1702" s="10">
        <v>41170</v>
      </c>
      <c r="B1702">
        <v>1399240522.7138195</v>
      </c>
      <c r="C1702">
        <v>5.9416614690354894</v>
      </c>
    </row>
    <row r="1703" spans="1:3" x14ac:dyDescent="0.25">
      <c r="A1703" s="10">
        <v>41171</v>
      </c>
      <c r="B1703">
        <v>1385318277.1334631</v>
      </c>
      <c r="C1703">
        <v>5.9702824553935621</v>
      </c>
    </row>
    <row r="1704" spans="1:3" x14ac:dyDescent="0.25">
      <c r="A1704" s="10">
        <v>41172</v>
      </c>
      <c r="B1704">
        <v>1385463045.4136391</v>
      </c>
      <c r="C1704">
        <v>5.9689028511043309</v>
      </c>
    </row>
    <row r="1705" spans="1:3" x14ac:dyDescent="0.25">
      <c r="A1705" s="10">
        <v>41173</v>
      </c>
      <c r="B1705">
        <v>1342323900.6522286</v>
      </c>
      <c r="C1705">
        <v>6.0607465000703113</v>
      </c>
    </row>
    <row r="1706" spans="1:3" x14ac:dyDescent="0.25">
      <c r="A1706" s="10">
        <v>41176</v>
      </c>
      <c r="B1706">
        <v>1314869998.7049792</v>
      </c>
      <c r="C1706">
        <v>6.119542062500793</v>
      </c>
    </row>
    <row r="1707" spans="1:3" x14ac:dyDescent="0.25">
      <c r="A1707" s="10">
        <v>41177</v>
      </c>
      <c r="B1707">
        <v>1482093610.4886169</v>
      </c>
      <c r="C1707">
        <v>5.7291738533534726</v>
      </c>
    </row>
    <row r="1708" spans="1:3" x14ac:dyDescent="0.25">
      <c r="A1708" s="10">
        <v>41178</v>
      </c>
      <c r="B1708">
        <v>1642599869.2471342</v>
      </c>
      <c r="C1708">
        <v>5.4180732303998838</v>
      </c>
    </row>
    <row r="1709" spans="1:3" x14ac:dyDescent="0.25">
      <c r="A1709" s="10">
        <v>41179</v>
      </c>
      <c r="B1709">
        <v>1358390393.7375326</v>
      </c>
      <c r="C1709">
        <v>5.8858196581547935</v>
      </c>
    </row>
    <row r="1710" spans="1:3" x14ac:dyDescent="0.25">
      <c r="A1710" s="10">
        <v>41180</v>
      </c>
      <c r="B1710">
        <v>1411997299.6754701</v>
      </c>
      <c r="C1710">
        <v>5.7685687444377765</v>
      </c>
    </row>
    <row r="1711" spans="1:3" x14ac:dyDescent="0.25">
      <c r="A1711" s="10">
        <v>41183</v>
      </c>
      <c r="B1711">
        <v>1443335205.5463951</v>
      </c>
      <c r="C1711">
        <v>5.7015811860685925</v>
      </c>
    </row>
    <row r="1712" spans="1:3" x14ac:dyDescent="0.25">
      <c r="A1712" s="10">
        <v>41184</v>
      </c>
      <c r="B1712">
        <v>1408987515.2781386</v>
      </c>
      <c r="C1712">
        <v>5.7683820083442789</v>
      </c>
    </row>
    <row r="1713" spans="1:3" x14ac:dyDescent="0.25">
      <c r="A1713" s="10">
        <v>41185</v>
      </c>
      <c r="B1713">
        <v>1379430352.9555924</v>
      </c>
      <c r="C1713">
        <v>5.8279299406631306</v>
      </c>
    </row>
    <row r="1714" spans="1:3" x14ac:dyDescent="0.25">
      <c r="A1714" s="10">
        <v>41186</v>
      </c>
      <c r="B1714">
        <v>1316720340.9574397</v>
      </c>
      <c r="C1714">
        <v>5.9593457837953929</v>
      </c>
    </row>
    <row r="1715" spans="1:3" x14ac:dyDescent="0.25">
      <c r="A1715" s="10">
        <v>41187</v>
      </c>
      <c r="B1715">
        <v>1287462326.8710322</v>
      </c>
      <c r="C1715">
        <v>6.0246007375697541</v>
      </c>
    </row>
    <row r="1716" spans="1:3" x14ac:dyDescent="0.25">
      <c r="A1716" s="10">
        <v>41190</v>
      </c>
      <c r="B1716">
        <v>1295145420.0326746</v>
      </c>
      <c r="C1716">
        <v>6.0032350908627352</v>
      </c>
    </row>
    <row r="1717" spans="1:3" x14ac:dyDescent="0.25">
      <c r="A1717" s="10">
        <v>41191</v>
      </c>
      <c r="B1717">
        <v>1419213838.7398202</v>
      </c>
      <c r="C1717">
        <v>5.7147324234968639</v>
      </c>
    </row>
    <row r="1718" spans="1:3" x14ac:dyDescent="0.25">
      <c r="A1718" s="10">
        <v>41192</v>
      </c>
      <c r="B1718">
        <v>1397817044.0045512</v>
      </c>
      <c r="C1718">
        <v>5.7567817021228622</v>
      </c>
    </row>
    <row r="1719" spans="1:3" x14ac:dyDescent="0.25">
      <c r="A1719" s="10">
        <v>41193</v>
      </c>
      <c r="B1719">
        <v>1343846891.1388242</v>
      </c>
      <c r="C1719">
        <v>5.866908512399772</v>
      </c>
    </row>
    <row r="1720" spans="1:3" x14ac:dyDescent="0.25">
      <c r="A1720" s="10">
        <v>41194</v>
      </c>
      <c r="B1720">
        <v>1366655385.9255826</v>
      </c>
      <c r="C1720">
        <v>5.8161653659727195</v>
      </c>
    </row>
    <row r="1721" spans="1:3" x14ac:dyDescent="0.25">
      <c r="A1721" s="10">
        <v>41197</v>
      </c>
      <c r="B1721">
        <v>1275382228.6858811</v>
      </c>
      <c r="C1721">
        <v>6.0072800235755652</v>
      </c>
    </row>
    <row r="1722" spans="1:3" x14ac:dyDescent="0.25">
      <c r="A1722" s="10">
        <v>41198</v>
      </c>
      <c r="B1722">
        <v>1219541522.8085737</v>
      </c>
      <c r="C1722">
        <v>6.1377621193255028</v>
      </c>
    </row>
    <row r="1723" spans="1:3" x14ac:dyDescent="0.25">
      <c r="A1723" s="10">
        <v>41199</v>
      </c>
      <c r="B1723">
        <v>1178748051.5490837</v>
      </c>
      <c r="C1723">
        <v>6.2393044135153595</v>
      </c>
    </row>
    <row r="1724" spans="1:3" x14ac:dyDescent="0.25">
      <c r="A1724" s="10">
        <v>41200</v>
      </c>
      <c r="B1724">
        <v>1179378410.7923772</v>
      </c>
      <c r="C1724">
        <v>6.2366525600204961</v>
      </c>
    </row>
    <row r="1725" spans="1:3" x14ac:dyDescent="0.25">
      <c r="A1725" s="10">
        <v>41201</v>
      </c>
      <c r="B1725">
        <v>1320468802.4684508</v>
      </c>
      <c r="C1725">
        <v>5.8624580145418976</v>
      </c>
    </row>
    <row r="1726" spans="1:3" x14ac:dyDescent="0.25">
      <c r="A1726" s="10">
        <v>41204</v>
      </c>
      <c r="B1726">
        <v>1327274448.1222527</v>
      </c>
      <c r="C1726">
        <v>5.8441617279282712</v>
      </c>
    </row>
    <row r="1727" spans="1:3" x14ac:dyDescent="0.25">
      <c r="A1727" s="10">
        <v>41205</v>
      </c>
      <c r="B1727">
        <v>1502757591.3477604</v>
      </c>
      <c r="C1727">
        <v>5.4567155432677028</v>
      </c>
    </row>
    <row r="1728" spans="1:3" x14ac:dyDescent="0.25">
      <c r="A1728" s="10">
        <v>41206</v>
      </c>
      <c r="B1728">
        <v>1529575969.7798779</v>
      </c>
      <c r="C1728">
        <v>5.4070753088052381</v>
      </c>
    </row>
    <row r="1729" spans="1:3" x14ac:dyDescent="0.25">
      <c r="A1729" s="10">
        <v>41207</v>
      </c>
      <c r="B1729">
        <v>1463312023.8560097</v>
      </c>
      <c r="C1729">
        <v>5.5233014189989849</v>
      </c>
    </row>
    <row r="1730" spans="1:3" x14ac:dyDescent="0.25">
      <c r="A1730" s="10">
        <v>41208</v>
      </c>
      <c r="B1730">
        <v>1430282065.3718603</v>
      </c>
      <c r="C1730">
        <v>5.584721483789763</v>
      </c>
    </row>
    <row r="1731" spans="1:3" x14ac:dyDescent="0.25">
      <c r="A1731" s="10">
        <v>41213</v>
      </c>
      <c r="B1731">
        <v>1470804044.0481951</v>
      </c>
      <c r="C1731">
        <v>5.4986523655805701</v>
      </c>
    </row>
    <row r="1732" spans="1:3" x14ac:dyDescent="0.25">
      <c r="A1732" s="10">
        <v>41214</v>
      </c>
      <c r="B1732">
        <v>1241562303.1067986</v>
      </c>
      <c r="C1732">
        <v>5.9263416995211795</v>
      </c>
    </row>
    <row r="1733" spans="1:3" x14ac:dyDescent="0.25">
      <c r="A1733" s="10">
        <v>41215</v>
      </c>
      <c r="B1733">
        <v>1306652543.1302133</v>
      </c>
      <c r="C1733">
        <v>5.7699534771191718</v>
      </c>
    </row>
    <row r="1734" spans="1:3" x14ac:dyDescent="0.25">
      <c r="A1734" s="10">
        <v>41218</v>
      </c>
      <c r="B1734">
        <v>1338520616.5994554</v>
      </c>
      <c r="C1734">
        <v>5.6964895231267052</v>
      </c>
    </row>
    <row r="1735" spans="1:3" x14ac:dyDescent="0.25">
      <c r="A1735" s="10">
        <v>41219</v>
      </c>
      <c r="B1735">
        <v>1257684808.7630122</v>
      </c>
      <c r="C1735">
        <v>5.867504012516398</v>
      </c>
    </row>
    <row r="1736" spans="1:3" x14ac:dyDescent="0.25">
      <c r="A1736" s="10">
        <v>41220</v>
      </c>
      <c r="B1736">
        <v>1443477472.6618888</v>
      </c>
      <c r="C1736">
        <v>5.4331668445142451</v>
      </c>
    </row>
    <row r="1737" spans="1:3" x14ac:dyDescent="0.25">
      <c r="A1737" s="10">
        <v>41221</v>
      </c>
      <c r="B1737">
        <v>1458348656.1366522</v>
      </c>
      <c r="C1737">
        <v>5.403997232034893</v>
      </c>
    </row>
    <row r="1738" spans="1:3" x14ac:dyDescent="0.25">
      <c r="A1738" s="10">
        <v>41222</v>
      </c>
      <c r="B1738">
        <v>1464121095.9670005</v>
      </c>
      <c r="C1738">
        <v>5.3924870963108846</v>
      </c>
    </row>
    <row r="1739" spans="1:3" x14ac:dyDescent="0.25">
      <c r="A1739" s="10">
        <v>41225</v>
      </c>
      <c r="B1739">
        <v>1276641401.5580499</v>
      </c>
      <c r="C1739">
        <v>5.7347886672020936</v>
      </c>
    </row>
    <row r="1740" spans="1:3" x14ac:dyDescent="0.25">
      <c r="A1740" s="10">
        <v>41226</v>
      </c>
      <c r="B1740">
        <v>1276631583.1527662</v>
      </c>
      <c r="C1740">
        <v>5.7339352305186964</v>
      </c>
    </row>
    <row r="1741" spans="1:3" x14ac:dyDescent="0.25">
      <c r="A1741" s="10">
        <v>41227</v>
      </c>
      <c r="B1741">
        <v>1398785235.6428192</v>
      </c>
      <c r="C1741">
        <v>5.4584804575076147</v>
      </c>
    </row>
    <row r="1742" spans="1:3" x14ac:dyDescent="0.25">
      <c r="A1742" s="10">
        <v>41228</v>
      </c>
      <c r="B1742">
        <v>1407780417.166434</v>
      </c>
      <c r="C1742">
        <v>5.4400140039453708</v>
      </c>
    </row>
    <row r="1743" spans="1:3" x14ac:dyDescent="0.25">
      <c r="A1743" s="10">
        <v>41229</v>
      </c>
      <c r="B1743">
        <v>1275993045.0846922</v>
      </c>
      <c r="C1743">
        <v>5.6936103545156698</v>
      </c>
    </row>
    <row r="1744" spans="1:3" x14ac:dyDescent="0.25">
      <c r="A1744" s="10">
        <v>41232</v>
      </c>
      <c r="B1744">
        <v>1051734082.0275507</v>
      </c>
      <c r="C1744">
        <v>6.1910467725593552</v>
      </c>
    </row>
    <row r="1745" spans="1:3" x14ac:dyDescent="0.25">
      <c r="A1745" s="10">
        <v>41233</v>
      </c>
      <c r="B1745">
        <v>1010041086.3617058</v>
      </c>
      <c r="C1745">
        <v>6.3128307224316451</v>
      </c>
    </row>
    <row r="1746" spans="1:3" x14ac:dyDescent="0.25">
      <c r="A1746" s="10">
        <v>41234</v>
      </c>
      <c r="B1746">
        <v>1036960037.8785959</v>
      </c>
      <c r="C1746">
        <v>6.2274861352073918</v>
      </c>
    </row>
    <row r="1747" spans="1:3" x14ac:dyDescent="0.25">
      <c r="A1747" s="10">
        <v>41236</v>
      </c>
      <c r="B1747">
        <v>965385471.3786006</v>
      </c>
      <c r="C1747">
        <v>6.4401831738686734</v>
      </c>
    </row>
    <row r="1748" spans="1:3" x14ac:dyDescent="0.25">
      <c r="A1748" s="10">
        <v>41239</v>
      </c>
      <c r="B1748">
        <v>925013284.0070281</v>
      </c>
      <c r="C1748">
        <v>6.571425503164158</v>
      </c>
    </row>
    <row r="1749" spans="1:3" x14ac:dyDescent="0.25">
      <c r="A1749" s="10">
        <v>41240</v>
      </c>
      <c r="B1749">
        <v>956954893.91359162</v>
      </c>
      <c r="C1749">
        <v>6.4568234450740256</v>
      </c>
    </row>
    <row r="1750" spans="1:3" x14ac:dyDescent="0.25">
      <c r="A1750" s="10">
        <v>41241</v>
      </c>
      <c r="B1750">
        <v>904860220.80179679</v>
      </c>
      <c r="C1750">
        <v>6.6315783373946893</v>
      </c>
    </row>
    <row r="1751" spans="1:3" x14ac:dyDescent="0.25">
      <c r="A1751" s="10">
        <v>41242</v>
      </c>
      <c r="B1751">
        <v>881283827.65520406</v>
      </c>
      <c r="C1751">
        <v>6.7167267029267803</v>
      </c>
    </row>
    <row r="1752" spans="1:3" x14ac:dyDescent="0.25">
      <c r="A1752" s="10">
        <v>41243</v>
      </c>
      <c r="B1752">
        <v>905289446.80928481</v>
      </c>
      <c r="C1752">
        <v>6.6242252838741411</v>
      </c>
    </row>
    <row r="1753" spans="1:3" x14ac:dyDescent="0.25">
      <c r="A1753" s="10">
        <v>41246</v>
      </c>
      <c r="B1753">
        <v>941879492.62848389</v>
      </c>
      <c r="C1753">
        <v>6.4867155928560383</v>
      </c>
    </row>
    <row r="1754" spans="1:3" x14ac:dyDescent="0.25">
      <c r="A1754" s="10">
        <v>41247</v>
      </c>
      <c r="B1754">
        <v>984401941.88589025</v>
      </c>
      <c r="C1754">
        <v>6.3392246265287122</v>
      </c>
    </row>
    <row r="1755" spans="1:3" x14ac:dyDescent="0.25">
      <c r="A1755" s="10">
        <v>41248</v>
      </c>
      <c r="B1755">
        <v>959925542.74439311</v>
      </c>
      <c r="C1755">
        <v>6.4169107659940456</v>
      </c>
    </row>
    <row r="1756" spans="1:3" x14ac:dyDescent="0.25">
      <c r="A1756" s="10">
        <v>41249</v>
      </c>
      <c r="B1756">
        <v>971407237.89316475</v>
      </c>
      <c r="C1756">
        <v>6.3773085795355575</v>
      </c>
    </row>
    <row r="1757" spans="1:3" x14ac:dyDescent="0.25">
      <c r="A1757" s="10">
        <v>41250</v>
      </c>
      <c r="B1757">
        <v>909019751.42592883</v>
      </c>
      <c r="C1757">
        <v>6.5809103771640833</v>
      </c>
    </row>
    <row r="1758" spans="1:3" x14ac:dyDescent="0.25">
      <c r="A1758" s="10">
        <v>41253</v>
      </c>
      <c r="B1758">
        <v>923569219.83799672</v>
      </c>
      <c r="C1758">
        <v>6.5248017548579726</v>
      </c>
    </row>
    <row r="1759" spans="1:3" x14ac:dyDescent="0.25">
      <c r="A1759" s="10">
        <v>41254</v>
      </c>
      <c r="B1759">
        <v>868617379.24669993</v>
      </c>
      <c r="C1759">
        <v>6.7178941655556326</v>
      </c>
    </row>
    <row r="1760" spans="1:3" x14ac:dyDescent="0.25">
      <c r="A1760" s="10">
        <v>41255</v>
      </c>
      <c r="B1760">
        <v>910182379.26211321</v>
      </c>
      <c r="C1760">
        <v>6.5558839131112556</v>
      </c>
    </row>
    <row r="1761" spans="1:3" x14ac:dyDescent="0.25">
      <c r="A1761" s="10">
        <v>41256</v>
      </c>
      <c r="B1761">
        <v>945583744.17682731</v>
      </c>
      <c r="C1761">
        <v>6.4273538866495192</v>
      </c>
    </row>
    <row r="1762" spans="1:3" x14ac:dyDescent="0.25">
      <c r="A1762" s="10">
        <v>41257</v>
      </c>
      <c r="B1762">
        <v>961294205.42314887</v>
      </c>
      <c r="C1762">
        <v>6.3726723344804102</v>
      </c>
    </row>
    <row r="1763" spans="1:3" x14ac:dyDescent="0.25">
      <c r="A1763" s="10">
        <v>41260</v>
      </c>
      <c r="B1763">
        <v>905060378.66098428</v>
      </c>
      <c r="C1763">
        <v>6.5558941108895379</v>
      </c>
    </row>
    <row r="1764" spans="1:3" x14ac:dyDescent="0.25">
      <c r="A1764" s="10">
        <v>41261</v>
      </c>
      <c r="B1764">
        <v>820508257.49162078</v>
      </c>
      <c r="C1764">
        <v>6.8607637367940111</v>
      </c>
    </row>
    <row r="1765" spans="1:3" x14ac:dyDescent="0.25">
      <c r="A1765" s="10">
        <v>41262</v>
      </c>
      <c r="B1765">
        <v>916728174.55981863</v>
      </c>
      <c r="C1765">
        <v>6.4574549750061916</v>
      </c>
    </row>
    <row r="1766" spans="1:3" x14ac:dyDescent="0.25">
      <c r="A1766" s="10">
        <v>41263</v>
      </c>
      <c r="B1766">
        <v>970587339.10304999</v>
      </c>
      <c r="C1766">
        <v>6.2666430109544358</v>
      </c>
    </row>
    <row r="1767" spans="1:3" x14ac:dyDescent="0.25">
      <c r="A1767" s="10">
        <v>41264</v>
      </c>
      <c r="B1767">
        <v>1102295076.7490728</v>
      </c>
      <c r="C1767">
        <v>5.8402130737402311</v>
      </c>
    </row>
    <row r="1768" spans="1:3" x14ac:dyDescent="0.25">
      <c r="A1768" s="10">
        <v>41267</v>
      </c>
      <c r="B1768">
        <v>1095754224.9286265</v>
      </c>
      <c r="C1768">
        <v>5.8544502153595905</v>
      </c>
    </row>
    <row r="1769" spans="1:3" x14ac:dyDescent="0.25">
      <c r="A1769" s="10">
        <v>41269</v>
      </c>
      <c r="B1769">
        <v>1168322869.8047159</v>
      </c>
      <c r="C1769">
        <v>5.6585039129776122</v>
      </c>
    </row>
    <row r="1770" spans="1:3" x14ac:dyDescent="0.25">
      <c r="A1770" s="10">
        <v>41270</v>
      </c>
      <c r="B1770">
        <v>1167620651.8543038</v>
      </c>
      <c r="C1770">
        <v>5.6591439743730527</v>
      </c>
    </row>
    <row r="1771" spans="1:3" x14ac:dyDescent="0.25">
      <c r="A1771" s="10">
        <v>41271</v>
      </c>
      <c r="B1771">
        <v>1288970120.4980509</v>
      </c>
      <c r="C1771">
        <v>5.3641917882183083</v>
      </c>
    </row>
    <row r="1772" spans="1:3" x14ac:dyDescent="0.25">
      <c r="A1772" s="10">
        <v>41274</v>
      </c>
      <c r="B1772">
        <v>1023250779.8752141</v>
      </c>
      <c r="C1772">
        <v>5.9141742000972446</v>
      </c>
    </row>
    <row r="1773" spans="1:3" x14ac:dyDescent="0.25">
      <c r="A1773" s="10">
        <v>41276</v>
      </c>
      <c r="B1773">
        <v>791371414.24408114</v>
      </c>
      <c r="C1773">
        <v>6.5824171597318006</v>
      </c>
    </row>
    <row r="1774" spans="1:3" x14ac:dyDescent="0.25">
      <c r="A1774" s="10">
        <v>41277</v>
      </c>
      <c r="B1774">
        <v>790774168.19063735</v>
      </c>
      <c r="C1774">
        <v>6.5837004568423172</v>
      </c>
    </row>
    <row r="1775" spans="1:3" x14ac:dyDescent="0.25">
      <c r="A1775" s="10">
        <v>41278</v>
      </c>
      <c r="B1775">
        <v>748658490.2100203</v>
      </c>
      <c r="C1775">
        <v>6.7577585837336729</v>
      </c>
    </row>
    <row r="1776" spans="1:3" x14ac:dyDescent="0.25">
      <c r="A1776" s="10">
        <v>41281</v>
      </c>
      <c r="B1776">
        <v>747665975.91678166</v>
      </c>
      <c r="C1776">
        <v>6.7588326507584213</v>
      </c>
    </row>
    <row r="1777" spans="1:3" x14ac:dyDescent="0.25">
      <c r="A1777" s="10">
        <v>41282</v>
      </c>
      <c r="B1777">
        <v>730834544.55744708</v>
      </c>
      <c r="C1777">
        <v>6.8337233096679038</v>
      </c>
    </row>
    <row r="1778" spans="1:3" x14ac:dyDescent="0.25">
      <c r="A1778" s="10">
        <v>41283</v>
      </c>
      <c r="B1778">
        <v>736560549.5777024</v>
      </c>
      <c r="C1778">
        <v>6.8055805581281419</v>
      </c>
    </row>
    <row r="1779" spans="1:3" x14ac:dyDescent="0.25">
      <c r="A1779" s="10">
        <v>41284</v>
      </c>
      <c r="B1779">
        <v>699128006.47113144</v>
      </c>
      <c r="C1779">
        <v>6.9775285664054056</v>
      </c>
    </row>
    <row r="1780" spans="1:3" x14ac:dyDescent="0.25">
      <c r="A1780" s="10">
        <v>41285</v>
      </c>
      <c r="B1780">
        <v>693157302.82296133</v>
      </c>
      <c r="C1780">
        <v>7.0059376764372443</v>
      </c>
    </row>
    <row r="1781" spans="1:3" x14ac:dyDescent="0.25">
      <c r="A1781" s="10">
        <v>41288</v>
      </c>
      <c r="B1781">
        <v>672151095.75607574</v>
      </c>
      <c r="C1781">
        <v>7.1084125788843924</v>
      </c>
    </row>
    <row r="1782" spans="1:3" x14ac:dyDescent="0.25">
      <c r="A1782" s="10">
        <v>41289</v>
      </c>
      <c r="B1782">
        <v>665571381.0382992</v>
      </c>
      <c r="C1782">
        <v>7.1419802394839316</v>
      </c>
    </row>
    <row r="1783" spans="1:3" x14ac:dyDescent="0.25">
      <c r="A1783" s="10">
        <v>41290</v>
      </c>
      <c r="B1783">
        <v>642733109.8549161</v>
      </c>
      <c r="C1783">
        <v>7.2634236481653058</v>
      </c>
    </row>
    <row r="1784" spans="1:3" x14ac:dyDescent="0.25">
      <c r="A1784" s="10">
        <v>41291</v>
      </c>
      <c r="B1784">
        <v>641385349.62330115</v>
      </c>
      <c r="C1784">
        <v>7.2695689160062367</v>
      </c>
    </row>
    <row r="1785" spans="1:3" x14ac:dyDescent="0.25">
      <c r="A1785" s="10">
        <v>41292</v>
      </c>
      <c r="B1785">
        <v>565470740.61759531</v>
      </c>
      <c r="C1785">
        <v>7.6984983840899979</v>
      </c>
    </row>
    <row r="1786" spans="1:3" x14ac:dyDescent="0.25">
      <c r="A1786" s="10">
        <v>41296</v>
      </c>
      <c r="B1786">
        <v>533018044.17458469</v>
      </c>
      <c r="C1786">
        <v>7.9140789071359015</v>
      </c>
    </row>
    <row r="1787" spans="1:3" x14ac:dyDescent="0.25">
      <c r="A1787" s="10">
        <v>41297</v>
      </c>
      <c r="B1787">
        <v>503311263.67243415</v>
      </c>
      <c r="C1787">
        <v>8.1332825947276124</v>
      </c>
    </row>
    <row r="1788" spans="1:3" x14ac:dyDescent="0.25">
      <c r="A1788" s="10">
        <v>41298</v>
      </c>
      <c r="B1788">
        <v>510693757.48512</v>
      </c>
      <c r="C1788">
        <v>8.0722411566056671</v>
      </c>
    </row>
    <row r="1789" spans="1:3" x14ac:dyDescent="0.25">
      <c r="A1789" s="10">
        <v>41299</v>
      </c>
      <c r="B1789">
        <v>516781868.04886383</v>
      </c>
      <c r="C1789">
        <v>8.0225573864044186</v>
      </c>
    </row>
    <row r="1790" spans="1:3" x14ac:dyDescent="0.25">
      <c r="A1790" s="10">
        <v>41302</v>
      </c>
      <c r="B1790">
        <v>548401126.46572864</v>
      </c>
      <c r="C1790">
        <v>7.7729760922914046</v>
      </c>
    </row>
    <row r="1791" spans="1:3" x14ac:dyDescent="0.25">
      <c r="A1791" s="10">
        <v>41303</v>
      </c>
      <c r="B1791">
        <v>507975094.85493368</v>
      </c>
      <c r="C1791">
        <v>8.0581238242940518</v>
      </c>
    </row>
    <row r="1792" spans="1:3" x14ac:dyDescent="0.25">
      <c r="A1792" s="10">
        <v>41304</v>
      </c>
      <c r="B1792">
        <v>568473681.17445767</v>
      </c>
      <c r="C1792">
        <v>7.5768496295566097</v>
      </c>
    </row>
    <row r="1793" spans="1:3" x14ac:dyDescent="0.25">
      <c r="A1793" s="10">
        <v>41305</v>
      </c>
      <c r="B1793">
        <v>577449422.36608553</v>
      </c>
      <c r="C1793">
        <v>7.5156648347027435</v>
      </c>
    </row>
    <row r="1794" spans="1:3" x14ac:dyDescent="0.25">
      <c r="A1794" s="10">
        <v>41306</v>
      </c>
      <c r="B1794">
        <v>513179255.77922344</v>
      </c>
      <c r="C1794">
        <v>7.9325977345644496</v>
      </c>
    </row>
    <row r="1795" spans="1:3" x14ac:dyDescent="0.25">
      <c r="A1795" s="10">
        <v>41309</v>
      </c>
      <c r="B1795">
        <v>586665110.32738197</v>
      </c>
      <c r="C1795">
        <v>7.360485390343678</v>
      </c>
    </row>
    <row r="1796" spans="1:3" x14ac:dyDescent="0.25">
      <c r="A1796" s="10">
        <v>41310</v>
      </c>
      <c r="B1796">
        <v>533395398.50834733</v>
      </c>
      <c r="C1796">
        <v>7.6932558707357135</v>
      </c>
    </row>
    <row r="1797" spans="1:3" x14ac:dyDescent="0.25">
      <c r="A1797" s="10">
        <v>41311</v>
      </c>
      <c r="B1797">
        <v>537591075.73462868</v>
      </c>
      <c r="C1797">
        <v>7.6616549074916529</v>
      </c>
    </row>
    <row r="1798" spans="1:3" x14ac:dyDescent="0.25">
      <c r="A1798" s="10">
        <v>41312</v>
      </c>
      <c r="B1798">
        <v>533134248.07134056</v>
      </c>
      <c r="C1798">
        <v>7.6921255752654591</v>
      </c>
    </row>
    <row r="1799" spans="1:3" x14ac:dyDescent="0.25">
      <c r="A1799" s="10">
        <v>41313</v>
      </c>
      <c r="B1799">
        <v>510858084.23871714</v>
      </c>
      <c r="C1799">
        <v>7.8513857509326259</v>
      </c>
    </row>
    <row r="1800" spans="1:3" x14ac:dyDescent="0.25">
      <c r="A1800" s="10">
        <v>41316</v>
      </c>
      <c r="B1800">
        <v>489990351.59386742</v>
      </c>
      <c r="C1800">
        <v>8.0076914928922864</v>
      </c>
    </row>
    <row r="1801" spans="1:3" x14ac:dyDescent="0.25">
      <c r="A1801" s="10">
        <v>41317</v>
      </c>
      <c r="B1801">
        <v>484714883.7898863</v>
      </c>
      <c r="C1801">
        <v>8.0494325287789081</v>
      </c>
    </row>
    <row r="1802" spans="1:3" x14ac:dyDescent="0.25">
      <c r="A1802" s="10">
        <v>41318</v>
      </c>
      <c r="B1802">
        <v>490552950.99300414</v>
      </c>
      <c r="C1802">
        <v>7.9993566687770237</v>
      </c>
    </row>
    <row r="1803" spans="1:3" x14ac:dyDescent="0.25">
      <c r="A1803" s="10">
        <v>41319</v>
      </c>
      <c r="B1803">
        <v>471721761.79198664</v>
      </c>
      <c r="C1803">
        <v>8.1515921325398484</v>
      </c>
    </row>
    <row r="1804" spans="1:3" x14ac:dyDescent="0.25">
      <c r="A1804" s="10">
        <v>41320</v>
      </c>
      <c r="B1804">
        <v>469671620.21466064</v>
      </c>
      <c r="C1804">
        <v>8.1679580561624334</v>
      </c>
    </row>
    <row r="1805" spans="1:3" x14ac:dyDescent="0.25">
      <c r="A1805" s="10">
        <v>41324</v>
      </c>
      <c r="B1805">
        <v>424552793.0923602</v>
      </c>
      <c r="C1805">
        <v>8.5543880314752059</v>
      </c>
    </row>
    <row r="1806" spans="1:3" x14ac:dyDescent="0.25">
      <c r="A1806" s="10">
        <v>41325</v>
      </c>
      <c r="B1806">
        <v>499572577.44728619</v>
      </c>
      <c r="C1806">
        <v>7.7971821684923999</v>
      </c>
    </row>
    <row r="1807" spans="1:3" x14ac:dyDescent="0.25">
      <c r="A1807" s="10">
        <v>41326</v>
      </c>
      <c r="B1807">
        <v>515049834.66890645</v>
      </c>
      <c r="C1807">
        <v>7.675117995344535</v>
      </c>
    </row>
    <row r="1808" spans="1:3" x14ac:dyDescent="0.25">
      <c r="A1808" s="10">
        <v>41327</v>
      </c>
      <c r="B1808">
        <v>483680943.43268681</v>
      </c>
      <c r="C1808">
        <v>7.9074220937081652</v>
      </c>
    </row>
    <row r="1809" spans="1:3" x14ac:dyDescent="0.25">
      <c r="A1809" s="10">
        <v>41330</v>
      </c>
      <c r="B1809">
        <v>611756367.18741238</v>
      </c>
      <c r="C1809">
        <v>6.8562405632236576</v>
      </c>
    </row>
    <row r="1810" spans="1:3" x14ac:dyDescent="0.25">
      <c r="A1810" s="10">
        <v>41331</v>
      </c>
      <c r="B1810">
        <v>586659984.00502813</v>
      </c>
      <c r="C1810">
        <v>6.9956215226499463</v>
      </c>
    </row>
    <row r="1811" spans="1:3" x14ac:dyDescent="0.25">
      <c r="A1811" s="10">
        <v>41332</v>
      </c>
      <c r="B1811">
        <v>497631863.03065056</v>
      </c>
      <c r="C1811">
        <v>7.5252570821714535</v>
      </c>
    </row>
    <row r="1812" spans="1:3" x14ac:dyDescent="0.25">
      <c r="A1812" s="10">
        <v>41333</v>
      </c>
      <c r="B1812">
        <v>526486031.39371455</v>
      </c>
      <c r="C1812">
        <v>7.3057503545192679</v>
      </c>
    </row>
    <row r="1813" spans="1:3" x14ac:dyDescent="0.25">
      <c r="A1813" s="10">
        <v>41334</v>
      </c>
      <c r="B1813">
        <v>555962108.40041327</v>
      </c>
      <c r="C1813">
        <v>7.0998043942948081</v>
      </c>
    </row>
    <row r="1814" spans="1:3" x14ac:dyDescent="0.25">
      <c r="A1814" s="10">
        <v>41337</v>
      </c>
      <c r="B1814">
        <v>493380246.3067804</v>
      </c>
      <c r="C1814">
        <v>7.4957424304366667</v>
      </c>
    </row>
    <row r="1815" spans="1:3" x14ac:dyDescent="0.25">
      <c r="A1815" s="10">
        <v>41338</v>
      </c>
      <c r="B1815">
        <v>461369389.53853691</v>
      </c>
      <c r="C1815">
        <v>7.7376197293059228</v>
      </c>
    </row>
    <row r="1816" spans="1:3" x14ac:dyDescent="0.25">
      <c r="A1816" s="10">
        <v>41339</v>
      </c>
      <c r="B1816">
        <v>465013281.01948065</v>
      </c>
      <c r="C1816">
        <v>7.7058593022120681</v>
      </c>
    </row>
    <row r="1817" spans="1:3" x14ac:dyDescent="0.25">
      <c r="A1817" s="10">
        <v>41340</v>
      </c>
      <c r="B1817">
        <v>446859437.39516276</v>
      </c>
      <c r="C1817">
        <v>7.8548402381440923</v>
      </c>
    </row>
    <row r="1818" spans="1:3" x14ac:dyDescent="0.25">
      <c r="A1818" s="10">
        <v>41341</v>
      </c>
      <c r="B1818">
        <v>429891180.38076073</v>
      </c>
      <c r="C1818">
        <v>8.0025619714078253</v>
      </c>
    </row>
    <row r="1819" spans="1:3" x14ac:dyDescent="0.25">
      <c r="A1819" s="10">
        <v>41344</v>
      </c>
      <c r="B1819">
        <v>399882302.19985676</v>
      </c>
      <c r="C1819">
        <v>8.277645097699315</v>
      </c>
    </row>
    <row r="1820" spans="1:3" x14ac:dyDescent="0.25">
      <c r="A1820" s="10">
        <v>41345</v>
      </c>
      <c r="B1820">
        <v>412694252.20050001</v>
      </c>
      <c r="C1820">
        <v>8.1435012950008865</v>
      </c>
    </row>
    <row r="1821" spans="1:3" x14ac:dyDescent="0.25">
      <c r="A1821" s="10">
        <v>41346</v>
      </c>
      <c r="B1821">
        <v>402094991.38826036</v>
      </c>
      <c r="C1821">
        <v>8.2466953773445919</v>
      </c>
    </row>
    <row r="1822" spans="1:3" x14ac:dyDescent="0.25">
      <c r="A1822" s="10">
        <v>41347</v>
      </c>
      <c r="B1822">
        <v>388513347.9239397</v>
      </c>
      <c r="C1822">
        <v>8.384466498266308</v>
      </c>
    </row>
    <row r="1823" spans="1:3" x14ac:dyDescent="0.25">
      <c r="A1823" s="10">
        <v>41348</v>
      </c>
      <c r="B1823">
        <v>391173742.64535195</v>
      </c>
      <c r="C1823">
        <v>8.3543847002497245</v>
      </c>
    </row>
    <row r="1824" spans="1:3" x14ac:dyDescent="0.25">
      <c r="A1824" s="10">
        <v>41351</v>
      </c>
      <c r="B1824">
        <v>434554003.47981536</v>
      </c>
      <c r="C1824">
        <v>7.8866928272410224</v>
      </c>
    </row>
    <row r="1825" spans="1:3" x14ac:dyDescent="0.25">
      <c r="A1825" s="10">
        <v>41352</v>
      </c>
      <c r="B1825">
        <v>439437463.72718656</v>
      </c>
      <c r="C1825">
        <v>7.8409796670755014</v>
      </c>
    </row>
    <row r="1826" spans="1:3" x14ac:dyDescent="0.25">
      <c r="A1826" s="10">
        <v>41353</v>
      </c>
      <c r="B1826">
        <v>385806952.61054742</v>
      </c>
      <c r="C1826">
        <v>8.3181000392874491</v>
      </c>
    </row>
    <row r="1827" spans="1:3" x14ac:dyDescent="0.25">
      <c r="A1827" s="10">
        <v>41354</v>
      </c>
      <c r="B1827">
        <v>408173935.59886783</v>
      </c>
      <c r="C1827">
        <v>8.0754543271406671</v>
      </c>
    </row>
    <row r="1828" spans="1:3" x14ac:dyDescent="0.25">
      <c r="A1828" s="10">
        <v>41355</v>
      </c>
      <c r="B1828">
        <v>409516832.78528708</v>
      </c>
      <c r="C1828">
        <v>8.06087271719929</v>
      </c>
    </row>
    <row r="1829" spans="1:3" x14ac:dyDescent="0.25">
      <c r="A1829" s="10">
        <v>41358</v>
      </c>
      <c r="B1829">
        <v>400160600.23200274</v>
      </c>
      <c r="C1829">
        <v>8.1485181709383561</v>
      </c>
    </row>
    <row r="1830" spans="1:3" x14ac:dyDescent="0.25">
      <c r="A1830" s="10">
        <v>41359</v>
      </c>
      <c r="B1830">
        <v>373374288.14737797</v>
      </c>
      <c r="C1830">
        <v>8.4199334932055176</v>
      </c>
    </row>
    <row r="1831" spans="1:3" x14ac:dyDescent="0.25">
      <c r="A1831" s="10">
        <v>41360</v>
      </c>
      <c r="B1831">
        <v>380499047.96377271</v>
      </c>
      <c r="C1831">
        <v>8.3381801837987624</v>
      </c>
    </row>
    <row r="1832" spans="1:3" x14ac:dyDescent="0.25">
      <c r="A1832" s="10">
        <v>41361</v>
      </c>
      <c r="B1832">
        <v>379577647.15007675</v>
      </c>
      <c r="C1832">
        <v>8.3468564630097486</v>
      </c>
    </row>
    <row r="1833" spans="1:3" x14ac:dyDescent="0.25">
      <c r="A1833" s="10">
        <v>41365</v>
      </c>
      <c r="B1833">
        <v>383864529.96759611</v>
      </c>
      <c r="C1833">
        <v>8.2936172246253435</v>
      </c>
    </row>
    <row r="1834" spans="1:3" x14ac:dyDescent="0.25">
      <c r="A1834" s="10">
        <v>41366</v>
      </c>
      <c r="B1834">
        <v>361972540.66720051</v>
      </c>
      <c r="C1834">
        <v>8.528817299308546</v>
      </c>
    </row>
    <row r="1835" spans="1:3" x14ac:dyDescent="0.25">
      <c r="A1835" s="10">
        <v>41367</v>
      </c>
      <c r="B1835">
        <v>382073051.48909658</v>
      </c>
      <c r="C1835">
        <v>8.2903985137527521</v>
      </c>
    </row>
    <row r="1836" spans="1:3" x14ac:dyDescent="0.25">
      <c r="A1836" s="10">
        <v>41368</v>
      </c>
      <c r="B1836">
        <v>375539044.58490664</v>
      </c>
      <c r="C1836">
        <v>8.3597929250324494</v>
      </c>
    </row>
    <row r="1837" spans="1:3" x14ac:dyDescent="0.25">
      <c r="A1837" s="10">
        <v>41369</v>
      </c>
      <c r="B1837">
        <v>377303593.22594506</v>
      </c>
      <c r="C1837">
        <v>8.3388364340698544</v>
      </c>
    </row>
    <row r="1838" spans="1:3" x14ac:dyDescent="0.25">
      <c r="A1838" s="10">
        <v>41372</v>
      </c>
      <c r="B1838">
        <v>353795014.62292665</v>
      </c>
      <c r="C1838">
        <v>8.5941497396118418</v>
      </c>
    </row>
    <row r="1839" spans="1:3" x14ac:dyDescent="0.25">
      <c r="A1839" s="10">
        <v>41373</v>
      </c>
      <c r="B1839">
        <v>343181644.20853782</v>
      </c>
      <c r="C1839">
        <v>8.7214713759712144</v>
      </c>
    </row>
    <row r="1840" spans="1:3" x14ac:dyDescent="0.25">
      <c r="A1840" s="10">
        <v>41374</v>
      </c>
      <c r="B1840">
        <v>325706605.45021564</v>
      </c>
      <c r="C1840">
        <v>8.9422354917056541</v>
      </c>
    </row>
    <row r="1841" spans="1:3" x14ac:dyDescent="0.25">
      <c r="A1841" s="10">
        <v>41375</v>
      </c>
      <c r="B1841">
        <v>325083901.32170701</v>
      </c>
      <c r="C1841">
        <v>8.9491213439950368</v>
      </c>
    </row>
    <row r="1842" spans="1:3" x14ac:dyDescent="0.25">
      <c r="A1842" s="10">
        <v>41376</v>
      </c>
      <c r="B1842">
        <v>312419705.46574199</v>
      </c>
      <c r="C1842">
        <v>9.1218666610082835</v>
      </c>
    </row>
    <row r="1843" spans="1:3" x14ac:dyDescent="0.25">
      <c r="A1843" s="10">
        <v>41379</v>
      </c>
      <c r="B1843">
        <v>381793219.74551427</v>
      </c>
      <c r="C1843">
        <v>8.1040756914607819</v>
      </c>
    </row>
    <row r="1844" spans="1:3" x14ac:dyDescent="0.25">
      <c r="A1844" s="10">
        <v>41380</v>
      </c>
      <c r="B1844">
        <v>325545340.95621991</v>
      </c>
      <c r="C1844">
        <v>8.6996284982954553</v>
      </c>
    </row>
    <row r="1845" spans="1:3" x14ac:dyDescent="0.25">
      <c r="A1845" s="10">
        <v>41381</v>
      </c>
      <c r="B1845">
        <v>403744315.08881527</v>
      </c>
      <c r="C1845">
        <v>7.6532127167675856</v>
      </c>
    </row>
    <row r="1846" spans="1:3" x14ac:dyDescent="0.25">
      <c r="A1846" s="10">
        <v>41382</v>
      </c>
      <c r="B1846">
        <v>433352158.47419471</v>
      </c>
      <c r="C1846">
        <v>7.3712557754380219</v>
      </c>
    </row>
    <row r="1847" spans="1:3" x14ac:dyDescent="0.25">
      <c r="A1847" s="10">
        <v>41383</v>
      </c>
      <c r="B1847">
        <v>369550483.80829233</v>
      </c>
      <c r="C1847">
        <v>7.9126732373419495</v>
      </c>
    </row>
    <row r="1848" spans="1:3" x14ac:dyDescent="0.25">
      <c r="A1848" s="10">
        <v>41386</v>
      </c>
      <c r="B1848">
        <v>357649671.05629092</v>
      </c>
      <c r="C1848">
        <v>8.0357783027503196</v>
      </c>
    </row>
    <row r="1849" spans="1:3" x14ac:dyDescent="0.25">
      <c r="A1849" s="10">
        <v>41387</v>
      </c>
      <c r="B1849">
        <v>319210551.21359527</v>
      </c>
      <c r="C1849">
        <v>8.4664511629322234</v>
      </c>
    </row>
    <row r="1850" spans="1:3" x14ac:dyDescent="0.25">
      <c r="A1850" s="10">
        <v>41388</v>
      </c>
      <c r="B1850">
        <v>323590855.53427547</v>
      </c>
      <c r="C1850">
        <v>8.4066762102751476</v>
      </c>
    </row>
    <row r="1851" spans="1:3" x14ac:dyDescent="0.25">
      <c r="A1851" s="10">
        <v>41389</v>
      </c>
      <c r="B1851">
        <v>327799019.05998981</v>
      </c>
      <c r="C1851">
        <v>8.3505782364585261</v>
      </c>
    </row>
    <row r="1852" spans="1:3" x14ac:dyDescent="0.25">
      <c r="A1852" s="10">
        <v>41390</v>
      </c>
      <c r="B1852">
        <v>329206155.53616709</v>
      </c>
      <c r="C1852">
        <v>8.3311327680111695</v>
      </c>
    </row>
    <row r="1853" spans="1:3" x14ac:dyDescent="0.25">
      <c r="A1853" s="10">
        <v>41393</v>
      </c>
      <c r="B1853">
        <v>327333944.87447226</v>
      </c>
      <c r="C1853">
        <v>8.3504742588459919</v>
      </c>
    </row>
    <row r="1854" spans="1:3" x14ac:dyDescent="0.25">
      <c r="A1854" s="10">
        <v>41394</v>
      </c>
      <c r="B1854">
        <v>318402752.00175977</v>
      </c>
      <c r="C1854">
        <v>8.4628877402050566</v>
      </c>
    </row>
    <row r="1855" spans="1:3" x14ac:dyDescent="0.25">
      <c r="A1855" s="10">
        <v>41395</v>
      </c>
      <c r="B1855">
        <v>345355565.94851011</v>
      </c>
      <c r="C1855">
        <v>8.1033490675651052</v>
      </c>
    </row>
    <row r="1856" spans="1:3" x14ac:dyDescent="0.25">
      <c r="A1856" s="10">
        <v>41396</v>
      </c>
      <c r="B1856">
        <v>320987894.23158073</v>
      </c>
      <c r="C1856">
        <v>8.38762323250549</v>
      </c>
    </row>
    <row r="1857" spans="1:3" x14ac:dyDescent="0.25">
      <c r="A1857" s="10">
        <v>41397</v>
      </c>
      <c r="B1857">
        <v>308042106.32231641</v>
      </c>
      <c r="C1857">
        <v>8.5554057101961956</v>
      </c>
    </row>
    <row r="1858" spans="1:3" x14ac:dyDescent="0.25">
      <c r="A1858" s="10">
        <v>41400</v>
      </c>
      <c r="B1858">
        <v>297303568.23854923</v>
      </c>
      <c r="C1858">
        <v>8.7000833317287665</v>
      </c>
    </row>
    <row r="1859" spans="1:3" x14ac:dyDescent="0.25">
      <c r="A1859" s="10">
        <v>41401</v>
      </c>
      <c r="B1859">
        <v>291894120.66498423</v>
      </c>
      <c r="C1859">
        <v>8.7777299457502327</v>
      </c>
    </row>
    <row r="1860" spans="1:3" x14ac:dyDescent="0.25">
      <c r="A1860" s="10">
        <v>41402</v>
      </c>
      <c r="B1860">
        <v>296541109.8871097</v>
      </c>
      <c r="C1860">
        <v>8.7062988393964105</v>
      </c>
    </row>
    <row r="1861" spans="1:3" x14ac:dyDescent="0.25">
      <c r="A1861" s="10">
        <v>41403</v>
      </c>
      <c r="B1861">
        <v>311317118.21023166</v>
      </c>
      <c r="C1861">
        <v>8.4877886801501177</v>
      </c>
    </row>
    <row r="1862" spans="1:3" x14ac:dyDescent="0.25">
      <c r="A1862" s="10">
        <v>41404</v>
      </c>
      <c r="B1862">
        <v>302661770.83141822</v>
      </c>
      <c r="C1862">
        <v>8.6042147241330973</v>
      </c>
    </row>
    <row r="1863" spans="1:3" x14ac:dyDescent="0.25">
      <c r="A1863" s="10">
        <v>41407</v>
      </c>
      <c r="B1863">
        <v>297449095.36600995</v>
      </c>
      <c r="C1863">
        <v>8.6739110404680613</v>
      </c>
    </row>
    <row r="1864" spans="1:3" x14ac:dyDescent="0.25">
      <c r="A1864" s="10">
        <v>41408</v>
      </c>
      <c r="B1864">
        <v>291388371.33577216</v>
      </c>
      <c r="C1864">
        <v>8.7607671441521262</v>
      </c>
    </row>
    <row r="1865" spans="1:3" x14ac:dyDescent="0.25">
      <c r="A1865" s="10">
        <v>41409</v>
      </c>
      <c r="B1865">
        <v>296661173.5051918</v>
      </c>
      <c r="C1865">
        <v>8.6798823439861152</v>
      </c>
    </row>
    <row r="1866" spans="1:3" x14ac:dyDescent="0.25">
      <c r="A1866" s="10">
        <v>41410</v>
      </c>
      <c r="B1866">
        <v>302835132.48965788</v>
      </c>
      <c r="C1866">
        <v>8.5880454462216722</v>
      </c>
    </row>
    <row r="1867" spans="1:3" x14ac:dyDescent="0.25">
      <c r="A1867" s="10">
        <v>41411</v>
      </c>
      <c r="B1867">
        <v>288082649.22356296</v>
      </c>
      <c r="C1867">
        <v>8.7957735383616846</v>
      </c>
    </row>
    <row r="1868" spans="1:3" x14ac:dyDescent="0.25">
      <c r="A1868" s="10">
        <v>41414</v>
      </c>
      <c r="B1868">
        <v>293561946.4367376</v>
      </c>
      <c r="C1868">
        <v>8.7074679095744987</v>
      </c>
    </row>
    <row r="1869" spans="1:3" x14ac:dyDescent="0.25">
      <c r="A1869" s="10">
        <v>41415</v>
      </c>
      <c r="B1869">
        <v>300055638.68772435</v>
      </c>
      <c r="C1869">
        <v>8.6095853327317684</v>
      </c>
    </row>
    <row r="1870" spans="1:3" x14ac:dyDescent="0.25">
      <c r="A1870" s="10">
        <v>41416</v>
      </c>
      <c r="B1870">
        <v>310236392.4720661</v>
      </c>
      <c r="C1870">
        <v>8.4620283494275359</v>
      </c>
    </row>
    <row r="1871" spans="1:3" x14ac:dyDescent="0.25">
      <c r="A1871" s="10">
        <v>41417</v>
      </c>
      <c r="B1871">
        <v>311597744.66465586</v>
      </c>
      <c r="C1871">
        <v>8.4418931928336782</v>
      </c>
    </row>
    <row r="1872" spans="1:3" x14ac:dyDescent="0.25">
      <c r="A1872" s="10">
        <v>41418</v>
      </c>
      <c r="B1872">
        <v>311470100.64566594</v>
      </c>
      <c r="C1872">
        <v>8.4422205033237994</v>
      </c>
    </row>
    <row r="1873" spans="1:3" x14ac:dyDescent="0.25">
      <c r="A1873" s="10">
        <v>41422</v>
      </c>
      <c r="B1873">
        <v>293359247.34948242</v>
      </c>
      <c r="C1873">
        <v>8.6816208557448018</v>
      </c>
    </row>
    <row r="1874" spans="1:3" x14ac:dyDescent="0.25">
      <c r="A1874" s="10">
        <v>41423</v>
      </c>
      <c r="B1874">
        <v>303818127.27925003</v>
      </c>
      <c r="C1874">
        <v>8.5254012935005132</v>
      </c>
    </row>
    <row r="1875" spans="1:3" x14ac:dyDescent="0.25">
      <c r="A1875" s="10">
        <v>41424</v>
      </c>
      <c r="B1875">
        <v>300423343.09466422</v>
      </c>
      <c r="C1875">
        <v>8.5714777089316634</v>
      </c>
    </row>
    <row r="1876" spans="1:3" x14ac:dyDescent="0.25">
      <c r="A1876" s="10">
        <v>41425</v>
      </c>
      <c r="B1876">
        <v>318767477.24390393</v>
      </c>
      <c r="C1876">
        <v>8.3082190299131451</v>
      </c>
    </row>
    <row r="1877" spans="1:3" x14ac:dyDescent="0.25">
      <c r="A1877" s="10">
        <v>41428</v>
      </c>
      <c r="B1877">
        <v>325841482.74660385</v>
      </c>
      <c r="C1877">
        <v>8.2116785613364556</v>
      </c>
    </row>
    <row r="1878" spans="1:3" x14ac:dyDescent="0.25">
      <c r="A1878" s="10">
        <v>41429</v>
      </c>
      <c r="B1878">
        <v>329396731.33940411</v>
      </c>
      <c r="C1878">
        <v>8.165564379907627</v>
      </c>
    </row>
    <row r="1879" spans="1:3" x14ac:dyDescent="0.25">
      <c r="A1879" s="10">
        <v>41430</v>
      </c>
      <c r="B1879">
        <v>356071357.07788581</v>
      </c>
      <c r="C1879">
        <v>7.8334057680178919</v>
      </c>
    </row>
    <row r="1880" spans="1:3" x14ac:dyDescent="0.25">
      <c r="A1880" s="10">
        <v>41431</v>
      </c>
      <c r="B1880">
        <v>354737326.55075085</v>
      </c>
      <c r="C1880">
        <v>7.8466861253153564</v>
      </c>
    </row>
    <row r="1881" spans="1:3" x14ac:dyDescent="0.25">
      <c r="A1881" s="10">
        <v>41432</v>
      </c>
      <c r="B1881">
        <v>317932386.1172294</v>
      </c>
      <c r="C1881">
        <v>8.2524753896561069</v>
      </c>
    </row>
    <row r="1882" spans="1:3" x14ac:dyDescent="0.25">
      <c r="A1882" s="10">
        <v>41435</v>
      </c>
      <c r="B1882">
        <v>316001808.57834935</v>
      </c>
      <c r="C1882">
        <v>8.2732033049396296</v>
      </c>
    </row>
    <row r="1883" spans="1:3" x14ac:dyDescent="0.25">
      <c r="A1883" s="10">
        <v>41436</v>
      </c>
      <c r="B1883">
        <v>353875246.36174953</v>
      </c>
      <c r="C1883">
        <v>7.7759421949985699</v>
      </c>
    </row>
    <row r="1884" spans="1:3" x14ac:dyDescent="0.25">
      <c r="A1884" s="10">
        <v>41437</v>
      </c>
      <c r="B1884">
        <v>392940007.98907125</v>
      </c>
      <c r="C1884">
        <v>7.3453853515296927</v>
      </c>
    </row>
    <row r="1885" spans="1:3" x14ac:dyDescent="0.25">
      <c r="A1885" s="10">
        <v>41438</v>
      </c>
      <c r="B1885">
        <v>352819820.93839276</v>
      </c>
      <c r="C1885">
        <v>7.7188891966383855</v>
      </c>
    </row>
    <row r="1886" spans="1:3" x14ac:dyDescent="0.25">
      <c r="A1886" s="10">
        <v>41439</v>
      </c>
      <c r="B1886">
        <v>372275246.26798224</v>
      </c>
      <c r="C1886">
        <v>7.5047100923813481</v>
      </c>
    </row>
    <row r="1887" spans="1:3" x14ac:dyDescent="0.25">
      <c r="A1887" s="10">
        <v>41442</v>
      </c>
      <c r="B1887">
        <v>359931732.56041348</v>
      </c>
      <c r="C1887">
        <v>7.6252609515571335</v>
      </c>
    </row>
    <row r="1888" spans="1:3" x14ac:dyDescent="0.25">
      <c r="A1888" s="10">
        <v>41443</v>
      </c>
      <c r="B1888">
        <v>351658477.20666844</v>
      </c>
      <c r="C1888">
        <v>7.7116613053394252</v>
      </c>
    </row>
    <row r="1889" spans="1:3" x14ac:dyDescent="0.25">
      <c r="A1889" s="10">
        <v>41444</v>
      </c>
      <c r="B1889">
        <v>348815204.80244339</v>
      </c>
      <c r="C1889">
        <v>7.7414513053758727</v>
      </c>
    </row>
    <row r="1890" spans="1:3" x14ac:dyDescent="0.25">
      <c r="A1890" s="10">
        <v>41445</v>
      </c>
      <c r="B1890">
        <v>438165294.73823339</v>
      </c>
      <c r="C1890">
        <v>6.7485570292156751</v>
      </c>
    </row>
    <row r="1891" spans="1:3" x14ac:dyDescent="0.25">
      <c r="A1891" s="10">
        <v>41446</v>
      </c>
      <c r="B1891">
        <v>402109019.27191502</v>
      </c>
      <c r="C1891">
        <v>7.0249177216629759</v>
      </c>
    </row>
    <row r="1892" spans="1:3" x14ac:dyDescent="0.25">
      <c r="A1892" s="10">
        <v>41449</v>
      </c>
      <c r="B1892">
        <v>445346041.30329072</v>
      </c>
      <c r="C1892">
        <v>6.6435097701023436</v>
      </c>
    </row>
    <row r="1893" spans="1:3" x14ac:dyDescent="0.25">
      <c r="A1893" s="10">
        <v>41450</v>
      </c>
      <c r="B1893">
        <v>417027629.83678126</v>
      </c>
      <c r="C1893">
        <v>6.8534991988941458</v>
      </c>
    </row>
    <row r="1894" spans="1:3" x14ac:dyDescent="0.25">
      <c r="A1894" s="10">
        <v>41451</v>
      </c>
      <c r="B1894">
        <v>399416278.17819494</v>
      </c>
      <c r="C1894">
        <v>6.9971857836310081</v>
      </c>
    </row>
    <row r="1895" spans="1:3" x14ac:dyDescent="0.25">
      <c r="A1895" s="10">
        <v>41452</v>
      </c>
      <c r="B1895">
        <v>367722813.94088095</v>
      </c>
      <c r="C1895">
        <v>7.2735876237592141</v>
      </c>
    </row>
    <row r="1896" spans="1:3" x14ac:dyDescent="0.25">
      <c r="A1896" s="10">
        <v>41453</v>
      </c>
      <c r="B1896">
        <v>357658035.4960174</v>
      </c>
      <c r="C1896">
        <v>7.3718231698705479</v>
      </c>
    </row>
    <row r="1897" spans="1:3" x14ac:dyDescent="0.25">
      <c r="A1897" s="10">
        <v>41456</v>
      </c>
      <c r="B1897">
        <v>336975768.56180221</v>
      </c>
      <c r="C1897">
        <v>7.5810178733078617</v>
      </c>
    </row>
    <row r="1898" spans="1:3" x14ac:dyDescent="0.25">
      <c r="A1898" s="10">
        <v>41457</v>
      </c>
      <c r="B1898">
        <v>349890845.82756549</v>
      </c>
      <c r="C1898">
        <v>7.4344448041639426</v>
      </c>
    </row>
    <row r="1899" spans="1:3" x14ac:dyDescent="0.25">
      <c r="A1899" s="10">
        <v>41458</v>
      </c>
      <c r="B1899">
        <v>337606639.83724636</v>
      </c>
      <c r="C1899">
        <v>7.5636544924958624</v>
      </c>
    </row>
    <row r="1900" spans="1:3" x14ac:dyDescent="0.25">
      <c r="A1900" s="10">
        <v>41460</v>
      </c>
      <c r="B1900">
        <v>307768817.6822598</v>
      </c>
      <c r="C1900">
        <v>7.8952192156627055</v>
      </c>
    </row>
    <row r="1901" spans="1:3" x14ac:dyDescent="0.25">
      <c r="A1901" s="10">
        <v>41463</v>
      </c>
      <c r="B1901">
        <v>278576207.36797124</v>
      </c>
      <c r="C1901">
        <v>8.2655292459493879</v>
      </c>
    </row>
    <row r="1902" spans="1:3" x14ac:dyDescent="0.25">
      <c r="A1902" s="10">
        <v>41464</v>
      </c>
      <c r="B1902">
        <v>266213103.2103397</v>
      </c>
      <c r="C1902">
        <v>8.447406212725145</v>
      </c>
    </row>
    <row r="1903" spans="1:3" x14ac:dyDescent="0.25">
      <c r="A1903" s="10">
        <v>41465</v>
      </c>
      <c r="B1903">
        <v>262579997.34705076</v>
      </c>
      <c r="C1903">
        <v>8.5037090444033296</v>
      </c>
    </row>
    <row r="1904" spans="1:3" x14ac:dyDescent="0.25">
      <c r="A1904" s="10">
        <v>41466</v>
      </c>
      <c r="B1904">
        <v>246052457.24251834</v>
      </c>
      <c r="C1904">
        <v>8.7698501498717629</v>
      </c>
    </row>
    <row r="1905" spans="1:3" x14ac:dyDescent="0.25">
      <c r="A1905" s="10">
        <v>41467</v>
      </c>
      <c r="B1905">
        <v>251863401.47033766</v>
      </c>
      <c r="C1905">
        <v>8.6647379428669993</v>
      </c>
    </row>
    <row r="1906" spans="1:3" x14ac:dyDescent="0.25">
      <c r="A1906" s="10">
        <v>41470</v>
      </c>
      <c r="B1906">
        <v>239361519.67861938</v>
      </c>
      <c r="C1906">
        <v>8.8751491635100592</v>
      </c>
    </row>
    <row r="1907" spans="1:3" x14ac:dyDescent="0.25">
      <c r="A1907" s="10">
        <v>41471</v>
      </c>
      <c r="B1907">
        <v>254111572.97105277</v>
      </c>
      <c r="C1907">
        <v>8.6000499452350372</v>
      </c>
    </row>
    <row r="1908" spans="1:3" x14ac:dyDescent="0.25">
      <c r="A1908" s="10">
        <v>41472</v>
      </c>
      <c r="B1908">
        <v>236531659.46032146</v>
      </c>
      <c r="C1908">
        <v>8.8960407606722072</v>
      </c>
    </row>
    <row r="1909" spans="1:3" x14ac:dyDescent="0.25">
      <c r="A1909" s="10">
        <v>41473</v>
      </c>
      <c r="B1909">
        <v>228537634.47742194</v>
      </c>
      <c r="C1909">
        <v>9.0449885794676437</v>
      </c>
    </row>
    <row r="1910" spans="1:3" x14ac:dyDescent="0.25">
      <c r="A1910" s="10">
        <v>41474</v>
      </c>
      <c r="B1910">
        <v>217243108.74834237</v>
      </c>
      <c r="C1910">
        <v>9.2667820629997983</v>
      </c>
    </row>
    <row r="1911" spans="1:3" x14ac:dyDescent="0.25">
      <c r="A1911" s="10">
        <v>41477</v>
      </c>
      <c r="B1911">
        <v>209505889.86888126</v>
      </c>
      <c r="C1911">
        <v>9.4269851615466251</v>
      </c>
    </row>
    <row r="1912" spans="1:3" x14ac:dyDescent="0.25">
      <c r="A1912" s="10">
        <v>41478</v>
      </c>
      <c r="B1912">
        <v>206722218.30197659</v>
      </c>
      <c r="C1912">
        <v>9.487946586455525</v>
      </c>
    </row>
    <row r="1913" spans="1:3" x14ac:dyDescent="0.25">
      <c r="A1913" s="10">
        <v>41479</v>
      </c>
      <c r="B1913">
        <v>213837750.74133745</v>
      </c>
      <c r="C1913">
        <v>9.3228771045874126</v>
      </c>
    </row>
    <row r="1914" spans="1:3" x14ac:dyDescent="0.25">
      <c r="A1914" s="10">
        <v>41480</v>
      </c>
      <c r="B1914">
        <v>201101839.25378707</v>
      </c>
      <c r="C1914">
        <v>9.5989421758480571</v>
      </c>
    </row>
    <row r="1915" spans="1:3" x14ac:dyDescent="0.25">
      <c r="A1915" s="10">
        <v>41481</v>
      </c>
      <c r="B1915">
        <v>199913640.16864327</v>
      </c>
      <c r="C1915">
        <v>9.6257525758100062</v>
      </c>
    </row>
    <row r="1916" spans="1:3" x14ac:dyDescent="0.25">
      <c r="A1916" s="10">
        <v>41484</v>
      </c>
      <c r="B1916">
        <v>205329436.7855497</v>
      </c>
      <c r="C1916">
        <v>9.4901667647516277</v>
      </c>
    </row>
    <row r="1917" spans="1:3" x14ac:dyDescent="0.25">
      <c r="A1917" s="10">
        <v>41485</v>
      </c>
      <c r="B1917">
        <v>197679328.71206552</v>
      </c>
      <c r="C1917">
        <v>9.6652224438312739</v>
      </c>
    </row>
    <row r="1918" spans="1:3" x14ac:dyDescent="0.25">
      <c r="A1918" s="10">
        <v>41486</v>
      </c>
      <c r="B1918">
        <v>190160781.67020258</v>
      </c>
      <c r="C1918">
        <v>9.8474954061616451</v>
      </c>
    </row>
    <row r="1919" spans="1:3" x14ac:dyDescent="0.25">
      <c r="A1919" s="10">
        <v>41487</v>
      </c>
      <c r="B1919">
        <v>178520565.25923714</v>
      </c>
      <c r="C1919">
        <v>10.146995585751457</v>
      </c>
    </row>
    <row r="1920" spans="1:3" x14ac:dyDescent="0.25">
      <c r="A1920" s="10">
        <v>41488</v>
      </c>
      <c r="B1920">
        <v>168403435.30231795</v>
      </c>
      <c r="C1920">
        <v>10.432893935745025</v>
      </c>
    </row>
    <row r="1921" spans="1:3" x14ac:dyDescent="0.25">
      <c r="A1921" s="10">
        <v>41491</v>
      </c>
      <c r="B1921">
        <v>164036861.7835401</v>
      </c>
      <c r="C1921">
        <v>10.562518626489206</v>
      </c>
    </row>
    <row r="1922" spans="1:3" x14ac:dyDescent="0.25">
      <c r="A1922" s="10">
        <v>41492</v>
      </c>
      <c r="B1922">
        <v>174293056.30906042</v>
      </c>
      <c r="C1922">
        <v>10.230575219999956</v>
      </c>
    </row>
    <row r="1923" spans="1:3" x14ac:dyDescent="0.25">
      <c r="A1923" s="10">
        <v>41493</v>
      </c>
      <c r="B1923">
        <v>177488536.30155474</v>
      </c>
      <c r="C1923">
        <v>10.135017942800783</v>
      </c>
    </row>
    <row r="1924" spans="1:3" x14ac:dyDescent="0.25">
      <c r="A1924" s="10">
        <v>41494</v>
      </c>
      <c r="B1924">
        <v>171854521.37782443</v>
      </c>
      <c r="C1924">
        <v>10.293892502317963</v>
      </c>
    </row>
    <row r="1925" spans="1:3" x14ac:dyDescent="0.25">
      <c r="A1925" s="10">
        <v>41495</v>
      </c>
      <c r="B1925">
        <v>177190419.66094667</v>
      </c>
      <c r="C1925">
        <v>10.13239682097293</v>
      </c>
    </row>
    <row r="1926" spans="1:3" x14ac:dyDescent="0.25">
      <c r="A1926" s="10">
        <v>41498</v>
      </c>
      <c r="B1926">
        <v>174591108.20918664</v>
      </c>
      <c r="C1926">
        <v>10.201400790829929</v>
      </c>
    </row>
    <row r="1927" spans="1:3" x14ac:dyDescent="0.25">
      <c r="A1927" s="10">
        <v>41499</v>
      </c>
      <c r="B1927">
        <v>172100299.68778285</v>
      </c>
      <c r="C1927">
        <v>10.272285567424719</v>
      </c>
    </row>
    <row r="1928" spans="1:3" x14ac:dyDescent="0.25">
      <c r="A1928" s="10">
        <v>41500</v>
      </c>
      <c r="B1928">
        <v>175346449.90189415</v>
      </c>
      <c r="C1928">
        <v>10.17365472805384</v>
      </c>
    </row>
    <row r="1929" spans="1:3" x14ac:dyDescent="0.25">
      <c r="A1929" s="10">
        <v>41501</v>
      </c>
      <c r="B1929">
        <v>193477398.04937953</v>
      </c>
      <c r="C1929">
        <v>9.6457850557762512</v>
      </c>
    </row>
    <row r="1930" spans="1:3" x14ac:dyDescent="0.25">
      <c r="A1930" s="10">
        <v>41502</v>
      </c>
      <c r="B1930">
        <v>186594502.90124777</v>
      </c>
      <c r="C1930">
        <v>9.8156808336143104</v>
      </c>
    </row>
    <row r="1931" spans="1:3" x14ac:dyDescent="0.25">
      <c r="A1931" s="10">
        <v>41505</v>
      </c>
      <c r="B1931">
        <v>197042738.82990494</v>
      </c>
      <c r="C1931">
        <v>9.5357736561472795</v>
      </c>
    </row>
    <row r="1932" spans="1:3" x14ac:dyDescent="0.25">
      <c r="A1932" s="10">
        <v>41506</v>
      </c>
      <c r="B1932">
        <v>188858527.76207104</v>
      </c>
      <c r="C1932">
        <v>9.7321520483264035</v>
      </c>
    </row>
    <row r="1933" spans="1:3" x14ac:dyDescent="0.25">
      <c r="A1933" s="10">
        <v>41507</v>
      </c>
      <c r="B1933">
        <v>196389897.29712185</v>
      </c>
      <c r="C1933">
        <v>9.5364161369375999</v>
      </c>
    </row>
    <row r="1934" spans="1:3" x14ac:dyDescent="0.25">
      <c r="A1934" s="10">
        <v>41508</v>
      </c>
      <c r="B1934">
        <v>187713823.2115607</v>
      </c>
      <c r="C1934">
        <v>9.7452978288361027</v>
      </c>
    </row>
    <row r="1935" spans="1:3" x14ac:dyDescent="0.25">
      <c r="A1935" s="10">
        <v>41509</v>
      </c>
      <c r="B1935">
        <v>181662618.39695558</v>
      </c>
      <c r="C1935">
        <v>9.9005834759823781</v>
      </c>
    </row>
    <row r="1936" spans="1:3" x14ac:dyDescent="0.25">
      <c r="A1936" s="10">
        <v>41512</v>
      </c>
      <c r="B1936">
        <v>192870332.67822582</v>
      </c>
      <c r="C1936">
        <v>9.5899867621311241</v>
      </c>
    </row>
    <row r="1937" spans="1:3" x14ac:dyDescent="0.25">
      <c r="A1937" s="10">
        <v>41513</v>
      </c>
      <c r="B1937">
        <v>224454014.2112222</v>
      </c>
      <c r="C1937">
        <v>8.8031557067413999</v>
      </c>
    </row>
    <row r="1938" spans="1:3" x14ac:dyDescent="0.25">
      <c r="A1938" s="10">
        <v>41514</v>
      </c>
      <c r="B1938">
        <v>221979185.94266081</v>
      </c>
      <c r="C1938">
        <v>8.8499644517136407</v>
      </c>
    </row>
    <row r="1939" spans="1:3" x14ac:dyDescent="0.25">
      <c r="A1939" s="10">
        <v>41515</v>
      </c>
      <c r="B1939">
        <v>231702082.48540384</v>
      </c>
      <c r="C1939">
        <v>8.6547269070744974</v>
      </c>
    </row>
    <row r="1940" spans="1:3" x14ac:dyDescent="0.25">
      <c r="A1940" s="10">
        <v>41516</v>
      </c>
      <c r="B1940">
        <v>239739014.51320171</v>
      </c>
      <c r="C1940">
        <v>8.5029188391933133</v>
      </c>
    </row>
    <row r="1941" spans="1:3" x14ac:dyDescent="0.25">
      <c r="A1941" s="10">
        <v>41520</v>
      </c>
      <c r="B1941">
        <v>221640803.68304616</v>
      </c>
      <c r="C1941">
        <v>8.8181019963322242</v>
      </c>
    </row>
    <row r="1942" spans="1:3" x14ac:dyDescent="0.25">
      <c r="A1942" s="10">
        <v>41521</v>
      </c>
      <c r="B1942">
        <v>219906178.36683714</v>
      </c>
      <c r="C1942">
        <v>8.8509005977913677</v>
      </c>
    </row>
    <row r="1943" spans="1:3" x14ac:dyDescent="0.25">
      <c r="A1943" s="10">
        <v>41522</v>
      </c>
      <c r="B1943">
        <v>209921611.78409076</v>
      </c>
      <c r="C1943">
        <v>9.0503908909686093</v>
      </c>
    </row>
    <row r="1944" spans="1:3" x14ac:dyDescent="0.25">
      <c r="A1944" s="10">
        <v>41523</v>
      </c>
      <c r="B1944">
        <v>212011086.48984811</v>
      </c>
      <c r="C1944">
        <v>9.0036712117337512</v>
      </c>
    </row>
    <row r="1945" spans="1:3" x14ac:dyDescent="0.25">
      <c r="A1945" s="10">
        <v>41526</v>
      </c>
      <c r="B1945">
        <v>197494856.50020081</v>
      </c>
      <c r="C1945">
        <v>9.3073512154396205</v>
      </c>
    </row>
    <row r="1946" spans="1:3" x14ac:dyDescent="0.25">
      <c r="A1946" s="10">
        <v>41527</v>
      </c>
      <c r="B1946">
        <v>184023341.98473454</v>
      </c>
      <c r="C1946">
        <v>9.6229781756121682</v>
      </c>
    </row>
    <row r="1947" spans="1:3" x14ac:dyDescent="0.25">
      <c r="A1947" s="10">
        <v>41528</v>
      </c>
      <c r="B1947">
        <v>172044487.52205083</v>
      </c>
      <c r="C1947">
        <v>9.9346865811612322</v>
      </c>
    </row>
    <row r="1948" spans="1:3" x14ac:dyDescent="0.25">
      <c r="A1948" s="10">
        <v>41529</v>
      </c>
      <c r="B1948">
        <v>177162372.83308449</v>
      </c>
      <c r="C1948">
        <v>9.7851167318652781</v>
      </c>
    </row>
    <row r="1949" spans="1:3" x14ac:dyDescent="0.25">
      <c r="A1949" s="10">
        <v>41530</v>
      </c>
      <c r="B1949">
        <v>173058380.86559817</v>
      </c>
      <c r="C1949">
        <v>9.8967279387661993</v>
      </c>
    </row>
    <row r="1950" spans="1:3" x14ac:dyDescent="0.25">
      <c r="A1950" s="10">
        <v>41533</v>
      </c>
      <c r="B1950">
        <v>169639688.35048106</v>
      </c>
      <c r="C1950">
        <v>9.9891206135076178</v>
      </c>
    </row>
    <row r="1951" spans="1:3" x14ac:dyDescent="0.25">
      <c r="A1951" s="10">
        <v>41534</v>
      </c>
      <c r="B1951">
        <v>164972169.46993014</v>
      </c>
      <c r="C1951">
        <v>10.124962308077047</v>
      </c>
    </row>
    <row r="1952" spans="1:3" x14ac:dyDescent="0.25">
      <c r="A1952" s="10">
        <v>41535</v>
      </c>
      <c r="B1952">
        <v>153809425.80219394</v>
      </c>
      <c r="C1952">
        <v>10.465735741369501</v>
      </c>
    </row>
    <row r="1953" spans="1:3" x14ac:dyDescent="0.25">
      <c r="A1953" s="10">
        <v>41536</v>
      </c>
      <c r="B1953">
        <v>151325721.91204616</v>
      </c>
      <c r="C1953">
        <v>10.54833925432451</v>
      </c>
    </row>
    <row r="1954" spans="1:3" x14ac:dyDescent="0.25">
      <c r="A1954" s="10">
        <v>41537</v>
      </c>
      <c r="B1954">
        <v>156168519.87237942</v>
      </c>
      <c r="C1954">
        <v>10.37766479499656</v>
      </c>
    </row>
    <row r="1955" spans="1:3" x14ac:dyDescent="0.25">
      <c r="A1955" s="10">
        <v>41540</v>
      </c>
      <c r="B1955">
        <v>160682486.26839766</v>
      </c>
      <c r="C1955">
        <v>10.222184547403234</v>
      </c>
    </row>
    <row r="1956" spans="1:3" x14ac:dyDescent="0.25">
      <c r="A1956" s="10">
        <v>41541</v>
      </c>
      <c r="B1956">
        <v>159203475.14232358</v>
      </c>
      <c r="C1956">
        <v>10.267505788204453</v>
      </c>
    </row>
    <row r="1957" spans="1:3" x14ac:dyDescent="0.25">
      <c r="A1957" s="10">
        <v>41542</v>
      </c>
      <c r="B1957">
        <v>157581991.47476295</v>
      </c>
      <c r="C1957">
        <v>10.317865468954919</v>
      </c>
    </row>
    <row r="1958" spans="1:3" x14ac:dyDescent="0.25">
      <c r="A1958" s="10">
        <v>41543</v>
      </c>
      <c r="B1958">
        <v>153101542.94166923</v>
      </c>
      <c r="C1958">
        <v>10.462676305744138</v>
      </c>
    </row>
    <row r="1959" spans="1:3" x14ac:dyDescent="0.25">
      <c r="A1959" s="10">
        <v>41544</v>
      </c>
      <c r="B1959">
        <v>165330804.00486717</v>
      </c>
      <c r="C1959">
        <v>10.043148253757252</v>
      </c>
    </row>
    <row r="1960" spans="1:3" x14ac:dyDescent="0.25">
      <c r="A1960" s="10">
        <v>41547</v>
      </c>
      <c r="B1960">
        <v>177942811.13773626</v>
      </c>
      <c r="C1960">
        <v>9.6545940616220047</v>
      </c>
    </row>
    <row r="1961" spans="1:3" x14ac:dyDescent="0.25">
      <c r="A1961" s="10">
        <v>41548</v>
      </c>
      <c r="B1961">
        <v>167201742.02850041</v>
      </c>
      <c r="C1961">
        <v>9.9442592210701726</v>
      </c>
    </row>
    <row r="1962" spans="1:3" x14ac:dyDescent="0.25">
      <c r="A1962" s="10">
        <v>41549</v>
      </c>
      <c r="B1962">
        <v>176641954.04672664</v>
      </c>
      <c r="C1962">
        <v>9.6619255964755357</v>
      </c>
    </row>
    <row r="1963" spans="1:3" x14ac:dyDescent="0.25">
      <c r="A1963" s="10">
        <v>41550</v>
      </c>
      <c r="B1963">
        <v>187489680.31658411</v>
      </c>
      <c r="C1963">
        <v>9.3635591183036411</v>
      </c>
    </row>
    <row r="1964" spans="1:3" x14ac:dyDescent="0.25">
      <c r="A1964" s="10">
        <v>41551</v>
      </c>
      <c r="B1964">
        <v>185662099.88460311</v>
      </c>
      <c r="C1964">
        <v>9.4074810579407835</v>
      </c>
    </row>
    <row r="1965" spans="1:3" x14ac:dyDescent="0.25">
      <c r="A1965" s="10">
        <v>41554</v>
      </c>
      <c r="B1965">
        <v>212465126.46896163</v>
      </c>
      <c r="C1965">
        <v>8.7233909534708474</v>
      </c>
    </row>
    <row r="1966" spans="1:3" x14ac:dyDescent="0.25">
      <c r="A1966" s="10">
        <v>41555</v>
      </c>
      <c r="B1966">
        <v>229757276.36505106</v>
      </c>
      <c r="C1966">
        <v>8.366946409386804</v>
      </c>
    </row>
    <row r="1967" spans="1:3" x14ac:dyDescent="0.25">
      <c r="A1967" s="10">
        <v>41556</v>
      </c>
      <c r="B1967">
        <v>218267288.92803496</v>
      </c>
      <c r="C1967">
        <v>8.5746513907484232</v>
      </c>
    </row>
    <row r="1968" spans="1:3" x14ac:dyDescent="0.25">
      <c r="A1968" s="10">
        <v>41557</v>
      </c>
      <c r="B1968">
        <v>175600718.63545582</v>
      </c>
      <c r="C1968">
        <v>9.4111291061514066</v>
      </c>
    </row>
    <row r="1969" spans="1:3" x14ac:dyDescent="0.25">
      <c r="A1969" s="10">
        <v>41558</v>
      </c>
      <c r="B1969">
        <v>170377864.0586105</v>
      </c>
      <c r="C1969">
        <v>9.549565407945094</v>
      </c>
    </row>
    <row r="1970" spans="1:3" x14ac:dyDescent="0.25">
      <c r="A1970" s="10">
        <v>41561</v>
      </c>
      <c r="B1970">
        <v>173221864.5700919</v>
      </c>
      <c r="C1970">
        <v>9.464736236795293</v>
      </c>
    </row>
    <row r="1971" spans="1:3" x14ac:dyDescent="0.25">
      <c r="A1971" s="10">
        <v>41562</v>
      </c>
      <c r="B1971">
        <v>192374590.65623206</v>
      </c>
      <c r="C1971">
        <v>8.939840416631549</v>
      </c>
    </row>
    <row r="1972" spans="1:3" x14ac:dyDescent="0.25">
      <c r="A1972" s="10">
        <v>41563</v>
      </c>
      <c r="B1972">
        <v>149359798.00228798</v>
      </c>
      <c r="C1972">
        <v>9.9376515785890067</v>
      </c>
    </row>
    <row r="1973" spans="1:3" x14ac:dyDescent="0.25">
      <c r="A1973" s="10">
        <v>41564</v>
      </c>
      <c r="B1973">
        <v>132342530.5295199</v>
      </c>
      <c r="C1973">
        <v>10.502120611080807</v>
      </c>
    </row>
    <row r="1974" spans="1:3" x14ac:dyDescent="0.25">
      <c r="A1974" s="10">
        <v>41565</v>
      </c>
      <c r="B1974">
        <v>131463701.27090162</v>
      </c>
      <c r="C1974">
        <v>10.535065007187313</v>
      </c>
    </row>
    <row r="1975" spans="1:3" x14ac:dyDescent="0.25">
      <c r="A1975" s="10">
        <v>41568</v>
      </c>
      <c r="B1975">
        <v>130866743.56747818</v>
      </c>
      <c r="C1975">
        <v>10.553546910570118</v>
      </c>
    </row>
    <row r="1976" spans="1:3" x14ac:dyDescent="0.25">
      <c r="A1976" s="10">
        <v>41569</v>
      </c>
      <c r="B1976">
        <v>131614148.53369655</v>
      </c>
      <c r="C1976">
        <v>10.521512074749506</v>
      </c>
    </row>
    <row r="1977" spans="1:3" x14ac:dyDescent="0.25">
      <c r="A1977" s="10">
        <v>41570</v>
      </c>
      <c r="B1977">
        <v>134894727.97282612</v>
      </c>
      <c r="C1977">
        <v>10.388579670398574</v>
      </c>
    </row>
    <row r="1978" spans="1:3" x14ac:dyDescent="0.25">
      <c r="A1978" s="10">
        <v>41571</v>
      </c>
      <c r="B1978">
        <v>128887088.11096573</v>
      </c>
      <c r="C1978">
        <v>10.618029281401492</v>
      </c>
    </row>
    <row r="1979" spans="1:3" x14ac:dyDescent="0.25">
      <c r="A1979" s="10">
        <v>41572</v>
      </c>
      <c r="B1979">
        <v>129336733.69664027</v>
      </c>
      <c r="C1979">
        <v>10.597739145732778</v>
      </c>
    </row>
    <row r="1980" spans="1:3" x14ac:dyDescent="0.25">
      <c r="A1980" s="10">
        <v>41575</v>
      </c>
      <c r="B1980">
        <v>130432758.48541184</v>
      </c>
      <c r="C1980">
        <v>10.547194405961303</v>
      </c>
    </row>
    <row r="1981" spans="1:3" x14ac:dyDescent="0.25">
      <c r="A1981" s="10">
        <v>41576</v>
      </c>
      <c r="B1981">
        <v>128730933.36731951</v>
      </c>
      <c r="C1981">
        <v>10.614107223748091</v>
      </c>
    </row>
    <row r="1982" spans="1:3" x14ac:dyDescent="0.25">
      <c r="A1982" s="10">
        <v>41577</v>
      </c>
      <c r="B1982">
        <v>131618916.99774121</v>
      </c>
      <c r="C1982">
        <v>10.493237381000803</v>
      </c>
    </row>
    <row r="1983" spans="1:3" x14ac:dyDescent="0.25">
      <c r="A1983" s="10">
        <v>41578</v>
      </c>
      <c r="B1983">
        <v>129890837.56615834</v>
      </c>
      <c r="C1983">
        <v>10.560141540352777</v>
      </c>
    </row>
    <row r="1984" spans="1:3" x14ac:dyDescent="0.25">
      <c r="A1984" s="10">
        <v>41579</v>
      </c>
      <c r="B1984">
        <v>128227772.13657627</v>
      </c>
      <c r="C1984">
        <v>10.626073668837913</v>
      </c>
    </row>
    <row r="1985" spans="1:3" x14ac:dyDescent="0.25">
      <c r="A1985" s="10">
        <v>41582</v>
      </c>
      <c r="B1985">
        <v>122218829.23104428</v>
      </c>
      <c r="C1985">
        <v>10.869267013788004</v>
      </c>
    </row>
    <row r="1986" spans="1:3" x14ac:dyDescent="0.25">
      <c r="A1986" s="10">
        <v>41583</v>
      </c>
      <c r="B1986">
        <v>120729819.11015694</v>
      </c>
      <c r="C1986">
        <v>10.933702158394601</v>
      </c>
    </row>
    <row r="1987" spans="1:3" x14ac:dyDescent="0.25">
      <c r="A1987" s="10">
        <v>41584</v>
      </c>
      <c r="B1987">
        <v>117744820.71799959</v>
      </c>
      <c r="C1987">
        <v>11.066809509260368</v>
      </c>
    </row>
    <row r="1988" spans="1:3" x14ac:dyDescent="0.25">
      <c r="A1988" s="10">
        <v>41585</v>
      </c>
      <c r="B1988">
        <v>126378815.47923595</v>
      </c>
      <c r="C1988">
        <v>10.659074001806724</v>
      </c>
    </row>
    <row r="1989" spans="1:3" x14ac:dyDescent="0.25">
      <c r="A1989" s="10">
        <v>41586</v>
      </c>
      <c r="B1989">
        <v>115275613.82756256</v>
      </c>
      <c r="C1989">
        <v>11.125489676653771</v>
      </c>
    </row>
    <row r="1990" spans="1:3" x14ac:dyDescent="0.25">
      <c r="A1990" s="10">
        <v>41589</v>
      </c>
      <c r="B1990">
        <v>113775299.98438373</v>
      </c>
      <c r="C1990">
        <v>11.192054404985203</v>
      </c>
    </row>
    <row r="1991" spans="1:3" x14ac:dyDescent="0.25">
      <c r="A1991" s="10">
        <v>41590</v>
      </c>
      <c r="B1991">
        <v>113740322.23599887</v>
      </c>
      <c r="C1991">
        <v>11.191830562586434</v>
      </c>
    </row>
    <row r="1992" spans="1:3" x14ac:dyDescent="0.25">
      <c r="A1992" s="10">
        <v>41591</v>
      </c>
      <c r="B1992">
        <v>111874128.02774706</v>
      </c>
      <c r="C1992">
        <v>11.281765104880796</v>
      </c>
    </row>
    <row r="1993" spans="1:3" x14ac:dyDescent="0.25">
      <c r="A1993" s="10">
        <v>41592</v>
      </c>
      <c r="B1993">
        <v>109956412.2167705</v>
      </c>
      <c r="C1993">
        <v>11.376462987942009</v>
      </c>
    </row>
    <row r="1994" spans="1:3" x14ac:dyDescent="0.25">
      <c r="A1994" s="10">
        <v>41593</v>
      </c>
      <c r="B1994">
        <v>107684103.46933715</v>
      </c>
      <c r="C1994">
        <v>11.491942178106138</v>
      </c>
    </row>
    <row r="1995" spans="1:3" x14ac:dyDescent="0.25">
      <c r="A1995" s="10">
        <v>41596</v>
      </c>
      <c r="B1995">
        <v>107343262.65609565</v>
      </c>
      <c r="C1995">
        <v>11.504081457373223</v>
      </c>
    </row>
    <row r="1996" spans="1:3" x14ac:dyDescent="0.25">
      <c r="A1996" s="10">
        <v>41597</v>
      </c>
      <c r="B1996">
        <v>110194975.20639144</v>
      </c>
      <c r="C1996">
        <v>11.349193711638321</v>
      </c>
    </row>
    <row r="1997" spans="1:3" x14ac:dyDescent="0.25">
      <c r="A1997" s="10">
        <v>41598</v>
      </c>
      <c r="B1997">
        <v>105787484.90557349</v>
      </c>
      <c r="C1997">
        <v>11.574301757574442</v>
      </c>
    </row>
    <row r="1998" spans="1:3" x14ac:dyDescent="0.25">
      <c r="A1998" s="10">
        <v>41599</v>
      </c>
      <c r="B1998">
        <v>98527014.39076072</v>
      </c>
      <c r="C1998">
        <v>11.969252359329419</v>
      </c>
    </row>
    <row r="1999" spans="1:3" x14ac:dyDescent="0.25">
      <c r="A1999" s="10">
        <v>41600</v>
      </c>
      <c r="B1999">
        <v>95763134.68798092</v>
      </c>
      <c r="C1999">
        <v>12.135233977840345</v>
      </c>
    </row>
    <row r="2000" spans="1:3" x14ac:dyDescent="0.25">
      <c r="A2000" s="10">
        <v>41603</v>
      </c>
      <c r="B2000">
        <v>96712749.582594022</v>
      </c>
      <c r="C2000">
        <v>12.068578202656008</v>
      </c>
    </row>
    <row r="2001" spans="1:3" x14ac:dyDescent="0.25">
      <c r="A2001" s="10">
        <v>41604</v>
      </c>
      <c r="B2001">
        <v>96961105.345688492</v>
      </c>
      <c r="C2001">
        <v>12.051065496772461</v>
      </c>
    </row>
    <row r="2002" spans="1:3" x14ac:dyDescent="0.25">
      <c r="A2002" s="10">
        <v>41605</v>
      </c>
      <c r="B2002">
        <v>97360703.849965706</v>
      </c>
      <c r="C2002">
        <v>12.024004582893237</v>
      </c>
    </row>
    <row r="2003" spans="1:3" x14ac:dyDescent="0.25">
      <c r="A2003" s="10">
        <v>41607</v>
      </c>
      <c r="B2003">
        <v>98995670.629894808</v>
      </c>
      <c r="C2003">
        <v>11.918808298310806</v>
      </c>
    </row>
    <row r="2004" spans="1:3" x14ac:dyDescent="0.25">
      <c r="A2004" s="10">
        <v>41610</v>
      </c>
      <c r="B2004">
        <v>102232406.02891727</v>
      </c>
      <c r="C2004">
        <v>11.717658450754062</v>
      </c>
    </row>
    <row r="2005" spans="1:3" x14ac:dyDescent="0.25">
      <c r="A2005" s="10">
        <v>41611</v>
      </c>
      <c r="B2005">
        <v>106293942.60387234</v>
      </c>
      <c r="C2005">
        <v>11.482790866892103</v>
      </c>
    </row>
    <row r="2006" spans="1:3" x14ac:dyDescent="0.25">
      <c r="A2006" s="10">
        <v>41612</v>
      </c>
      <c r="B2006">
        <v>103554942.39460097</v>
      </c>
      <c r="C2006">
        <v>11.628806940581736</v>
      </c>
    </row>
    <row r="2007" spans="1:3" x14ac:dyDescent="0.25">
      <c r="A2007" s="10">
        <v>41613</v>
      </c>
      <c r="B2007">
        <v>105696566.04542871</v>
      </c>
      <c r="C2007">
        <v>11.506375210243656</v>
      </c>
    </row>
    <row r="2008" spans="1:3" x14ac:dyDescent="0.25">
      <c r="A2008" s="10">
        <v>41614</v>
      </c>
      <c r="B2008">
        <v>97552912.533834368</v>
      </c>
      <c r="C2008">
        <v>11.947704439265511</v>
      </c>
    </row>
    <row r="2009" spans="1:3" x14ac:dyDescent="0.25">
      <c r="A2009" s="10">
        <v>41617</v>
      </c>
      <c r="B2009">
        <v>96212928.084535047</v>
      </c>
      <c r="C2009">
        <v>12.02334200380405</v>
      </c>
    </row>
    <row r="2010" spans="1:3" x14ac:dyDescent="0.25">
      <c r="A2010" s="10">
        <v>41618</v>
      </c>
      <c r="B2010">
        <v>96632148.705150098</v>
      </c>
      <c r="C2010">
        <v>11.995127020751234</v>
      </c>
    </row>
    <row r="2011" spans="1:3" x14ac:dyDescent="0.25">
      <c r="A2011" s="10">
        <v>41619</v>
      </c>
      <c r="B2011">
        <v>106093634.46731102</v>
      </c>
      <c r="C2011">
        <v>11.405864263329113</v>
      </c>
    </row>
    <row r="2012" spans="1:3" x14ac:dyDescent="0.25">
      <c r="A2012" s="10">
        <v>41620</v>
      </c>
      <c r="B2012">
        <v>106631547.72056958</v>
      </c>
      <c r="C2012">
        <v>11.374859095868564</v>
      </c>
    </row>
    <row r="2013" spans="1:3" x14ac:dyDescent="0.25">
      <c r="A2013" s="10">
        <v>41621</v>
      </c>
      <c r="B2013">
        <v>106864443.27790944</v>
      </c>
      <c r="C2013">
        <v>11.360309357005013</v>
      </c>
    </row>
    <row r="2014" spans="1:3" x14ac:dyDescent="0.25">
      <c r="A2014" s="10">
        <v>41624</v>
      </c>
      <c r="B2014">
        <v>108051869.91175757</v>
      </c>
      <c r="C2014">
        <v>11.291177974118119</v>
      </c>
    </row>
    <row r="2015" spans="1:3" x14ac:dyDescent="0.25">
      <c r="A2015" s="10">
        <v>41625</v>
      </c>
      <c r="B2015">
        <v>106215471.81025739</v>
      </c>
      <c r="C2015">
        <v>11.385303367416341</v>
      </c>
    </row>
    <row r="2016" spans="1:3" x14ac:dyDescent="0.25">
      <c r="A2016" s="10">
        <v>41626</v>
      </c>
      <c r="B2016">
        <v>92336189.367002919</v>
      </c>
      <c r="C2016">
        <v>12.127253533865293</v>
      </c>
    </row>
    <row r="2017" spans="1:3" x14ac:dyDescent="0.25">
      <c r="A2017" s="10">
        <v>41627</v>
      </c>
      <c r="B2017">
        <v>93631428.218176037</v>
      </c>
      <c r="C2017">
        <v>12.0399694707164</v>
      </c>
    </row>
    <row r="2018" spans="1:3" x14ac:dyDescent="0.25">
      <c r="A2018" s="10">
        <v>41628</v>
      </c>
      <c r="B2018">
        <v>93559729.934229851</v>
      </c>
      <c r="C2018">
        <v>12.042510950213336</v>
      </c>
    </row>
    <row r="2019" spans="1:3" x14ac:dyDescent="0.25">
      <c r="A2019" s="10">
        <v>41631</v>
      </c>
      <c r="B2019">
        <v>87632452.185750276</v>
      </c>
      <c r="C2019">
        <v>12.417581669946125</v>
      </c>
    </row>
    <row r="2020" spans="1:3" x14ac:dyDescent="0.25">
      <c r="A2020" s="10">
        <v>41632</v>
      </c>
      <c r="B2020">
        <v>80274300.855301112</v>
      </c>
      <c r="C2020">
        <v>12.936791399008655</v>
      </c>
    </row>
    <row r="2021" spans="1:3" x14ac:dyDescent="0.25">
      <c r="A2021" s="10">
        <v>41634</v>
      </c>
      <c r="B2021">
        <v>80851520.206480503</v>
      </c>
      <c r="C2021">
        <v>12.885735250377353</v>
      </c>
    </row>
    <row r="2022" spans="1:3" x14ac:dyDescent="0.25">
      <c r="A2022" s="10">
        <v>41635</v>
      </c>
      <c r="B2022">
        <v>83313615.963120803</v>
      </c>
      <c r="C2022">
        <v>12.687279179695857</v>
      </c>
    </row>
    <row r="2023" spans="1:3" x14ac:dyDescent="0.25">
      <c r="A2023" s="10">
        <v>41638</v>
      </c>
      <c r="B2023">
        <v>86467149.67924735</v>
      </c>
      <c r="C2023">
        <v>12.44030320312825</v>
      </c>
    </row>
    <row r="2024" spans="1:3" x14ac:dyDescent="0.25">
      <c r="A2024" s="10">
        <v>41639</v>
      </c>
      <c r="B2024">
        <v>85784270.58044818</v>
      </c>
      <c r="C2024">
        <v>12.487292685755547</v>
      </c>
    </row>
    <row r="2025" spans="1:3" x14ac:dyDescent="0.25">
      <c r="A2025" s="10">
        <v>41641</v>
      </c>
      <c r="B2025">
        <v>89265837.430745751</v>
      </c>
      <c r="C2025">
        <v>12.229403501272746</v>
      </c>
    </row>
    <row r="2026" spans="1:3" x14ac:dyDescent="0.25">
      <c r="A2026" s="10">
        <v>41642</v>
      </c>
      <c r="B2026">
        <v>87286482.227546513</v>
      </c>
      <c r="C2026">
        <v>12.362982449946436</v>
      </c>
    </row>
    <row r="2027" spans="1:3" x14ac:dyDescent="0.25">
      <c r="A2027" s="10">
        <v>41645</v>
      </c>
      <c r="B2027">
        <v>85260999.181863517</v>
      </c>
      <c r="C2027">
        <v>12.499841685970242</v>
      </c>
    </row>
    <row r="2028" spans="1:3" x14ac:dyDescent="0.25">
      <c r="A2028" s="10">
        <v>41646</v>
      </c>
      <c r="B2028">
        <v>81782752.770127714</v>
      </c>
      <c r="C2028">
        <v>12.752692580244847</v>
      </c>
    </row>
    <row r="2029" spans="1:3" x14ac:dyDescent="0.25">
      <c r="A2029" s="10">
        <v>41647</v>
      </c>
      <c r="B2029">
        <v>82150747.657085121</v>
      </c>
      <c r="C2029">
        <v>12.721630108490489</v>
      </c>
    </row>
    <row r="2030" spans="1:3" x14ac:dyDescent="0.25">
      <c r="A2030" s="10">
        <v>41648</v>
      </c>
      <c r="B2030">
        <v>82476191.444092542</v>
      </c>
      <c r="C2030">
        <v>12.694139750575156</v>
      </c>
    </row>
    <row r="2031" spans="1:3" x14ac:dyDescent="0.25">
      <c r="A2031" s="10">
        <v>41649</v>
      </c>
      <c r="B2031">
        <v>78381686.526821226</v>
      </c>
      <c r="C2031">
        <v>13.007024907134308</v>
      </c>
    </row>
    <row r="2032" spans="1:3" x14ac:dyDescent="0.25">
      <c r="A2032" s="10">
        <v>41652</v>
      </c>
      <c r="B2032">
        <v>84683301.181315631</v>
      </c>
      <c r="C2032">
        <v>12.477308929280674</v>
      </c>
    </row>
    <row r="2033" spans="1:3" x14ac:dyDescent="0.25">
      <c r="A2033" s="10">
        <v>41653</v>
      </c>
      <c r="B2033">
        <v>77315096.400389895</v>
      </c>
      <c r="C2033">
        <v>13.017931464224491</v>
      </c>
    </row>
    <row r="2034" spans="1:3" x14ac:dyDescent="0.25">
      <c r="A2034" s="10">
        <v>41654</v>
      </c>
      <c r="B2034">
        <v>78069550.441860273</v>
      </c>
      <c r="C2034">
        <v>12.952178735075146</v>
      </c>
    </row>
    <row r="2035" spans="1:3" x14ac:dyDescent="0.25">
      <c r="A2035" s="10">
        <v>41655</v>
      </c>
      <c r="B2035">
        <v>79223015.132377371</v>
      </c>
      <c r="C2035">
        <v>12.854134556110209</v>
      </c>
    </row>
    <row r="2036" spans="1:3" x14ac:dyDescent="0.25">
      <c r="A2036" s="10">
        <v>41656</v>
      </c>
      <c r="B2036">
        <v>78786632.679413408</v>
      </c>
      <c r="C2036">
        <v>12.88745560765315</v>
      </c>
    </row>
    <row r="2037" spans="1:3" x14ac:dyDescent="0.25">
      <c r="A2037" s="10">
        <v>41660</v>
      </c>
      <c r="B2037">
        <v>76623975.126565933</v>
      </c>
      <c r="C2037">
        <v>13.05509295869952</v>
      </c>
    </row>
    <row r="2038" spans="1:3" x14ac:dyDescent="0.25">
      <c r="A2038" s="10">
        <v>41661</v>
      </c>
      <c r="B2038">
        <v>74327909.541882545</v>
      </c>
      <c r="C2038">
        <v>13.248611271281327</v>
      </c>
    </row>
    <row r="2039" spans="1:3" x14ac:dyDescent="0.25">
      <c r="A2039" s="10">
        <v>41662</v>
      </c>
      <c r="B2039">
        <v>78392615.063957706</v>
      </c>
      <c r="C2039">
        <v>12.88381147940664</v>
      </c>
    </row>
    <row r="2040" spans="1:3" x14ac:dyDescent="0.25">
      <c r="A2040" s="10">
        <v>41663</v>
      </c>
      <c r="B2040">
        <v>93383316.14036344</v>
      </c>
      <c r="C2040">
        <v>11.649720537633563</v>
      </c>
    </row>
    <row r="2041" spans="1:3" x14ac:dyDescent="0.25">
      <c r="A2041" s="10">
        <v>41666</v>
      </c>
      <c r="B2041">
        <v>92369398.561810359</v>
      </c>
      <c r="C2041">
        <v>11.706773732533929</v>
      </c>
    </row>
    <row r="2042" spans="1:3" x14ac:dyDescent="0.25">
      <c r="A2042" s="10">
        <v>41667</v>
      </c>
      <c r="B2042">
        <v>86881137.01738435</v>
      </c>
      <c r="C2042">
        <v>12.052617472389343</v>
      </c>
    </row>
    <row r="2043" spans="1:3" x14ac:dyDescent="0.25">
      <c r="A2043" s="10">
        <v>41668</v>
      </c>
      <c r="B2043">
        <v>98135335.033613667</v>
      </c>
      <c r="C2043">
        <v>11.269730831005241</v>
      </c>
    </row>
    <row r="2044" spans="1:3" x14ac:dyDescent="0.25">
      <c r="A2044" s="10">
        <v>41669</v>
      </c>
      <c r="B2044">
        <v>95133727.081161961</v>
      </c>
      <c r="C2044">
        <v>11.440265873778987</v>
      </c>
    </row>
    <row r="2045" spans="1:3" x14ac:dyDescent="0.25">
      <c r="A2045" s="10">
        <v>41670</v>
      </c>
      <c r="B2045">
        <v>112342683.75782652</v>
      </c>
      <c r="C2045">
        <v>10.403370496294983</v>
      </c>
    </row>
    <row r="2046" spans="1:3" x14ac:dyDescent="0.25">
      <c r="A2046" s="10">
        <v>41673</v>
      </c>
      <c r="B2046">
        <v>127712706.34919456</v>
      </c>
      <c r="C2046">
        <v>9.6862084555706449</v>
      </c>
    </row>
    <row r="2047" spans="1:3" x14ac:dyDescent="0.25">
      <c r="A2047" s="10">
        <v>41674</v>
      </c>
      <c r="B2047">
        <v>121798231.49023694</v>
      </c>
      <c r="C2047">
        <v>9.9087366583818319</v>
      </c>
    </row>
    <row r="2048" spans="1:3" x14ac:dyDescent="0.25">
      <c r="A2048" s="10">
        <v>41675</v>
      </c>
      <c r="B2048">
        <v>130678100.28440638</v>
      </c>
      <c r="C2048">
        <v>9.5457352984498005</v>
      </c>
    </row>
    <row r="2049" spans="1:3" x14ac:dyDescent="0.25">
      <c r="A2049" s="10">
        <v>41676</v>
      </c>
      <c r="B2049">
        <v>106196185.66650747</v>
      </c>
      <c r="C2049">
        <v>10.438265360287231</v>
      </c>
    </row>
    <row r="2050" spans="1:3" x14ac:dyDescent="0.25">
      <c r="A2050" s="10">
        <v>41677</v>
      </c>
      <c r="B2050">
        <v>91079451.944149047</v>
      </c>
      <c r="C2050">
        <v>11.179409034897862</v>
      </c>
    </row>
    <row r="2051" spans="1:3" x14ac:dyDescent="0.25">
      <c r="A2051" s="10">
        <v>41680</v>
      </c>
      <c r="B2051">
        <v>91748802.103423566</v>
      </c>
      <c r="C2051">
        <v>11.132516832716648</v>
      </c>
    </row>
    <row r="2052" spans="1:3" x14ac:dyDescent="0.25">
      <c r="A2052" s="10">
        <v>41681</v>
      </c>
      <c r="B2052">
        <v>84080261.880547434</v>
      </c>
      <c r="C2052">
        <v>11.595642037392402</v>
      </c>
    </row>
    <row r="2053" spans="1:3" x14ac:dyDescent="0.25">
      <c r="A2053" s="10">
        <v>41682</v>
      </c>
      <c r="B2053">
        <v>81577643.796653658</v>
      </c>
      <c r="C2053">
        <v>11.766381103904521</v>
      </c>
    </row>
    <row r="2054" spans="1:3" x14ac:dyDescent="0.25">
      <c r="A2054" s="10">
        <v>41683</v>
      </c>
      <c r="B2054">
        <v>79977326.069583803</v>
      </c>
      <c r="C2054">
        <v>11.879532508302882</v>
      </c>
    </row>
    <row r="2055" spans="1:3" x14ac:dyDescent="0.25">
      <c r="A2055" s="10">
        <v>41684</v>
      </c>
      <c r="B2055">
        <v>77016095.351722494</v>
      </c>
      <c r="C2055">
        <v>12.09756786024705</v>
      </c>
    </row>
    <row r="2056" spans="1:3" x14ac:dyDescent="0.25">
      <c r="A2056" s="10">
        <v>41688</v>
      </c>
      <c r="B2056">
        <v>75340984.64240098</v>
      </c>
      <c r="C2056">
        <v>12.220526019005025</v>
      </c>
    </row>
    <row r="2057" spans="1:3" x14ac:dyDescent="0.25">
      <c r="A2057" s="10">
        <v>41689</v>
      </c>
      <c r="B2057">
        <v>85677932.456776053</v>
      </c>
      <c r="C2057">
        <v>11.379942571223257</v>
      </c>
    </row>
    <row r="2058" spans="1:3" x14ac:dyDescent="0.25">
      <c r="A2058" s="10">
        <v>41690</v>
      </c>
      <c r="B2058">
        <v>78773518.838277593</v>
      </c>
      <c r="C2058">
        <v>11.836447867032385</v>
      </c>
    </row>
    <row r="2059" spans="1:3" x14ac:dyDescent="0.25">
      <c r="A2059" s="10">
        <v>41691</v>
      </c>
      <c r="B2059">
        <v>80472452.524658844</v>
      </c>
      <c r="C2059">
        <v>11.706705078293506</v>
      </c>
    </row>
    <row r="2060" spans="1:3" x14ac:dyDescent="0.25">
      <c r="A2060" s="10">
        <v>41694</v>
      </c>
      <c r="B2060">
        <v>78227334.929999053</v>
      </c>
      <c r="C2060">
        <v>11.863863760170617</v>
      </c>
    </row>
    <row r="2061" spans="1:3" x14ac:dyDescent="0.25">
      <c r="A2061" s="10">
        <v>41695</v>
      </c>
      <c r="B2061">
        <v>79947799.187927663</v>
      </c>
      <c r="C2061">
        <v>11.731333830234751</v>
      </c>
    </row>
    <row r="2062" spans="1:3" x14ac:dyDescent="0.25">
      <c r="A2062" s="10">
        <v>41696</v>
      </c>
      <c r="B2062">
        <v>81867394.317027226</v>
      </c>
      <c r="C2062">
        <v>11.588425156740588</v>
      </c>
    </row>
    <row r="2063" spans="1:3" x14ac:dyDescent="0.25">
      <c r="A2063" s="10">
        <v>41697</v>
      </c>
      <c r="B2063">
        <v>81144045.444504425</v>
      </c>
      <c r="C2063">
        <v>11.637574761222115</v>
      </c>
    </row>
    <row r="2064" spans="1:3" x14ac:dyDescent="0.25">
      <c r="A2064" s="10">
        <v>41698</v>
      </c>
      <c r="B2064">
        <v>83700824.773972422</v>
      </c>
      <c r="C2064">
        <v>11.452142511624354</v>
      </c>
    </row>
    <row r="2065" spans="1:3" x14ac:dyDescent="0.25">
      <c r="A2065" s="10">
        <v>41701</v>
      </c>
      <c r="B2065">
        <v>93960158.198405683</v>
      </c>
      <c r="C2065">
        <v>10.744318420811283</v>
      </c>
    </row>
    <row r="2066" spans="1:3" x14ac:dyDescent="0.25">
      <c r="A2066" s="10">
        <v>41702</v>
      </c>
      <c r="B2066">
        <v>80589407.4817902</v>
      </c>
      <c r="C2066">
        <v>11.506874967038122</v>
      </c>
    </row>
    <row r="2067" spans="1:3" x14ac:dyDescent="0.25">
      <c r="A2067" s="10">
        <v>41703</v>
      </c>
      <c r="B2067">
        <v>80699155.174344555</v>
      </c>
      <c r="C2067">
        <v>11.496916708207019</v>
      </c>
    </row>
    <row r="2068" spans="1:3" x14ac:dyDescent="0.25">
      <c r="A2068" s="10">
        <v>41704</v>
      </c>
      <c r="B2068">
        <v>79319163.729911029</v>
      </c>
      <c r="C2068">
        <v>11.593301473996791</v>
      </c>
    </row>
    <row r="2069" spans="1:3" x14ac:dyDescent="0.25">
      <c r="A2069" s="10">
        <v>41705</v>
      </c>
      <c r="B2069">
        <v>83327440.496851057</v>
      </c>
      <c r="C2069">
        <v>11.298371985604913</v>
      </c>
    </row>
    <row r="2070" spans="1:3" x14ac:dyDescent="0.25">
      <c r="A2070" s="10">
        <v>41708</v>
      </c>
      <c r="B2070">
        <v>81928840.199481666</v>
      </c>
      <c r="C2070">
        <v>11.387156704413467</v>
      </c>
    </row>
    <row r="2071" spans="1:3" x14ac:dyDescent="0.25">
      <c r="A2071" s="10">
        <v>41709</v>
      </c>
      <c r="B2071">
        <v>84053799.728805929</v>
      </c>
      <c r="C2071">
        <v>11.237392810609746</v>
      </c>
    </row>
    <row r="2072" spans="1:3" x14ac:dyDescent="0.25">
      <c r="A2072" s="10">
        <v>41710</v>
      </c>
      <c r="B2072">
        <v>84164315.477235928</v>
      </c>
      <c r="C2072">
        <v>11.228177922928525</v>
      </c>
    </row>
    <row r="2073" spans="1:3" x14ac:dyDescent="0.25">
      <c r="A2073" s="10">
        <v>41711</v>
      </c>
      <c r="B2073">
        <v>90851125.504319698</v>
      </c>
      <c r="C2073">
        <v>10.780218554476768</v>
      </c>
    </row>
    <row r="2074" spans="1:3" x14ac:dyDescent="0.25">
      <c r="A2074" s="10">
        <v>41712</v>
      </c>
      <c r="B2074">
        <v>97167444.277274579</v>
      </c>
      <c r="C2074">
        <v>10.403423909975153</v>
      </c>
    </row>
    <row r="2075" spans="1:3" x14ac:dyDescent="0.25">
      <c r="A2075" s="10">
        <v>41715</v>
      </c>
      <c r="B2075">
        <v>87423607.249803275</v>
      </c>
      <c r="C2075">
        <v>10.91965494480764</v>
      </c>
    </row>
    <row r="2076" spans="1:3" x14ac:dyDescent="0.25">
      <c r="A2076" s="10">
        <v>41716</v>
      </c>
      <c r="B2076">
        <v>80431242.577806577</v>
      </c>
      <c r="C2076">
        <v>11.354421940924858</v>
      </c>
    </row>
    <row r="2077" spans="1:3" x14ac:dyDescent="0.25">
      <c r="A2077" s="10">
        <v>41717</v>
      </c>
      <c r="B2077">
        <v>82820948.616267771</v>
      </c>
      <c r="C2077">
        <v>11.183783740721898</v>
      </c>
    </row>
    <row r="2078" spans="1:3" x14ac:dyDescent="0.25">
      <c r="A2078" s="10">
        <v>41718</v>
      </c>
      <c r="B2078">
        <v>82784476.682724521</v>
      </c>
      <c r="C2078">
        <v>11.184255834386319</v>
      </c>
    </row>
    <row r="2079" spans="1:3" x14ac:dyDescent="0.25">
      <c r="A2079" s="10">
        <v>41719</v>
      </c>
      <c r="B2079">
        <v>83574034.27149342</v>
      </c>
      <c r="C2079">
        <v>11.129045903835518</v>
      </c>
    </row>
    <row r="2080" spans="1:3" x14ac:dyDescent="0.25">
      <c r="A2080" s="10">
        <v>41722</v>
      </c>
      <c r="B2080">
        <v>83375029.541997313</v>
      </c>
      <c r="C2080">
        <v>11.136374416517711</v>
      </c>
    </row>
    <row r="2081" spans="1:3" x14ac:dyDescent="0.25">
      <c r="A2081" s="10">
        <v>41723</v>
      </c>
      <c r="B2081">
        <v>81616966.588761419</v>
      </c>
      <c r="C2081">
        <v>11.251704865976762</v>
      </c>
    </row>
    <row r="2082" spans="1:3" x14ac:dyDescent="0.25">
      <c r="A2082" s="10">
        <v>41724</v>
      </c>
      <c r="B2082">
        <v>83745512.163851008</v>
      </c>
      <c r="C2082">
        <v>11.103133402591896</v>
      </c>
    </row>
    <row r="2083" spans="1:3" x14ac:dyDescent="0.25">
      <c r="A2083" s="10">
        <v>41725</v>
      </c>
      <c r="B2083">
        <v>82661603.065502435</v>
      </c>
      <c r="C2083">
        <v>11.172935205675916</v>
      </c>
    </row>
    <row r="2084" spans="1:3" x14ac:dyDescent="0.25">
      <c r="A2084" s="10">
        <v>41726</v>
      </c>
      <c r="B2084">
        <v>80984526.018123358</v>
      </c>
      <c r="C2084">
        <v>11.284452685065581</v>
      </c>
    </row>
    <row r="2085" spans="1:3" x14ac:dyDescent="0.25">
      <c r="A2085" s="10">
        <v>41729</v>
      </c>
      <c r="B2085">
        <v>75494444.556266055</v>
      </c>
      <c r="C2085">
        <v>11.660816251227022</v>
      </c>
    </row>
    <row r="2086" spans="1:3" x14ac:dyDescent="0.25">
      <c r="A2086" s="10">
        <v>41730</v>
      </c>
      <c r="B2086">
        <v>70449865.745794639</v>
      </c>
      <c r="C2086">
        <v>12.04843553905962</v>
      </c>
    </row>
    <row r="2087" spans="1:3" x14ac:dyDescent="0.25">
      <c r="A2087" s="10">
        <v>41731</v>
      </c>
      <c r="B2087">
        <v>71331844.184799701</v>
      </c>
      <c r="C2087">
        <v>11.970816875111266</v>
      </c>
    </row>
    <row r="2088" spans="1:3" x14ac:dyDescent="0.25">
      <c r="A2088" s="10">
        <v>41732</v>
      </c>
      <c r="B2088">
        <v>71294847.83870545</v>
      </c>
      <c r="C2088">
        <v>11.971910364982106</v>
      </c>
    </row>
    <row r="2089" spans="1:3" x14ac:dyDescent="0.25">
      <c r="A2089" s="10">
        <v>41733</v>
      </c>
      <c r="B2089">
        <v>74220338.537750095</v>
      </c>
      <c r="C2089">
        <v>11.724218703466676</v>
      </c>
    </row>
    <row r="2090" spans="1:3" x14ac:dyDescent="0.25">
      <c r="A2090" s="10">
        <v>41736</v>
      </c>
      <c r="B2090">
        <v>77603213.727006212</v>
      </c>
      <c r="C2090">
        <v>11.450842008503905</v>
      </c>
    </row>
    <row r="2091" spans="1:3" x14ac:dyDescent="0.25">
      <c r="A2091" s="10">
        <v>41737</v>
      </c>
      <c r="B2091">
        <v>74982088.36551702</v>
      </c>
      <c r="C2091">
        <v>11.642031364764394</v>
      </c>
    </row>
    <row r="2092" spans="1:3" x14ac:dyDescent="0.25">
      <c r="A2092" s="10">
        <v>41738</v>
      </c>
      <c r="B2092">
        <v>70740760.706852287</v>
      </c>
      <c r="C2092">
        <v>11.969280435449795</v>
      </c>
    </row>
    <row r="2093" spans="1:3" x14ac:dyDescent="0.25">
      <c r="A2093" s="10">
        <v>41739</v>
      </c>
      <c r="B2093">
        <v>78316808.991892219</v>
      </c>
      <c r="C2093">
        <v>11.326201411916655</v>
      </c>
    </row>
    <row r="2094" spans="1:3" x14ac:dyDescent="0.25">
      <c r="A2094" s="10">
        <v>41740</v>
      </c>
      <c r="B2094">
        <v>84411749.729169175</v>
      </c>
      <c r="C2094">
        <v>10.883598431651428</v>
      </c>
    </row>
    <row r="2095" spans="1:3" x14ac:dyDescent="0.25">
      <c r="A2095" s="10">
        <v>41743</v>
      </c>
      <c r="B2095">
        <v>84029565.594666317</v>
      </c>
      <c r="C2095">
        <v>10.902512417749868</v>
      </c>
    </row>
    <row r="2096" spans="1:3" x14ac:dyDescent="0.25">
      <c r="A2096" s="10">
        <v>41744</v>
      </c>
      <c r="B2096">
        <v>81048903.038851589</v>
      </c>
      <c r="C2096">
        <v>11.093852917260413</v>
      </c>
    </row>
    <row r="2097" spans="1:3" x14ac:dyDescent="0.25">
      <c r="A2097" s="10">
        <v>41745</v>
      </c>
      <c r="B2097">
        <v>75213886.511462361</v>
      </c>
      <c r="C2097">
        <v>11.491270147600073</v>
      </c>
    </row>
    <row r="2098" spans="1:3" x14ac:dyDescent="0.25">
      <c r="A2098" s="10">
        <v>41746</v>
      </c>
      <c r="B2098">
        <v>73051766.859731093</v>
      </c>
      <c r="C2098">
        <v>11.654510951651142</v>
      </c>
    </row>
    <row r="2099" spans="1:3" x14ac:dyDescent="0.25">
      <c r="A2099" s="10">
        <v>41750</v>
      </c>
      <c r="B2099">
        <v>70365109.446329907</v>
      </c>
      <c r="C2099">
        <v>11.860541579024293</v>
      </c>
    </row>
    <row r="2100" spans="1:3" x14ac:dyDescent="0.25">
      <c r="A2100" s="10">
        <v>41751</v>
      </c>
      <c r="B2100">
        <v>69737773.94063063</v>
      </c>
      <c r="C2100">
        <v>11.911492671039877</v>
      </c>
    </row>
    <row r="2101" spans="1:3" x14ac:dyDescent="0.25">
      <c r="A2101" s="10">
        <v>41752</v>
      </c>
      <c r="B2101">
        <v>70576132.956005648</v>
      </c>
      <c r="C2101">
        <v>11.837584188366455</v>
      </c>
    </row>
    <row r="2102" spans="1:3" x14ac:dyDescent="0.25">
      <c r="A2102" s="10">
        <v>41753</v>
      </c>
      <c r="B2102">
        <v>72258860.749226213</v>
      </c>
      <c r="C2102">
        <v>11.694573190430683</v>
      </c>
    </row>
    <row r="2103" spans="1:3" x14ac:dyDescent="0.25">
      <c r="A2103" s="10">
        <v>41754</v>
      </c>
      <c r="B2103">
        <v>73309442.165995613</v>
      </c>
      <c r="C2103">
        <v>11.607303903960283</v>
      </c>
    </row>
    <row r="2104" spans="1:3" x14ac:dyDescent="0.25">
      <c r="A2104" s="10">
        <v>41757</v>
      </c>
      <c r="B2104">
        <v>70225148.246035054</v>
      </c>
      <c r="C2104">
        <v>11.845442154348486</v>
      </c>
    </row>
    <row r="2105" spans="1:3" x14ac:dyDescent="0.25">
      <c r="A2105" s="10">
        <v>41758</v>
      </c>
      <c r="B2105">
        <v>67466469.110924825</v>
      </c>
      <c r="C2105">
        <v>12.076109266745778</v>
      </c>
    </row>
    <row r="2106" spans="1:3" x14ac:dyDescent="0.25">
      <c r="A2106" s="10">
        <v>41759</v>
      </c>
      <c r="B2106">
        <v>68165971.500419989</v>
      </c>
      <c r="C2106">
        <v>12.011399956286921</v>
      </c>
    </row>
    <row r="2107" spans="1:3" x14ac:dyDescent="0.25">
      <c r="A2107" s="10">
        <v>41760</v>
      </c>
      <c r="B2107">
        <v>67563542.269350916</v>
      </c>
      <c r="C2107">
        <v>12.062285600473279</v>
      </c>
    </row>
    <row r="2108" spans="1:3" x14ac:dyDescent="0.25">
      <c r="A2108" s="10">
        <v>41761</v>
      </c>
      <c r="B2108">
        <v>67083014.117723465</v>
      </c>
      <c r="C2108">
        <v>12.103059812012756</v>
      </c>
    </row>
    <row r="2109" spans="1:3" x14ac:dyDescent="0.25">
      <c r="A2109" s="10">
        <v>41764</v>
      </c>
      <c r="B2109">
        <v>65913635.629368939</v>
      </c>
      <c r="C2109">
        <v>12.20208260738519</v>
      </c>
    </row>
    <row r="2110" spans="1:3" x14ac:dyDescent="0.25">
      <c r="A2110" s="10">
        <v>41765</v>
      </c>
      <c r="B2110">
        <v>66370704.548438564</v>
      </c>
      <c r="C2110">
        <v>12.15782754995362</v>
      </c>
    </row>
    <row r="2111" spans="1:3" x14ac:dyDescent="0.25">
      <c r="A2111" s="10">
        <v>41766</v>
      </c>
      <c r="B2111">
        <v>63944357.744393237</v>
      </c>
      <c r="C2111">
        <v>12.37793607355942</v>
      </c>
    </row>
    <row r="2112" spans="1:3" x14ac:dyDescent="0.25">
      <c r="A2112" s="10">
        <v>41767</v>
      </c>
      <c r="B2112">
        <v>64232861.670658939</v>
      </c>
      <c r="C2112">
        <v>12.347756424462135</v>
      </c>
    </row>
    <row r="2113" spans="1:3" x14ac:dyDescent="0.25">
      <c r="A2113" s="10">
        <v>41768</v>
      </c>
      <c r="B2113">
        <v>61646864.342737302</v>
      </c>
      <c r="C2113">
        <v>12.594087240057634</v>
      </c>
    </row>
    <row r="2114" spans="1:3" x14ac:dyDescent="0.25">
      <c r="A2114" s="10">
        <v>41771</v>
      </c>
      <c r="B2114">
        <v>57571026.952977479</v>
      </c>
      <c r="C2114">
        <v>13.003788934011419</v>
      </c>
    </row>
    <row r="2115" spans="1:3" x14ac:dyDescent="0.25">
      <c r="A2115" s="10">
        <v>41772</v>
      </c>
      <c r="B2115">
        <v>58161515.428635284</v>
      </c>
      <c r="C2115">
        <v>12.934845462315382</v>
      </c>
    </row>
    <row r="2116" spans="1:3" x14ac:dyDescent="0.25">
      <c r="A2116" s="10">
        <v>41773</v>
      </c>
      <c r="B2116">
        <v>57517244.286484793</v>
      </c>
      <c r="C2116">
        <v>13.004330209336491</v>
      </c>
    </row>
    <row r="2117" spans="1:3" x14ac:dyDescent="0.25">
      <c r="A2117" s="10">
        <v>41774</v>
      </c>
      <c r="B2117">
        <v>58762097.936407715</v>
      </c>
      <c r="C2117">
        <v>12.861275251095963</v>
      </c>
    </row>
    <row r="2118" spans="1:3" x14ac:dyDescent="0.25">
      <c r="A2118" s="10">
        <v>41775</v>
      </c>
      <c r="B2118">
        <v>56122948.971546426</v>
      </c>
      <c r="C2118">
        <v>13.147711752612931</v>
      </c>
    </row>
    <row r="2119" spans="1:3" x14ac:dyDescent="0.25">
      <c r="A2119" s="10">
        <v>41778</v>
      </c>
      <c r="B2119">
        <v>54580037.242832206</v>
      </c>
      <c r="C2119">
        <v>13.321519029337322</v>
      </c>
    </row>
    <row r="2120" spans="1:3" x14ac:dyDescent="0.25">
      <c r="A2120" s="10">
        <v>41779</v>
      </c>
      <c r="B2120">
        <v>53765962.275168382</v>
      </c>
      <c r="C2120">
        <v>13.418583411988648</v>
      </c>
    </row>
    <row r="2121" spans="1:3" x14ac:dyDescent="0.25">
      <c r="A2121" s="10">
        <v>41780</v>
      </c>
      <c r="B2121">
        <v>52025406.968172699</v>
      </c>
      <c r="C2121">
        <v>13.633543714500448</v>
      </c>
    </row>
    <row r="2122" spans="1:3" x14ac:dyDescent="0.25">
      <c r="A2122" s="10">
        <v>41781</v>
      </c>
      <c r="B2122">
        <v>51979254.835866205</v>
      </c>
      <c r="C2122">
        <v>13.63702809364241</v>
      </c>
    </row>
    <row r="2123" spans="1:3" x14ac:dyDescent="0.25">
      <c r="A2123" s="10">
        <v>41782</v>
      </c>
      <c r="B2123">
        <v>50946150.013200246</v>
      </c>
      <c r="C2123">
        <v>13.77012211039537</v>
      </c>
    </row>
    <row r="2124" spans="1:3" x14ac:dyDescent="0.25">
      <c r="A2124" s="10">
        <v>41786</v>
      </c>
      <c r="B2124">
        <v>48049227.970468275</v>
      </c>
      <c r="C2124">
        <v>14.152043601059576</v>
      </c>
    </row>
    <row r="2125" spans="1:3" x14ac:dyDescent="0.25">
      <c r="A2125" s="10">
        <v>41787</v>
      </c>
      <c r="B2125">
        <v>47684854.411817335</v>
      </c>
      <c r="C2125">
        <v>14.203257887551082</v>
      </c>
    </row>
    <row r="2126" spans="1:3" x14ac:dyDescent="0.25">
      <c r="A2126" s="10">
        <v>41788</v>
      </c>
      <c r="B2126">
        <v>47341923.778985724</v>
      </c>
      <c r="C2126">
        <v>14.251884695835498</v>
      </c>
    </row>
    <row r="2127" spans="1:3" x14ac:dyDescent="0.25">
      <c r="A2127" s="10">
        <v>41789</v>
      </c>
      <c r="B2127">
        <v>47447526.734049223</v>
      </c>
      <c r="C2127">
        <v>14.233518721130618</v>
      </c>
    </row>
    <row r="2128" spans="1:3" x14ac:dyDescent="0.25">
      <c r="A2128" s="10">
        <v>41792</v>
      </c>
      <c r="B2128">
        <v>46764096.798983134</v>
      </c>
      <c r="C2128">
        <v>14.328286274778579</v>
      </c>
    </row>
    <row r="2129" spans="1:3" x14ac:dyDescent="0.25">
      <c r="A2129" s="10">
        <v>41793</v>
      </c>
      <c r="B2129">
        <v>46889193.415070362</v>
      </c>
      <c r="C2129">
        <v>14.306641880900006</v>
      </c>
    </row>
    <row r="2130" spans="1:3" x14ac:dyDescent="0.25">
      <c r="A2130" s="10">
        <v>41794</v>
      </c>
      <c r="B2130">
        <v>46056818.733827032</v>
      </c>
      <c r="C2130">
        <v>14.431302260470899</v>
      </c>
    </row>
    <row r="2131" spans="1:3" x14ac:dyDescent="0.25">
      <c r="A2131" s="10">
        <v>41795</v>
      </c>
      <c r="B2131">
        <v>42611053.047916614</v>
      </c>
      <c r="C2131">
        <v>14.968576727593369</v>
      </c>
    </row>
    <row r="2132" spans="1:3" x14ac:dyDescent="0.25">
      <c r="A2132" s="10">
        <v>41796</v>
      </c>
      <c r="B2132">
        <v>38736147.306334376</v>
      </c>
      <c r="C2132">
        <v>15.646390447377518</v>
      </c>
    </row>
    <row r="2133" spans="1:3" x14ac:dyDescent="0.25">
      <c r="A2133" s="10">
        <v>41799</v>
      </c>
      <c r="B2133">
        <v>39586744.420497596</v>
      </c>
      <c r="C2133">
        <v>15.466439896266115</v>
      </c>
    </row>
    <row r="2134" spans="1:3" x14ac:dyDescent="0.25">
      <c r="A2134" s="10">
        <v>41800</v>
      </c>
      <c r="B2134">
        <v>38164069.635935158</v>
      </c>
      <c r="C2134">
        <v>15.741550630591115</v>
      </c>
    </row>
    <row r="2135" spans="1:3" x14ac:dyDescent="0.25">
      <c r="A2135" s="10">
        <v>41801</v>
      </c>
      <c r="B2135">
        <v>39791404.857111491</v>
      </c>
      <c r="C2135">
        <v>15.40329688661895</v>
      </c>
    </row>
    <row r="2136" spans="1:3" x14ac:dyDescent="0.25">
      <c r="A2136" s="10">
        <v>41802</v>
      </c>
      <c r="B2136">
        <v>43842917.716687247</v>
      </c>
      <c r="C2136">
        <v>14.616292590559709</v>
      </c>
    </row>
    <row r="2137" spans="1:3" x14ac:dyDescent="0.25">
      <c r="A2137" s="10">
        <v>41803</v>
      </c>
      <c r="B2137">
        <v>42359615.232277267</v>
      </c>
      <c r="C2137">
        <v>14.861003835002526</v>
      </c>
    </row>
    <row r="2138" spans="1:3" x14ac:dyDescent="0.25">
      <c r="A2138" s="10">
        <v>41806</v>
      </c>
      <c r="B2138">
        <v>42098971.512563258</v>
      </c>
      <c r="C2138">
        <v>14.898850512996965</v>
      </c>
    </row>
    <row r="2139" spans="1:3" x14ac:dyDescent="0.25">
      <c r="A2139" s="10">
        <v>41807</v>
      </c>
      <c r="B2139">
        <v>39071918.27507475</v>
      </c>
      <c r="C2139">
        <v>15.431887677992981</v>
      </c>
    </row>
    <row r="2140" spans="1:3" x14ac:dyDescent="0.25">
      <c r="A2140" s="10">
        <v>41808</v>
      </c>
      <c r="B2140">
        <v>35373705.403531462</v>
      </c>
      <c r="C2140">
        <v>16.159513611627915</v>
      </c>
    </row>
    <row r="2141" spans="1:3" x14ac:dyDescent="0.25">
      <c r="A2141" s="10">
        <v>41809</v>
      </c>
      <c r="B2141">
        <v>35324994.090691157</v>
      </c>
      <c r="C2141">
        <v>16.167858666478597</v>
      </c>
    </row>
    <row r="2142" spans="1:3" x14ac:dyDescent="0.25">
      <c r="A2142" s="10">
        <v>41810</v>
      </c>
      <c r="B2142">
        <v>36223571.519396953</v>
      </c>
      <c r="C2142">
        <v>15.959341313987226</v>
      </c>
    </row>
    <row r="2143" spans="1:3" x14ac:dyDescent="0.25">
      <c r="A2143" s="10">
        <v>41813</v>
      </c>
      <c r="B2143">
        <v>34465105.615119308</v>
      </c>
      <c r="C2143">
        <v>16.338349676975696</v>
      </c>
    </row>
    <row r="2144" spans="1:3" x14ac:dyDescent="0.25">
      <c r="A2144" s="10">
        <v>41814</v>
      </c>
      <c r="B2144">
        <v>36996829.632893898</v>
      </c>
      <c r="C2144">
        <v>15.735372690171353</v>
      </c>
    </row>
    <row r="2145" spans="1:3" x14ac:dyDescent="0.25">
      <c r="A2145" s="10">
        <v>41815</v>
      </c>
      <c r="B2145">
        <v>34559373.072924405</v>
      </c>
      <c r="C2145">
        <v>16.251054154645065</v>
      </c>
    </row>
    <row r="2146" spans="1:3" x14ac:dyDescent="0.25">
      <c r="A2146" s="10">
        <v>41816</v>
      </c>
      <c r="B2146">
        <v>35068234.761314608</v>
      </c>
      <c r="C2146">
        <v>16.128367322077249</v>
      </c>
    </row>
    <row r="2147" spans="1:3" x14ac:dyDescent="0.25">
      <c r="A2147" s="10">
        <v>41817</v>
      </c>
      <c r="B2147">
        <v>34428553.753730752</v>
      </c>
      <c r="C2147">
        <v>16.272611960329296</v>
      </c>
    </row>
    <row r="2148" spans="1:3" x14ac:dyDescent="0.25">
      <c r="A2148" s="10">
        <v>41820</v>
      </c>
      <c r="B2148">
        <v>33726112.610671327</v>
      </c>
      <c r="C2148">
        <v>16.430170538649239</v>
      </c>
    </row>
    <row r="2149" spans="1:3" x14ac:dyDescent="0.25">
      <c r="A2149" s="10">
        <v>41821</v>
      </c>
      <c r="B2149">
        <v>31691175.591461003</v>
      </c>
      <c r="C2149">
        <v>16.923043563596345</v>
      </c>
    </row>
    <row r="2150" spans="1:3" x14ac:dyDescent="0.25">
      <c r="A2150" s="10">
        <v>41822</v>
      </c>
      <c r="B2150">
        <v>31186192.541431565</v>
      </c>
      <c r="C2150">
        <v>17.054757742384087</v>
      </c>
    </row>
    <row r="2151" spans="1:3" x14ac:dyDescent="0.25">
      <c r="A2151" s="10">
        <v>41823</v>
      </c>
      <c r="B2151">
        <v>30532154.945918527</v>
      </c>
      <c r="C2151">
        <v>17.23055004749547</v>
      </c>
    </row>
    <row r="2152" spans="1:3" x14ac:dyDescent="0.25">
      <c r="A2152" s="10">
        <v>41827</v>
      </c>
      <c r="B2152">
        <v>31810179.421591733</v>
      </c>
      <c r="C2152">
        <v>16.85775167006646</v>
      </c>
    </row>
    <row r="2153" spans="1:3" x14ac:dyDescent="0.25">
      <c r="A2153" s="10">
        <v>41828</v>
      </c>
      <c r="B2153">
        <v>32877895.478883356</v>
      </c>
      <c r="C2153">
        <v>16.571884082247472</v>
      </c>
    </row>
    <row r="2154" spans="1:3" x14ac:dyDescent="0.25">
      <c r="A2154" s="10">
        <v>41829</v>
      </c>
      <c r="B2154">
        <v>31380795.099610209</v>
      </c>
      <c r="C2154">
        <v>16.946316659178617</v>
      </c>
    </row>
    <row r="2155" spans="1:3" x14ac:dyDescent="0.25">
      <c r="A2155" s="10">
        <v>41830</v>
      </c>
      <c r="B2155">
        <v>33784322.522743836</v>
      </c>
      <c r="C2155">
        <v>16.29438608125788</v>
      </c>
    </row>
    <row r="2156" spans="1:3" x14ac:dyDescent="0.25">
      <c r="A2156" s="10">
        <v>41831</v>
      </c>
      <c r="B2156">
        <v>32777945.49702901</v>
      </c>
      <c r="C2156">
        <v>16.534230197458633</v>
      </c>
    </row>
    <row r="2157" spans="1:3" x14ac:dyDescent="0.25">
      <c r="A2157" s="10">
        <v>41834</v>
      </c>
      <c r="B2157">
        <v>30962055.082936816</v>
      </c>
      <c r="C2157">
        <v>16.983533911032534</v>
      </c>
    </row>
    <row r="2158" spans="1:3" x14ac:dyDescent="0.25">
      <c r="A2158" s="10">
        <v>41835</v>
      </c>
      <c r="B2158">
        <v>32198380.552896336</v>
      </c>
      <c r="C2158">
        <v>16.641459711522856</v>
      </c>
    </row>
    <row r="2159" spans="1:3" x14ac:dyDescent="0.25">
      <c r="A2159" s="10">
        <v>41836</v>
      </c>
      <c r="B2159">
        <v>30758626.570275307</v>
      </c>
      <c r="C2159">
        <v>17.010480274314844</v>
      </c>
    </row>
    <row r="2160" spans="1:3" x14ac:dyDescent="0.25">
      <c r="A2160" s="10">
        <v>41837</v>
      </c>
      <c r="B2160">
        <v>36905496.187457643</v>
      </c>
      <c r="C2160">
        <v>15.307864020605777</v>
      </c>
    </row>
    <row r="2161" spans="1:3" x14ac:dyDescent="0.25">
      <c r="A2161" s="10">
        <v>41838</v>
      </c>
      <c r="B2161">
        <v>31412834.42845105</v>
      </c>
      <c r="C2161">
        <v>16.444205025845896</v>
      </c>
    </row>
    <row r="2162" spans="1:3" x14ac:dyDescent="0.25">
      <c r="A2162" s="10">
        <v>41841</v>
      </c>
      <c r="B2162">
        <v>33118540.872676514</v>
      </c>
      <c r="C2162">
        <v>15.988994886687156</v>
      </c>
    </row>
    <row r="2163" spans="1:3" x14ac:dyDescent="0.25">
      <c r="A2163" s="10">
        <v>41842</v>
      </c>
      <c r="B2163">
        <v>31465048.817229494</v>
      </c>
      <c r="C2163">
        <v>16.385331684812162</v>
      </c>
    </row>
    <row r="2164" spans="1:3" x14ac:dyDescent="0.25">
      <c r="A2164" s="10">
        <v>41843</v>
      </c>
      <c r="B2164">
        <v>32228579.741431382</v>
      </c>
      <c r="C2164">
        <v>16.183797648070101</v>
      </c>
    </row>
    <row r="2165" spans="1:3" x14ac:dyDescent="0.25">
      <c r="A2165" s="10">
        <v>41844</v>
      </c>
      <c r="B2165">
        <v>31731685.941538647</v>
      </c>
      <c r="C2165">
        <v>16.305733534926759</v>
      </c>
    </row>
    <row r="2166" spans="1:3" x14ac:dyDescent="0.25">
      <c r="A2166" s="10">
        <v>41845</v>
      </c>
      <c r="B2166">
        <v>33614312.474411041</v>
      </c>
      <c r="C2166">
        <v>15.819039814122398</v>
      </c>
    </row>
    <row r="2167" spans="1:3" x14ac:dyDescent="0.25">
      <c r="A2167" s="10">
        <v>41848</v>
      </c>
      <c r="B2167">
        <v>33056947.616745204</v>
      </c>
      <c r="C2167">
        <v>15.941814895381938</v>
      </c>
    </row>
    <row r="2168" spans="1:3" x14ac:dyDescent="0.25">
      <c r="A2168" s="10">
        <v>41849</v>
      </c>
      <c r="B2168">
        <v>33030853.687805921</v>
      </c>
      <c r="C2168">
        <v>15.945253343581683</v>
      </c>
    </row>
    <row r="2169" spans="1:3" x14ac:dyDescent="0.25">
      <c r="A2169" s="10">
        <v>41850</v>
      </c>
      <c r="B2169">
        <v>34094108.167898603</v>
      </c>
      <c r="C2169">
        <v>15.685970431279502</v>
      </c>
    </row>
    <row r="2170" spans="1:3" x14ac:dyDescent="0.25">
      <c r="A2170" s="10">
        <v>41851</v>
      </c>
      <c r="B2170">
        <v>40221878.988519564</v>
      </c>
      <c r="C2170">
        <v>14.273360336614626</v>
      </c>
    </row>
    <row r="2171" spans="1:3" x14ac:dyDescent="0.25">
      <c r="A2171" s="10">
        <v>41852</v>
      </c>
      <c r="B2171">
        <v>43807187.409289092</v>
      </c>
      <c r="C2171">
        <v>13.634851360286913</v>
      </c>
    </row>
    <row r="2172" spans="1:3" x14ac:dyDescent="0.25">
      <c r="A2172" s="10">
        <v>41855</v>
      </c>
      <c r="B2172">
        <v>38539784.336926296</v>
      </c>
      <c r="C2172">
        <v>14.44735541358685</v>
      </c>
    </row>
    <row r="2173" spans="1:3" x14ac:dyDescent="0.25">
      <c r="A2173" s="10">
        <v>41856</v>
      </c>
      <c r="B2173">
        <v>44939092.357041858</v>
      </c>
      <c r="C2173">
        <v>13.245384264420176</v>
      </c>
    </row>
    <row r="2174" spans="1:3" x14ac:dyDescent="0.25">
      <c r="A2174" s="10">
        <v>41857</v>
      </c>
      <c r="B2174">
        <v>45334599.986671455</v>
      </c>
      <c r="C2174">
        <v>13.184691960630843</v>
      </c>
    </row>
    <row r="2175" spans="1:3" x14ac:dyDescent="0.25">
      <c r="A2175" s="10">
        <v>41858</v>
      </c>
      <c r="B2175">
        <v>47539404.368857898</v>
      </c>
      <c r="C2175">
        <v>12.861745971967069</v>
      </c>
    </row>
    <row r="2176" spans="1:3" x14ac:dyDescent="0.25">
      <c r="A2176" s="10">
        <v>41859</v>
      </c>
      <c r="B2176">
        <v>43531546.168886147</v>
      </c>
      <c r="C2176">
        <v>13.401605315789874</v>
      </c>
    </row>
    <row r="2177" spans="1:3" x14ac:dyDescent="0.25">
      <c r="A2177" s="10">
        <v>41862</v>
      </c>
      <c r="B2177">
        <v>39965452.924799226</v>
      </c>
      <c r="C2177">
        <v>13.943522697291751</v>
      </c>
    </row>
    <row r="2178" spans="1:3" x14ac:dyDescent="0.25">
      <c r="A2178" s="10">
        <v>41863</v>
      </c>
      <c r="B2178">
        <v>39396672.657392502</v>
      </c>
      <c r="C2178">
        <v>14.040349961551433</v>
      </c>
    </row>
    <row r="2179" spans="1:3" x14ac:dyDescent="0.25">
      <c r="A2179" s="10">
        <v>41864</v>
      </c>
      <c r="B2179">
        <v>34867317.395217791</v>
      </c>
      <c r="C2179">
        <v>14.844920674508723</v>
      </c>
    </row>
    <row r="2180" spans="1:3" x14ac:dyDescent="0.25">
      <c r="A2180" s="10">
        <v>41865</v>
      </c>
      <c r="B2180">
        <v>32753235.713648759</v>
      </c>
      <c r="C2180">
        <v>15.292456469926098</v>
      </c>
    </row>
    <row r="2181" spans="1:3" x14ac:dyDescent="0.25">
      <c r="A2181" s="10">
        <v>41866</v>
      </c>
      <c r="B2181">
        <v>32448184.629106004</v>
      </c>
      <c r="C2181">
        <v>15.361000898219363</v>
      </c>
    </row>
    <row r="2182" spans="1:3" x14ac:dyDescent="0.25">
      <c r="A2182" s="10">
        <v>41869</v>
      </c>
      <c r="B2182">
        <v>30293861.54583272</v>
      </c>
      <c r="C2182">
        <v>15.86287953895445</v>
      </c>
    </row>
    <row r="2183" spans="1:3" x14ac:dyDescent="0.25">
      <c r="A2183" s="10">
        <v>41870</v>
      </c>
      <c r="B2183">
        <v>29569469.289740697</v>
      </c>
      <c r="C2183">
        <v>16.049762067015806</v>
      </c>
    </row>
    <row r="2184" spans="1:3" x14ac:dyDescent="0.25">
      <c r="A2184" s="10">
        <v>41871</v>
      </c>
      <c r="B2184">
        <v>29830435.267230619</v>
      </c>
      <c r="C2184">
        <v>15.976091175705765</v>
      </c>
    </row>
    <row r="2185" spans="1:3" x14ac:dyDescent="0.25">
      <c r="A2185" s="10">
        <v>41872</v>
      </c>
      <c r="B2185">
        <v>30119806.42372299</v>
      </c>
      <c r="C2185">
        <v>15.895702934483303</v>
      </c>
    </row>
    <row r="2186" spans="1:3" x14ac:dyDescent="0.25">
      <c r="A2186" s="10">
        <v>41873</v>
      </c>
      <c r="B2186">
        <v>29889187.408766687</v>
      </c>
      <c r="C2186">
        <v>15.953917874779986</v>
      </c>
    </row>
    <row r="2187" spans="1:3" x14ac:dyDescent="0.25">
      <c r="A2187" s="10">
        <v>41876</v>
      </c>
      <c r="B2187">
        <v>29359746.074421294</v>
      </c>
      <c r="C2187">
        <v>16.086716333220863</v>
      </c>
    </row>
    <row r="2188" spans="1:3" x14ac:dyDescent="0.25">
      <c r="A2188" s="10">
        <v>41877</v>
      </c>
      <c r="B2188">
        <v>29861528.732394554</v>
      </c>
      <c r="C2188">
        <v>15.946491577363835</v>
      </c>
    </row>
    <row r="2189" spans="1:3" x14ac:dyDescent="0.25">
      <c r="A2189" s="10">
        <v>41878</v>
      </c>
      <c r="B2189">
        <v>30305884.57009732</v>
      </c>
      <c r="C2189">
        <v>15.825089489522419</v>
      </c>
    </row>
    <row r="2190" spans="1:3" x14ac:dyDescent="0.25">
      <c r="A2190" s="10">
        <v>41879</v>
      </c>
      <c r="B2190">
        <v>31211522.523848969</v>
      </c>
      <c r="C2190">
        <v>15.585629340511568</v>
      </c>
    </row>
    <row r="2191" spans="1:3" x14ac:dyDescent="0.25">
      <c r="A2191" s="10">
        <v>41880</v>
      </c>
      <c r="B2191">
        <v>30646556.521643631</v>
      </c>
      <c r="C2191">
        <v>15.72409325051991</v>
      </c>
    </row>
    <row r="2192" spans="1:3" x14ac:dyDescent="0.25">
      <c r="A2192" s="10">
        <v>41884</v>
      </c>
      <c r="B2192">
        <v>31053552.816206839</v>
      </c>
      <c r="C2192">
        <v>15.608481678419491</v>
      </c>
    </row>
    <row r="2193" spans="1:3" x14ac:dyDescent="0.25">
      <c r="A2193" s="10">
        <v>41885</v>
      </c>
      <c r="B2193">
        <v>30398977.361400362</v>
      </c>
      <c r="C2193">
        <v>15.770285581963675</v>
      </c>
    </row>
    <row r="2194" spans="1:3" x14ac:dyDescent="0.25">
      <c r="A2194" s="10">
        <v>41886</v>
      </c>
      <c r="B2194">
        <v>30750463.112479705</v>
      </c>
      <c r="C2194">
        <v>15.676357816451478</v>
      </c>
    </row>
    <row r="2195" spans="1:3" x14ac:dyDescent="0.25">
      <c r="A2195" s="10">
        <v>41887</v>
      </c>
      <c r="B2195">
        <v>29178288.645487331</v>
      </c>
      <c r="C2195">
        <v>16.074319653085993</v>
      </c>
    </row>
    <row r="2196" spans="1:3" x14ac:dyDescent="0.25">
      <c r="A2196" s="10">
        <v>41890</v>
      </c>
      <c r="B2196">
        <v>29434159.734916534</v>
      </c>
      <c r="C2196">
        <v>15.995314302931936</v>
      </c>
    </row>
    <row r="2197" spans="1:3" x14ac:dyDescent="0.25">
      <c r="A2197" s="10">
        <v>41891</v>
      </c>
      <c r="B2197">
        <v>30914273.839216493</v>
      </c>
      <c r="C2197">
        <v>15.590473171039401</v>
      </c>
    </row>
    <row r="2198" spans="1:3" x14ac:dyDescent="0.25">
      <c r="A2198" s="10">
        <v>41892</v>
      </c>
      <c r="B2198">
        <v>30404345.741262548</v>
      </c>
      <c r="C2198">
        <v>15.716248976210776</v>
      </c>
    </row>
    <row r="2199" spans="1:3" x14ac:dyDescent="0.25">
      <c r="A2199" s="10">
        <v>41893</v>
      </c>
      <c r="B2199">
        <v>30426947.55966102</v>
      </c>
      <c r="C2199">
        <v>15.707641770906731</v>
      </c>
    </row>
    <row r="2200" spans="1:3" x14ac:dyDescent="0.25">
      <c r="A2200" s="10">
        <v>41894</v>
      </c>
      <c r="B2200">
        <v>31710867.327655774</v>
      </c>
      <c r="C2200">
        <v>15.373372349414121</v>
      </c>
    </row>
    <row r="2201" spans="1:3" x14ac:dyDescent="0.25">
      <c r="A2201" s="10">
        <v>41897</v>
      </c>
      <c r="B2201">
        <v>33512004.698592637</v>
      </c>
      <c r="C2201">
        <v>14.928792641047108</v>
      </c>
    </row>
    <row r="2202" spans="1:3" x14ac:dyDescent="0.25">
      <c r="A2202" s="10">
        <v>41898</v>
      </c>
      <c r="B2202">
        <v>29941042.989515316</v>
      </c>
      <c r="C2202">
        <v>15.721585909885196</v>
      </c>
    </row>
    <row r="2203" spans="1:3" x14ac:dyDescent="0.25">
      <c r="A2203" s="10">
        <v>41899</v>
      </c>
      <c r="B2203">
        <v>29728434.274106517</v>
      </c>
      <c r="C2203">
        <v>15.774562132522531</v>
      </c>
    </row>
    <row r="2204" spans="1:3" x14ac:dyDescent="0.25">
      <c r="A2204" s="10">
        <v>41900</v>
      </c>
      <c r="B2204">
        <v>28709770.85450488</v>
      </c>
      <c r="C2204">
        <v>16.04210693793868</v>
      </c>
    </row>
    <row r="2205" spans="1:3" x14ac:dyDescent="0.25">
      <c r="A2205" s="10">
        <v>41901</v>
      </c>
      <c r="B2205">
        <v>28593581.219002742</v>
      </c>
      <c r="C2205">
        <v>16.071661033987304</v>
      </c>
    </row>
    <row r="2206" spans="1:3" x14ac:dyDescent="0.25">
      <c r="A2206" s="10">
        <v>41904</v>
      </c>
      <c r="B2206">
        <v>30652262.755095594</v>
      </c>
      <c r="C2206">
        <v>15.484654766041626</v>
      </c>
    </row>
    <row r="2207" spans="1:3" x14ac:dyDescent="0.25">
      <c r="A2207" s="10">
        <v>41905</v>
      </c>
      <c r="B2207">
        <v>32690197.355517581</v>
      </c>
      <c r="C2207">
        <v>14.967098110785416</v>
      </c>
    </row>
    <row r="2208" spans="1:3" x14ac:dyDescent="0.25">
      <c r="A2208" s="10">
        <v>41906</v>
      </c>
      <c r="B2208">
        <v>30859874.457472961</v>
      </c>
      <c r="C2208">
        <v>15.383535149093047</v>
      </c>
    </row>
    <row r="2209" spans="1:3" x14ac:dyDescent="0.25">
      <c r="A2209" s="10">
        <v>41907</v>
      </c>
      <c r="B2209">
        <v>35283044.531974576</v>
      </c>
      <c r="C2209">
        <v>14.278347020307599</v>
      </c>
    </row>
    <row r="2210" spans="1:3" x14ac:dyDescent="0.25">
      <c r="A2210" s="10">
        <v>41908</v>
      </c>
      <c r="B2210">
        <v>33060885.546553835</v>
      </c>
      <c r="C2210">
        <v>14.725297825703388</v>
      </c>
    </row>
    <row r="2211" spans="1:3" x14ac:dyDescent="0.25">
      <c r="A2211" s="10">
        <v>41911</v>
      </c>
      <c r="B2211">
        <v>36327221.096546926</v>
      </c>
      <c r="C2211">
        <v>13.99001703417947</v>
      </c>
    </row>
    <row r="2212" spans="1:3" x14ac:dyDescent="0.25">
      <c r="A2212" s="10">
        <v>41912</v>
      </c>
      <c r="B2212">
        <v>36929814.230088688</v>
      </c>
      <c r="C2212">
        <v>13.871561769909066</v>
      </c>
    </row>
    <row r="2213" spans="1:3" x14ac:dyDescent="0.25">
      <c r="A2213" s="10">
        <v>41913</v>
      </c>
      <c r="B2213">
        <v>39948851.436935581</v>
      </c>
      <c r="C2213">
        <v>13.302136999346068</v>
      </c>
    </row>
    <row r="2214" spans="1:3" x14ac:dyDescent="0.25">
      <c r="A2214" s="10">
        <v>41914</v>
      </c>
      <c r="B2214">
        <v>37819539.892928712</v>
      </c>
      <c r="C2214">
        <v>13.65437231694362</v>
      </c>
    </row>
    <row r="2215" spans="1:3" x14ac:dyDescent="0.25">
      <c r="A2215" s="10">
        <v>41915</v>
      </c>
      <c r="B2215">
        <v>33209418.108463049</v>
      </c>
      <c r="C2215">
        <v>14.484241356608116</v>
      </c>
    </row>
    <row r="2216" spans="1:3" x14ac:dyDescent="0.25">
      <c r="A2216" s="10">
        <v>41918</v>
      </c>
      <c r="B2216">
        <v>34312619.479986086</v>
      </c>
      <c r="C2216">
        <v>14.23591262410425</v>
      </c>
    </row>
    <row r="2217" spans="1:3" x14ac:dyDescent="0.25">
      <c r="A2217" s="10">
        <v>41919</v>
      </c>
      <c r="B2217">
        <v>38989419.216585994</v>
      </c>
      <c r="C2217">
        <v>13.263226712456701</v>
      </c>
    </row>
    <row r="2218" spans="1:3" x14ac:dyDescent="0.25">
      <c r="A2218" s="10">
        <v>41920</v>
      </c>
      <c r="B2218">
        <v>32788791.128700282</v>
      </c>
      <c r="C2218">
        <v>14.315604002760915</v>
      </c>
    </row>
    <row r="2219" spans="1:3" x14ac:dyDescent="0.25">
      <c r="A2219" s="10">
        <v>41921</v>
      </c>
      <c r="B2219">
        <v>38448610.932985</v>
      </c>
      <c r="C2219">
        <v>13.077504097028548</v>
      </c>
    </row>
    <row r="2220" spans="1:3" x14ac:dyDescent="0.25">
      <c r="A2220" s="10">
        <v>41922</v>
      </c>
      <c r="B2220">
        <v>46120179.752970822</v>
      </c>
      <c r="C2220">
        <v>11.770382844305656</v>
      </c>
    </row>
    <row r="2221" spans="1:3" x14ac:dyDescent="0.25">
      <c r="A2221" s="10">
        <v>41925</v>
      </c>
      <c r="B2221">
        <v>56056618.389555708</v>
      </c>
      <c r="C2221">
        <v>10.496191030522784</v>
      </c>
    </row>
    <row r="2222" spans="1:3" x14ac:dyDescent="0.25">
      <c r="A2222" s="10">
        <v>41926</v>
      </c>
      <c r="B2222">
        <v>56432689.817683674</v>
      </c>
      <c r="C2222">
        <v>10.459072260526739</v>
      </c>
    </row>
    <row r="2223" spans="1:3" x14ac:dyDescent="0.25">
      <c r="A2223" s="10">
        <v>41927</v>
      </c>
      <c r="B2223">
        <v>57511121.09950012</v>
      </c>
      <c r="C2223">
        <v>10.35733174961733</v>
      </c>
    </row>
    <row r="2224" spans="1:3" x14ac:dyDescent="0.25">
      <c r="A2224" s="10">
        <v>41928</v>
      </c>
      <c r="B2224">
        <v>58571820.879155949</v>
      </c>
      <c r="C2224">
        <v>10.259997692958555</v>
      </c>
    </row>
    <row r="2225" spans="1:3" x14ac:dyDescent="0.25">
      <c r="A2225" s="10">
        <v>41929</v>
      </c>
      <c r="B2225">
        <v>53816194.661989786</v>
      </c>
      <c r="C2225">
        <v>10.674764437789221</v>
      </c>
    </row>
    <row r="2226" spans="1:3" x14ac:dyDescent="0.25">
      <c r="A2226" s="10">
        <v>41932</v>
      </c>
      <c r="B2226">
        <v>46173575.8246869</v>
      </c>
      <c r="C2226">
        <v>11.427152793761287</v>
      </c>
    </row>
    <row r="2227" spans="1:3" x14ac:dyDescent="0.25">
      <c r="A2227" s="10">
        <v>41933</v>
      </c>
      <c r="B2227">
        <v>39057080.780148283</v>
      </c>
      <c r="C2227">
        <v>12.305735961058895</v>
      </c>
    </row>
    <row r="2228" spans="1:3" x14ac:dyDescent="0.25">
      <c r="A2228" s="10">
        <v>41934</v>
      </c>
      <c r="B2228">
        <v>44786398.095842816</v>
      </c>
      <c r="C2228">
        <v>11.400985403155365</v>
      </c>
    </row>
    <row r="2229" spans="1:3" x14ac:dyDescent="0.25">
      <c r="A2229" s="10">
        <v>41935</v>
      </c>
      <c r="B2229">
        <v>40109315.740337655</v>
      </c>
      <c r="C2229">
        <v>11.994333514114906</v>
      </c>
    </row>
    <row r="2230" spans="1:3" x14ac:dyDescent="0.25">
      <c r="A2230" s="10">
        <v>41936</v>
      </c>
      <c r="B2230">
        <v>39391671.410729975</v>
      </c>
      <c r="C2230">
        <v>12.09937516721012</v>
      </c>
    </row>
    <row r="2231" spans="1:3" x14ac:dyDescent="0.25">
      <c r="A2231" s="10">
        <v>41939</v>
      </c>
      <c r="B2231">
        <v>37978566.334994107</v>
      </c>
      <c r="C2231">
        <v>12.310167957702586</v>
      </c>
    </row>
    <row r="2232" spans="1:3" x14ac:dyDescent="0.25">
      <c r="A2232" s="10">
        <v>41940</v>
      </c>
      <c r="B2232">
        <v>33088711.773012128</v>
      </c>
      <c r="C2232">
        <v>13.100417387211808</v>
      </c>
    </row>
    <row r="2233" spans="1:3" x14ac:dyDescent="0.25">
      <c r="A2233" s="10">
        <v>41941</v>
      </c>
      <c r="B2233">
        <v>33717559.836808778</v>
      </c>
      <c r="C2233">
        <v>12.97365506220706</v>
      </c>
    </row>
    <row r="2234" spans="1:3" x14ac:dyDescent="0.25">
      <c r="A2234" s="10">
        <v>41942</v>
      </c>
      <c r="B2234">
        <v>34328966.099809833</v>
      </c>
      <c r="C2234">
        <v>12.853832969583317</v>
      </c>
    </row>
    <row r="2235" spans="1:3" x14ac:dyDescent="0.25">
      <c r="A2235" s="10">
        <v>41943</v>
      </c>
      <c r="B2235">
        <v>32124331.249917086</v>
      </c>
      <c r="C2235">
        <v>13.264255996027021</v>
      </c>
    </row>
    <row r="2236" spans="1:3" x14ac:dyDescent="0.25">
      <c r="A2236" s="10">
        <v>41946</v>
      </c>
      <c r="B2236">
        <v>33489654.363592546</v>
      </c>
      <c r="C2236">
        <v>12.975337456652303</v>
      </c>
    </row>
    <row r="2237" spans="1:3" x14ac:dyDescent="0.25">
      <c r="A2237" s="10">
        <v>41947</v>
      </c>
      <c r="B2237">
        <v>32831792.718654383</v>
      </c>
      <c r="C2237">
        <v>13.100421661018817</v>
      </c>
    </row>
    <row r="2238" spans="1:3" x14ac:dyDescent="0.25">
      <c r="A2238" s="10">
        <v>41948</v>
      </c>
      <c r="B2238">
        <v>32272029.608877242</v>
      </c>
      <c r="C2238">
        <v>13.209818339148514</v>
      </c>
    </row>
    <row r="2239" spans="1:3" x14ac:dyDescent="0.25">
      <c r="A2239" s="10">
        <v>41949</v>
      </c>
      <c r="B2239">
        <v>30119275.538148019</v>
      </c>
      <c r="C2239">
        <v>13.648268266792384</v>
      </c>
    </row>
    <row r="2240" spans="1:3" x14ac:dyDescent="0.25">
      <c r="A2240" s="10">
        <v>41950</v>
      </c>
      <c r="B2240">
        <v>29448728.671546932</v>
      </c>
      <c r="C2240">
        <v>13.797649056995656</v>
      </c>
    </row>
    <row r="2241" spans="1:3" x14ac:dyDescent="0.25">
      <c r="A2241" s="10">
        <v>41953</v>
      </c>
      <c r="B2241">
        <v>26995898.046960764</v>
      </c>
      <c r="C2241">
        <v>14.365068666219733</v>
      </c>
    </row>
    <row r="2242" spans="1:3" x14ac:dyDescent="0.25">
      <c r="A2242" s="10">
        <v>41954</v>
      </c>
      <c r="B2242">
        <v>27257302.689904753</v>
      </c>
      <c r="C2242">
        <v>14.292893399407106</v>
      </c>
    </row>
    <row r="2243" spans="1:3" x14ac:dyDescent="0.25">
      <c r="A2243" s="10">
        <v>41955</v>
      </c>
      <c r="B2243">
        <v>27613455.483223945</v>
      </c>
      <c r="C2243">
        <v>14.197028908270591</v>
      </c>
    </row>
    <row r="2244" spans="1:3" x14ac:dyDescent="0.25">
      <c r="A2244" s="10">
        <v>41956</v>
      </c>
      <c r="B2244">
        <v>28632374.212143473</v>
      </c>
      <c r="C2244">
        <v>13.932740691040291</v>
      </c>
    </row>
    <row r="2245" spans="1:3" x14ac:dyDescent="0.25">
      <c r="A2245" s="10">
        <v>41957</v>
      </c>
      <c r="B2245">
        <v>28611368.618242554</v>
      </c>
      <c r="C2245">
        <v>13.935412696707436</v>
      </c>
    </row>
    <row r="2246" spans="1:3" x14ac:dyDescent="0.25">
      <c r="A2246" s="10">
        <v>41960</v>
      </c>
      <c r="B2246">
        <v>28419285.773380496</v>
      </c>
      <c r="C2246">
        <v>13.974706767582225</v>
      </c>
    </row>
    <row r="2247" spans="1:3" x14ac:dyDescent="0.25">
      <c r="A2247" s="10">
        <v>41961</v>
      </c>
      <c r="B2247">
        <v>27403768.004176505</v>
      </c>
      <c r="C2247">
        <v>14.221855298657312</v>
      </c>
    </row>
    <row r="2248" spans="1:3" x14ac:dyDescent="0.25">
      <c r="A2248" s="10">
        <v>41962</v>
      </c>
      <c r="B2248">
        <v>28711587.212018602</v>
      </c>
      <c r="C2248">
        <v>13.8800012542064</v>
      </c>
    </row>
    <row r="2249" spans="1:3" x14ac:dyDescent="0.25">
      <c r="A2249" s="10">
        <v>41963</v>
      </c>
      <c r="B2249">
        <v>28259285.391263355</v>
      </c>
      <c r="C2249">
        <v>13.987071057687368</v>
      </c>
    </row>
    <row r="2250" spans="1:3" x14ac:dyDescent="0.25">
      <c r="A2250" s="10">
        <v>41964</v>
      </c>
      <c r="B2250">
        <v>27020007.782970432</v>
      </c>
      <c r="C2250">
        <v>14.291159868650986</v>
      </c>
    </row>
    <row r="2251" spans="1:3" x14ac:dyDescent="0.25">
      <c r="A2251" s="10">
        <v>41967</v>
      </c>
      <c r="B2251">
        <v>25887103.420891173</v>
      </c>
      <c r="C2251">
        <v>14.583371342747462</v>
      </c>
    </row>
    <row r="2252" spans="1:3" x14ac:dyDescent="0.25">
      <c r="A2252" s="10">
        <v>41968</v>
      </c>
      <c r="B2252">
        <v>25648376.187040947</v>
      </c>
      <c r="C2252">
        <v>14.648022226912229</v>
      </c>
    </row>
    <row r="2253" spans="1:3" x14ac:dyDescent="0.25">
      <c r="A2253" s="10">
        <v>41969</v>
      </c>
      <c r="B2253">
        <v>24777074.758399576</v>
      </c>
      <c r="C2253">
        <v>14.894200620512175</v>
      </c>
    </row>
    <row r="2254" spans="1:3" x14ac:dyDescent="0.25">
      <c r="A2254" s="10">
        <v>41971</v>
      </c>
      <c r="B2254">
        <v>26466282.400510155</v>
      </c>
      <c r="C2254">
        <v>14.3812420264533</v>
      </c>
    </row>
    <row r="2255" spans="1:3" x14ac:dyDescent="0.25">
      <c r="A2255" s="10">
        <v>41974</v>
      </c>
      <c r="B2255">
        <v>28540073.820945576</v>
      </c>
      <c r="C2255">
        <v>13.810076209493186</v>
      </c>
    </row>
    <row r="2256" spans="1:3" x14ac:dyDescent="0.25">
      <c r="A2256" s="10">
        <v>41975</v>
      </c>
      <c r="B2256">
        <v>25317674.920847654</v>
      </c>
      <c r="C2256">
        <v>14.587375331628476</v>
      </c>
    </row>
    <row r="2257" spans="1:3" x14ac:dyDescent="0.25">
      <c r="A2257" s="10">
        <v>41976</v>
      </c>
      <c r="B2257">
        <v>24298244.951456152</v>
      </c>
      <c r="C2257">
        <v>14.878614284859941</v>
      </c>
    </row>
    <row r="2258" spans="1:3" x14ac:dyDescent="0.25">
      <c r="A2258" s="10">
        <v>41977</v>
      </c>
      <c r="B2258">
        <v>24306902.325487629</v>
      </c>
      <c r="C2258">
        <v>14.873141606916967</v>
      </c>
    </row>
    <row r="2259" spans="1:3" x14ac:dyDescent="0.25">
      <c r="A2259" s="10">
        <v>41978</v>
      </c>
      <c r="B2259">
        <v>23651347.259654347</v>
      </c>
      <c r="C2259">
        <v>15.071078743568242</v>
      </c>
    </row>
    <row r="2260" spans="1:3" x14ac:dyDescent="0.25">
      <c r="A2260" s="10">
        <v>41981</v>
      </c>
      <c r="B2260">
        <v>25621084.585544296</v>
      </c>
      <c r="C2260">
        <v>14.435621022631917</v>
      </c>
    </row>
    <row r="2261" spans="1:3" x14ac:dyDescent="0.25">
      <c r="A2261" s="10">
        <v>41982</v>
      </c>
      <c r="B2261">
        <v>25782881.590661451</v>
      </c>
      <c r="C2261">
        <v>14.387513064925988</v>
      </c>
    </row>
    <row r="2262" spans="1:3" x14ac:dyDescent="0.25">
      <c r="A2262" s="10">
        <v>41983</v>
      </c>
      <c r="B2262">
        <v>31299852.114840448</v>
      </c>
      <c r="C2262">
        <v>12.84563041463529</v>
      </c>
    </row>
    <row r="2263" spans="1:3" x14ac:dyDescent="0.25">
      <c r="A2263" s="10">
        <v>41984</v>
      </c>
      <c r="B2263">
        <v>34852005.560403623</v>
      </c>
      <c r="C2263">
        <v>12.1144401558568</v>
      </c>
    </row>
    <row r="2264" spans="1:3" x14ac:dyDescent="0.25">
      <c r="A2264" s="10">
        <v>41985</v>
      </c>
      <c r="B2264">
        <v>39384834.294523463</v>
      </c>
      <c r="C2264">
        <v>11.324445221914212</v>
      </c>
    </row>
    <row r="2265" spans="1:3" x14ac:dyDescent="0.25">
      <c r="A2265" s="10">
        <v>41988</v>
      </c>
      <c r="B2265">
        <v>37109489.497102506</v>
      </c>
      <c r="C2265">
        <v>11.645606165290907</v>
      </c>
    </row>
    <row r="2266" spans="1:3" x14ac:dyDescent="0.25">
      <c r="A2266" s="10">
        <v>41989</v>
      </c>
      <c r="B2266">
        <v>40117400.258589841</v>
      </c>
      <c r="C2266">
        <v>11.171530612026562</v>
      </c>
    </row>
    <row r="2267" spans="1:3" x14ac:dyDescent="0.25">
      <c r="A2267" s="10">
        <v>41990</v>
      </c>
      <c r="B2267">
        <v>32728712.437597636</v>
      </c>
      <c r="C2267">
        <v>12.198491487396833</v>
      </c>
    </row>
    <row r="2268" spans="1:3" x14ac:dyDescent="0.25">
      <c r="A2268" s="10">
        <v>41991</v>
      </c>
      <c r="B2268">
        <v>30967124.3019104</v>
      </c>
      <c r="C2268">
        <v>12.524597298287173</v>
      </c>
    </row>
    <row r="2269" spans="1:3" x14ac:dyDescent="0.25">
      <c r="A2269" s="10">
        <v>41992</v>
      </c>
      <c r="B2269">
        <v>29766596.309149444</v>
      </c>
      <c r="C2269">
        <v>12.765126810165858</v>
      </c>
    </row>
    <row r="2270" spans="1:3" x14ac:dyDescent="0.25">
      <c r="A2270" s="10">
        <v>41995</v>
      </c>
      <c r="B2270">
        <v>27363933.440133832</v>
      </c>
      <c r="C2270">
        <v>13.273511401459752</v>
      </c>
    </row>
    <row r="2271" spans="1:3" x14ac:dyDescent="0.25">
      <c r="A2271" s="10">
        <v>41996</v>
      </c>
      <c r="B2271">
        <v>27277525.228454921</v>
      </c>
      <c r="C2271">
        <v>13.292276128764959</v>
      </c>
    </row>
    <row r="2272" spans="1:3" x14ac:dyDescent="0.25">
      <c r="A2272" s="10">
        <v>41997</v>
      </c>
      <c r="B2272">
        <v>27550699.962241068</v>
      </c>
      <c r="C2272">
        <v>13.223283254293454</v>
      </c>
    </row>
    <row r="2273" spans="1:3" x14ac:dyDescent="0.25">
      <c r="A2273" s="10">
        <v>41999</v>
      </c>
      <c r="B2273">
        <v>27222389.562330492</v>
      </c>
      <c r="C2273">
        <v>13.297462382095224</v>
      </c>
    </row>
    <row r="2274" spans="1:3" x14ac:dyDescent="0.25">
      <c r="A2274" s="10">
        <v>42002</v>
      </c>
      <c r="B2274">
        <v>26835468.651766915</v>
      </c>
      <c r="C2274">
        <v>13.384855233058007</v>
      </c>
    </row>
    <row r="2275" spans="1:3" x14ac:dyDescent="0.25">
      <c r="A2275" s="10">
        <v>42003</v>
      </c>
      <c r="B2275">
        <v>28337778.625136338</v>
      </c>
      <c r="C2275">
        <v>13.007922059293149</v>
      </c>
    </row>
    <row r="2276" spans="1:3" x14ac:dyDescent="0.25">
      <c r="A2276" s="10">
        <v>42004</v>
      </c>
      <c r="B2276">
        <v>33579808.332706653</v>
      </c>
      <c r="C2276">
        <v>11.802489958032023</v>
      </c>
    </row>
    <row r="2277" spans="1:3" x14ac:dyDescent="0.25">
      <c r="A2277" s="10">
        <v>42006</v>
      </c>
      <c r="B2277">
        <v>31492262.470769223</v>
      </c>
      <c r="C2277">
        <v>12.165102099573424</v>
      </c>
    </row>
    <row r="2278" spans="1:3" x14ac:dyDescent="0.25">
      <c r="A2278" s="10">
        <v>42009</v>
      </c>
      <c r="B2278">
        <v>36231829.480236232</v>
      </c>
      <c r="C2278">
        <v>11.243180801260571</v>
      </c>
    </row>
    <row r="2279" spans="1:3" x14ac:dyDescent="0.25">
      <c r="A2279" s="10">
        <v>42010</v>
      </c>
      <c r="B2279">
        <v>37092323.983395338</v>
      </c>
      <c r="C2279">
        <v>11.107684922247335</v>
      </c>
    </row>
    <row r="2280" spans="1:3" x14ac:dyDescent="0.25">
      <c r="A2280" s="10">
        <v>42011</v>
      </c>
      <c r="B2280">
        <v>35696564.245811179</v>
      </c>
      <c r="C2280">
        <v>11.314706077880668</v>
      </c>
    </row>
    <row r="2281" spans="1:3" x14ac:dyDescent="0.25">
      <c r="A2281" s="10">
        <v>42012</v>
      </c>
      <c r="B2281">
        <v>31115687.468523905</v>
      </c>
      <c r="C2281">
        <v>12.038907879078522</v>
      </c>
    </row>
    <row r="2282" spans="1:3" x14ac:dyDescent="0.25">
      <c r="A2282" s="10">
        <v>42013</v>
      </c>
      <c r="B2282">
        <v>33424590.291950122</v>
      </c>
      <c r="C2282">
        <v>11.590003582916095</v>
      </c>
    </row>
    <row r="2283" spans="1:3" x14ac:dyDescent="0.25">
      <c r="A2283" s="10">
        <v>42016</v>
      </c>
      <c r="B2283">
        <v>36724939.756772622</v>
      </c>
      <c r="C2283">
        <v>11.011707209979411</v>
      </c>
    </row>
    <row r="2284" spans="1:3" x14ac:dyDescent="0.25">
      <c r="A2284" s="10">
        <v>42017</v>
      </c>
      <c r="B2284">
        <v>38869542.312602282</v>
      </c>
      <c r="C2284">
        <v>10.688165373487511</v>
      </c>
    </row>
    <row r="2285" spans="1:3" x14ac:dyDescent="0.25">
      <c r="A2285" s="10">
        <v>42018</v>
      </c>
      <c r="B2285">
        <v>40381446.097797684</v>
      </c>
      <c r="C2285">
        <v>10.478541646474779</v>
      </c>
    </row>
    <row r="2286" spans="1:3" x14ac:dyDescent="0.25">
      <c r="A2286" s="10">
        <v>42019</v>
      </c>
      <c r="B2286">
        <v>42238244.42651891</v>
      </c>
      <c r="C2286">
        <v>10.235587838817331</v>
      </c>
    </row>
    <row r="2287" spans="1:3" x14ac:dyDescent="0.25">
      <c r="A2287" s="10">
        <v>42020</v>
      </c>
      <c r="B2287">
        <v>40200379.579643779</v>
      </c>
      <c r="C2287">
        <v>10.480902545153297</v>
      </c>
    </row>
    <row r="2288" spans="1:3" x14ac:dyDescent="0.25">
      <c r="A2288" s="10">
        <v>42024</v>
      </c>
      <c r="B2288">
        <v>40135966.795869708</v>
      </c>
      <c r="C2288">
        <v>10.481735969972638</v>
      </c>
    </row>
    <row r="2289" spans="1:3" x14ac:dyDescent="0.25">
      <c r="A2289" s="10">
        <v>42025</v>
      </c>
      <c r="B2289">
        <v>36424142.479766481</v>
      </c>
      <c r="C2289">
        <v>10.964706732961305</v>
      </c>
    </row>
    <row r="2290" spans="1:3" x14ac:dyDescent="0.25">
      <c r="A2290" s="10">
        <v>42026</v>
      </c>
      <c r="B2290">
        <v>31676054.125110503</v>
      </c>
      <c r="C2290">
        <v>11.67736759357938</v>
      </c>
    </row>
    <row r="2291" spans="1:3" x14ac:dyDescent="0.25">
      <c r="A2291" s="10">
        <v>42027</v>
      </c>
      <c r="B2291">
        <v>33056043.164038952</v>
      </c>
      <c r="C2291">
        <v>11.421015888297887</v>
      </c>
    </row>
    <row r="2292" spans="1:3" x14ac:dyDescent="0.25">
      <c r="A2292" s="10">
        <v>42030</v>
      </c>
      <c r="B2292">
        <v>30303652.906443991</v>
      </c>
      <c r="C2292">
        <v>11.890492061094536</v>
      </c>
    </row>
    <row r="2293" spans="1:3" x14ac:dyDescent="0.25">
      <c r="A2293" s="10">
        <v>42031</v>
      </c>
      <c r="B2293">
        <v>32680695.086440384</v>
      </c>
      <c r="C2293">
        <v>11.422133750004363</v>
      </c>
    </row>
    <row r="2294" spans="1:3" x14ac:dyDescent="0.25">
      <c r="A2294" s="10">
        <v>42032</v>
      </c>
      <c r="B2294">
        <v>38351360.30852025</v>
      </c>
      <c r="C2294">
        <v>10.429065179412815</v>
      </c>
    </row>
    <row r="2295" spans="1:3" x14ac:dyDescent="0.25">
      <c r="A2295" s="10">
        <v>42033</v>
      </c>
      <c r="B2295">
        <v>35714452.293076746</v>
      </c>
      <c r="C2295">
        <v>10.785637529261274</v>
      </c>
    </row>
    <row r="2296" spans="1:3" x14ac:dyDescent="0.25">
      <c r="A2296" s="10">
        <v>42034</v>
      </c>
      <c r="B2296">
        <v>42687204.370770425</v>
      </c>
      <c r="C2296">
        <v>9.7309952974828207</v>
      </c>
    </row>
    <row r="2297" spans="1:3" x14ac:dyDescent="0.25">
      <c r="A2297" s="10">
        <v>42037</v>
      </c>
      <c r="B2297">
        <v>38491793.910513587</v>
      </c>
      <c r="C2297">
        <v>10.204079353125216</v>
      </c>
    </row>
    <row r="2298" spans="1:3" x14ac:dyDescent="0.25">
      <c r="A2298" s="10">
        <v>42038</v>
      </c>
      <c r="B2298">
        <v>34504826.05831337</v>
      </c>
      <c r="C2298">
        <v>10.730673768809522</v>
      </c>
    </row>
    <row r="2299" spans="1:3" x14ac:dyDescent="0.25">
      <c r="A2299" s="10">
        <v>42039</v>
      </c>
      <c r="B2299">
        <v>36450139.050911583</v>
      </c>
      <c r="C2299">
        <v>10.426385639228464</v>
      </c>
    </row>
    <row r="2300" spans="1:3" x14ac:dyDescent="0.25">
      <c r="A2300" s="10">
        <v>42040</v>
      </c>
      <c r="B2300">
        <v>33638131.400858149</v>
      </c>
      <c r="C2300">
        <v>10.826714572217607</v>
      </c>
    </row>
    <row r="2301" spans="1:3" x14ac:dyDescent="0.25">
      <c r="A2301" s="10">
        <v>42041</v>
      </c>
      <c r="B2301">
        <v>37568159.575552426</v>
      </c>
      <c r="C2301">
        <v>10.192248757210926</v>
      </c>
    </row>
    <row r="2302" spans="1:3" x14ac:dyDescent="0.25">
      <c r="A2302" s="10">
        <v>42044</v>
      </c>
      <c r="B2302">
        <v>37197465.641125873</v>
      </c>
      <c r="C2302">
        <v>10.237129404413706</v>
      </c>
    </row>
    <row r="2303" spans="1:3" x14ac:dyDescent="0.25">
      <c r="A2303" s="10">
        <v>42045</v>
      </c>
      <c r="B2303">
        <v>33887364.264681637</v>
      </c>
      <c r="C2303">
        <v>10.690838225007372</v>
      </c>
    </row>
    <row r="2304" spans="1:3" x14ac:dyDescent="0.25">
      <c r="A2304" s="10">
        <v>42046</v>
      </c>
      <c r="B2304">
        <v>34891408.4731462</v>
      </c>
      <c r="C2304">
        <v>10.530608316505548</v>
      </c>
    </row>
    <row r="2305" spans="1:3" x14ac:dyDescent="0.25">
      <c r="A2305" s="10">
        <v>42047</v>
      </c>
      <c r="B2305">
        <v>30130744.353214629</v>
      </c>
      <c r="C2305">
        <v>11.247205465064326</v>
      </c>
    </row>
    <row r="2306" spans="1:3" x14ac:dyDescent="0.25">
      <c r="A2306" s="10">
        <v>42048</v>
      </c>
      <c r="B2306">
        <v>29560309.544964489</v>
      </c>
      <c r="C2306">
        <v>11.351761048186942</v>
      </c>
    </row>
    <row r="2307" spans="1:3" x14ac:dyDescent="0.25">
      <c r="A2307" s="10">
        <v>42052</v>
      </c>
      <c r="B2307">
        <v>29861409.085499391</v>
      </c>
      <c r="C2307">
        <v>11.285922978848047</v>
      </c>
    </row>
    <row r="2308" spans="1:3" x14ac:dyDescent="0.25">
      <c r="A2308" s="10">
        <v>42053</v>
      </c>
      <c r="B2308">
        <v>29233839.718927477</v>
      </c>
      <c r="C2308">
        <v>11.402490634165868</v>
      </c>
    </row>
    <row r="2309" spans="1:3" x14ac:dyDescent="0.25">
      <c r="A2309" s="10">
        <v>42054</v>
      </c>
      <c r="B2309">
        <v>28142418.851030789</v>
      </c>
      <c r="C2309">
        <v>11.613321205879666</v>
      </c>
    </row>
    <row r="2310" spans="1:3" x14ac:dyDescent="0.25">
      <c r="A2310" s="10">
        <v>42055</v>
      </c>
      <c r="B2310">
        <v>25823410.544923887</v>
      </c>
      <c r="C2310">
        <v>12.089860945540567</v>
      </c>
    </row>
    <row r="2311" spans="1:3" x14ac:dyDescent="0.25">
      <c r="A2311" s="10">
        <v>42058</v>
      </c>
      <c r="B2311">
        <v>26231528.082144201</v>
      </c>
      <c r="C2311">
        <v>11.987917714615891</v>
      </c>
    </row>
    <row r="2312" spans="1:3" x14ac:dyDescent="0.25">
      <c r="A2312" s="10">
        <v>42059</v>
      </c>
      <c r="B2312">
        <v>23874118.046235155</v>
      </c>
      <c r="C2312">
        <v>12.524537768102467</v>
      </c>
    </row>
    <row r="2313" spans="1:3" x14ac:dyDescent="0.25">
      <c r="A2313" s="10">
        <v>42060</v>
      </c>
      <c r="B2313">
        <v>24145100.854781523</v>
      </c>
      <c r="C2313">
        <v>12.451293883606256</v>
      </c>
    </row>
    <row r="2314" spans="1:3" x14ac:dyDescent="0.25">
      <c r="A2314" s="10">
        <v>42061</v>
      </c>
      <c r="B2314">
        <v>23820576.78572809</v>
      </c>
      <c r="C2314">
        <v>12.532591995278048</v>
      </c>
    </row>
    <row r="2315" spans="1:3" x14ac:dyDescent="0.25">
      <c r="A2315" s="10">
        <v>42062</v>
      </c>
      <c r="B2315">
        <v>23616917.011608947</v>
      </c>
      <c r="C2315">
        <v>12.584063008737269</v>
      </c>
    </row>
    <row r="2316" spans="1:3" x14ac:dyDescent="0.25">
      <c r="A2316" s="10">
        <v>42065</v>
      </c>
      <c r="B2316">
        <v>21853853.137659643</v>
      </c>
      <c r="C2316">
        <v>13.047105579718927</v>
      </c>
    </row>
    <row r="2317" spans="1:3" x14ac:dyDescent="0.25">
      <c r="A2317" s="10">
        <v>42066</v>
      </c>
      <c r="B2317">
        <v>22879166.467297569</v>
      </c>
      <c r="C2317">
        <v>12.738886107760463</v>
      </c>
    </row>
    <row r="2318" spans="1:3" x14ac:dyDescent="0.25">
      <c r="A2318" s="10">
        <v>42067</v>
      </c>
      <c r="B2318">
        <v>22737724.834109075</v>
      </c>
      <c r="C2318">
        <v>12.775979068555834</v>
      </c>
    </row>
    <row r="2319" spans="1:3" x14ac:dyDescent="0.25">
      <c r="A2319" s="10">
        <v>42068</v>
      </c>
      <c r="B2319">
        <v>22139649.485845145</v>
      </c>
      <c r="C2319">
        <v>12.941779151526678</v>
      </c>
    </row>
    <row r="2320" spans="1:3" x14ac:dyDescent="0.25">
      <c r="A2320" s="10">
        <v>42069</v>
      </c>
      <c r="B2320">
        <v>24229881.137314323</v>
      </c>
      <c r="C2320">
        <v>12.328513407223756</v>
      </c>
    </row>
    <row r="2321" spans="1:3" x14ac:dyDescent="0.25">
      <c r="A2321" s="10">
        <v>42072</v>
      </c>
      <c r="B2321">
        <v>23125043.520915151</v>
      </c>
      <c r="C2321">
        <v>12.603074562214513</v>
      </c>
    </row>
    <row r="2322" spans="1:3" x14ac:dyDescent="0.25">
      <c r="A2322" s="10">
        <v>42073</v>
      </c>
      <c r="B2322">
        <v>24917553.775557071</v>
      </c>
      <c r="C2322">
        <v>12.112385721160422</v>
      </c>
    </row>
    <row r="2323" spans="1:3" x14ac:dyDescent="0.25">
      <c r="A2323" s="10">
        <v>42074</v>
      </c>
      <c r="B2323">
        <v>26235291.336921591</v>
      </c>
      <c r="C2323">
        <v>11.789978524982823</v>
      </c>
    </row>
    <row r="2324" spans="1:3" x14ac:dyDescent="0.25">
      <c r="A2324" s="10">
        <v>42075</v>
      </c>
      <c r="B2324">
        <v>23018045.355849095</v>
      </c>
      <c r="C2324">
        <v>12.510916230098172</v>
      </c>
    </row>
    <row r="2325" spans="1:3" x14ac:dyDescent="0.25">
      <c r="A2325" s="10">
        <v>42076</v>
      </c>
      <c r="B2325">
        <v>24116356.648464985</v>
      </c>
      <c r="C2325">
        <v>12.210120637826266</v>
      </c>
    </row>
    <row r="2326" spans="1:3" x14ac:dyDescent="0.25">
      <c r="A2326" s="10">
        <v>42079</v>
      </c>
      <c r="B2326">
        <v>23008127.549264338</v>
      </c>
      <c r="C2326">
        <v>12.484286565728025</v>
      </c>
    </row>
    <row r="2327" spans="1:3" x14ac:dyDescent="0.25">
      <c r="A2327" s="10">
        <v>42080</v>
      </c>
      <c r="B2327">
        <v>22624601.16574531</v>
      </c>
      <c r="C2327">
        <v>12.586084088520165</v>
      </c>
    </row>
    <row r="2328" spans="1:3" x14ac:dyDescent="0.25">
      <c r="A2328" s="10">
        <v>42081</v>
      </c>
      <c r="B2328">
        <v>20815839.759729154</v>
      </c>
      <c r="C2328">
        <v>13.087102115046305</v>
      </c>
    </row>
    <row r="2329" spans="1:3" x14ac:dyDescent="0.25">
      <c r="A2329" s="10">
        <v>42082</v>
      </c>
      <c r="B2329">
        <v>20841931.225522365</v>
      </c>
      <c r="C2329">
        <v>13.076638645633048</v>
      </c>
    </row>
    <row r="2330" spans="1:3" x14ac:dyDescent="0.25">
      <c r="A2330" s="10">
        <v>42083</v>
      </c>
      <c r="B2330">
        <v>19958260.431236371</v>
      </c>
      <c r="C2330">
        <v>13.35135489468945</v>
      </c>
    </row>
    <row r="2331" spans="1:3" x14ac:dyDescent="0.25">
      <c r="A2331" s="10">
        <v>42086</v>
      </c>
      <c r="B2331">
        <v>19200988.811769772</v>
      </c>
      <c r="C2331">
        <v>13.597716858633953</v>
      </c>
    </row>
    <row r="2332" spans="1:3" x14ac:dyDescent="0.25">
      <c r="A2332" s="10">
        <v>42087</v>
      </c>
      <c r="B2332">
        <v>19235682.595872961</v>
      </c>
      <c r="C2332">
        <v>13.583119102362245</v>
      </c>
    </row>
    <row r="2333" spans="1:3" x14ac:dyDescent="0.25">
      <c r="A2333" s="10">
        <v>42088</v>
      </c>
      <c r="B2333">
        <v>20928487.641373187</v>
      </c>
      <c r="C2333">
        <v>12.983038287680468</v>
      </c>
    </row>
    <row r="2334" spans="1:3" x14ac:dyDescent="0.25">
      <c r="A2334" s="10">
        <v>42089</v>
      </c>
      <c r="B2334">
        <v>20751705.348172016</v>
      </c>
      <c r="C2334">
        <v>13.035446185965625</v>
      </c>
    </row>
    <row r="2335" spans="1:3" x14ac:dyDescent="0.25">
      <c r="A2335" s="10">
        <v>42090</v>
      </c>
      <c r="B2335">
        <v>20129740.955064714</v>
      </c>
      <c r="C2335">
        <v>13.228511386759047</v>
      </c>
    </row>
    <row r="2336" spans="1:3" x14ac:dyDescent="0.25">
      <c r="A2336" s="10">
        <v>42093</v>
      </c>
      <c r="B2336">
        <v>18842832.754490096</v>
      </c>
      <c r="C2336">
        <v>13.644383300690201</v>
      </c>
    </row>
    <row r="2337" spans="1:3" x14ac:dyDescent="0.25">
      <c r="A2337" s="10">
        <v>42094</v>
      </c>
      <c r="B2337">
        <v>19847095.447972406</v>
      </c>
      <c r="C2337">
        <v>13.278494223015906</v>
      </c>
    </row>
    <row r="2338" spans="1:3" x14ac:dyDescent="0.25">
      <c r="A2338" s="10">
        <v>42095</v>
      </c>
      <c r="B2338">
        <v>19921735.547698162</v>
      </c>
      <c r="C2338">
        <v>13.251242399143385</v>
      </c>
    </row>
    <row r="2339" spans="1:3" x14ac:dyDescent="0.25">
      <c r="A2339" s="10">
        <v>42096</v>
      </c>
      <c r="B2339">
        <v>18939352.125694167</v>
      </c>
      <c r="C2339">
        <v>13.575671668985976</v>
      </c>
    </row>
    <row r="2340" spans="1:3" x14ac:dyDescent="0.25">
      <c r="A2340" s="10">
        <v>42100</v>
      </c>
      <c r="B2340">
        <v>18175562.348347355</v>
      </c>
      <c r="C2340">
        <v>13.839879522894289</v>
      </c>
    </row>
    <row r="2341" spans="1:3" x14ac:dyDescent="0.25">
      <c r="A2341" s="10">
        <v>42101</v>
      </c>
      <c r="B2341">
        <v>17989350.419975094</v>
      </c>
      <c r="C2341">
        <v>13.908219144299801</v>
      </c>
    </row>
    <row r="2342" spans="1:3" x14ac:dyDescent="0.25">
      <c r="A2342" s="10">
        <v>42102</v>
      </c>
      <c r="B2342">
        <v>17535527.179700561</v>
      </c>
      <c r="C2342">
        <v>14.081232317732777</v>
      </c>
    </row>
    <row r="2343" spans="1:3" x14ac:dyDescent="0.25">
      <c r="A2343" s="10">
        <v>42103</v>
      </c>
      <c r="B2343">
        <v>16267076.090720266</v>
      </c>
      <c r="C2343">
        <v>14.58817857050594</v>
      </c>
    </row>
    <row r="2344" spans="1:3" x14ac:dyDescent="0.25">
      <c r="A2344" s="10">
        <v>42104</v>
      </c>
      <c r="B2344">
        <v>14772572.561108047</v>
      </c>
      <c r="C2344">
        <v>15.255641578378906</v>
      </c>
    </row>
    <row r="2345" spans="1:3" x14ac:dyDescent="0.25">
      <c r="A2345" s="10">
        <v>42107</v>
      </c>
      <c r="B2345">
        <v>15701609.720289987</v>
      </c>
      <c r="C2345">
        <v>14.767736645083353</v>
      </c>
    </row>
    <row r="2346" spans="1:3" x14ac:dyDescent="0.25">
      <c r="A2346" s="10">
        <v>42108</v>
      </c>
      <c r="B2346">
        <v>15220490.770930348</v>
      </c>
      <c r="C2346">
        <v>14.991500978777035</v>
      </c>
    </row>
    <row r="2347" spans="1:3" x14ac:dyDescent="0.25">
      <c r="A2347" s="10">
        <v>42109</v>
      </c>
      <c r="B2347">
        <v>14658275.349536043</v>
      </c>
      <c r="C2347">
        <v>15.265711924891626</v>
      </c>
    </row>
    <row r="2348" spans="1:3" x14ac:dyDescent="0.25">
      <c r="A2348" s="10">
        <v>42110</v>
      </c>
      <c r="B2348">
        <v>14106094.598219378</v>
      </c>
      <c r="C2348">
        <v>15.550505963783692</v>
      </c>
    </row>
    <row r="2349" spans="1:3" x14ac:dyDescent="0.25">
      <c r="A2349" s="10">
        <v>42111</v>
      </c>
      <c r="B2349">
        <v>15142312.425733853</v>
      </c>
      <c r="C2349">
        <v>14.976570374114932</v>
      </c>
    </row>
    <row r="2350" spans="1:3" x14ac:dyDescent="0.25">
      <c r="A2350" s="10">
        <v>42114</v>
      </c>
      <c r="B2350">
        <v>13979102.424847584</v>
      </c>
      <c r="C2350">
        <v>15.544172277417477</v>
      </c>
    </row>
    <row r="2351" spans="1:3" x14ac:dyDescent="0.25">
      <c r="A2351" s="10">
        <v>42115</v>
      </c>
      <c r="B2351">
        <v>13980006.139359761</v>
      </c>
      <c r="C2351">
        <v>15.540722389467598</v>
      </c>
    </row>
    <row r="2352" spans="1:3" x14ac:dyDescent="0.25">
      <c r="A2352" s="10">
        <v>42116</v>
      </c>
      <c r="B2352">
        <v>13691089.702551747</v>
      </c>
      <c r="C2352">
        <v>15.698598773774362</v>
      </c>
    </row>
    <row r="2353" spans="1:3" x14ac:dyDescent="0.25">
      <c r="A2353" s="10">
        <v>42117</v>
      </c>
      <c r="B2353">
        <v>13342473.118832227</v>
      </c>
      <c r="C2353">
        <v>15.895807337462422</v>
      </c>
    </row>
    <row r="2354" spans="1:3" x14ac:dyDescent="0.25">
      <c r="A2354" s="10">
        <v>42118</v>
      </c>
      <c r="B2354">
        <v>13139139.837524921</v>
      </c>
      <c r="C2354">
        <v>16.014024897144061</v>
      </c>
    </row>
    <row r="2355" spans="1:3" x14ac:dyDescent="0.25">
      <c r="A2355" s="10">
        <v>42121</v>
      </c>
      <c r="B2355">
        <v>14047885.772077927</v>
      </c>
      <c r="C2355">
        <v>15.451739230894006</v>
      </c>
    </row>
    <row r="2356" spans="1:3" x14ac:dyDescent="0.25">
      <c r="A2356" s="10">
        <v>42122</v>
      </c>
      <c r="B2356">
        <v>12997409.342265133</v>
      </c>
      <c r="C2356">
        <v>16.02694181418477</v>
      </c>
    </row>
    <row r="2357" spans="1:3" x14ac:dyDescent="0.25">
      <c r="A2357" s="10">
        <v>42123</v>
      </c>
      <c r="B2357">
        <v>13722825.438834047</v>
      </c>
      <c r="C2357">
        <v>15.57667630493272</v>
      </c>
    </row>
    <row r="2358" spans="1:3" x14ac:dyDescent="0.25">
      <c r="A2358" s="10">
        <v>42124</v>
      </c>
      <c r="B2358">
        <v>14547419.955224462</v>
      </c>
      <c r="C2358">
        <v>15.105933014688221</v>
      </c>
    </row>
    <row r="2359" spans="1:3" x14ac:dyDescent="0.25">
      <c r="A2359" s="10">
        <v>42125</v>
      </c>
      <c r="B2359">
        <v>12957783.56981411</v>
      </c>
      <c r="C2359">
        <v>15.92873879760365</v>
      </c>
    </row>
    <row r="2360" spans="1:3" x14ac:dyDescent="0.25">
      <c r="A2360" s="10">
        <v>42128</v>
      </c>
      <c r="B2360">
        <v>13044285.053062089</v>
      </c>
      <c r="C2360">
        <v>15.867204602616473</v>
      </c>
    </row>
    <row r="2361" spans="1:3" x14ac:dyDescent="0.25">
      <c r="A2361" s="10">
        <v>42129</v>
      </c>
      <c r="B2361">
        <v>13844802.085403783</v>
      </c>
      <c r="C2361">
        <v>15.377471994349941</v>
      </c>
    </row>
    <row r="2362" spans="1:3" x14ac:dyDescent="0.25">
      <c r="A2362" s="10">
        <v>42130</v>
      </c>
      <c r="B2362">
        <v>14467368.844175642</v>
      </c>
      <c r="C2362">
        <v>15.029048386435024</v>
      </c>
    </row>
    <row r="2363" spans="1:3" x14ac:dyDescent="0.25">
      <c r="A2363" s="10">
        <v>42131</v>
      </c>
      <c r="B2363">
        <v>14100317.052073991</v>
      </c>
      <c r="C2363">
        <v>15.216997887589422</v>
      </c>
    </row>
    <row r="2364" spans="1:3" x14ac:dyDescent="0.25">
      <c r="A2364" s="10">
        <v>42132</v>
      </c>
      <c r="B2364">
        <v>12584149.130842021</v>
      </c>
      <c r="C2364">
        <v>16.032406996166152</v>
      </c>
    </row>
    <row r="2365" spans="1:3" x14ac:dyDescent="0.25">
      <c r="A2365" s="10">
        <v>42135</v>
      </c>
      <c r="B2365">
        <v>13293098.038633943</v>
      </c>
      <c r="C2365">
        <v>15.572326604791641</v>
      </c>
    </row>
    <row r="2366" spans="1:3" x14ac:dyDescent="0.25">
      <c r="A2366" s="10">
        <v>42136</v>
      </c>
      <c r="B2366">
        <v>13184101.082061429</v>
      </c>
      <c r="C2366">
        <v>15.633452672896837</v>
      </c>
    </row>
    <row r="2367" spans="1:3" x14ac:dyDescent="0.25">
      <c r="A2367" s="10">
        <v>42137</v>
      </c>
      <c r="B2367">
        <v>12790345.595831957</v>
      </c>
      <c r="C2367">
        <v>15.864113398716263</v>
      </c>
    </row>
    <row r="2368" spans="1:3" x14ac:dyDescent="0.25">
      <c r="A2368" s="10">
        <v>42138</v>
      </c>
      <c r="B2368">
        <v>12249036.77331043</v>
      </c>
      <c r="C2368">
        <v>16.19698496915095</v>
      </c>
    </row>
    <row r="2369" spans="1:3" x14ac:dyDescent="0.25">
      <c r="A2369" s="10">
        <v>42139</v>
      </c>
      <c r="B2369">
        <v>12001127.66515282</v>
      </c>
      <c r="C2369">
        <v>16.358242745574138</v>
      </c>
    </row>
    <row r="2370" spans="1:3" x14ac:dyDescent="0.25">
      <c r="A2370" s="10">
        <v>42142</v>
      </c>
      <c r="B2370">
        <v>11120639.535389097</v>
      </c>
      <c r="C2370">
        <v>16.94966853224771</v>
      </c>
    </row>
    <row r="2371" spans="1:3" x14ac:dyDescent="0.25">
      <c r="A2371" s="10">
        <v>42143</v>
      </c>
      <c r="B2371">
        <v>10894642.638733687</v>
      </c>
      <c r="C2371">
        <v>17.118900480471368</v>
      </c>
    </row>
    <row r="2372" spans="1:3" x14ac:dyDescent="0.25">
      <c r="A2372" s="10">
        <v>42144</v>
      </c>
      <c r="B2372">
        <v>10996309.14013163</v>
      </c>
      <c r="C2372">
        <v>17.036105832328094</v>
      </c>
    </row>
    <row r="2373" spans="1:3" x14ac:dyDescent="0.25">
      <c r="A2373" s="10">
        <v>42145</v>
      </c>
      <c r="B2373">
        <v>10265572.252207015</v>
      </c>
      <c r="C2373">
        <v>17.599141616195315</v>
      </c>
    </row>
    <row r="2374" spans="1:3" x14ac:dyDescent="0.25">
      <c r="A2374" s="10">
        <v>42146</v>
      </c>
      <c r="B2374">
        <v>10413469.482550899</v>
      </c>
      <c r="C2374">
        <v>17.469173783730394</v>
      </c>
    </row>
    <row r="2375" spans="1:3" x14ac:dyDescent="0.25">
      <c r="A2375" s="10">
        <v>42150</v>
      </c>
      <c r="B2375">
        <v>11161314.798816893</v>
      </c>
      <c r="C2375">
        <v>16.829408054293218</v>
      </c>
    </row>
    <row r="2376" spans="1:3" x14ac:dyDescent="0.25">
      <c r="A2376" s="10">
        <v>42151</v>
      </c>
      <c r="B2376">
        <v>10282864.595478814</v>
      </c>
      <c r="C2376">
        <v>17.488817503612747</v>
      </c>
    </row>
    <row r="2377" spans="1:3" x14ac:dyDescent="0.25">
      <c r="A2377" s="10">
        <v>42152</v>
      </c>
      <c r="B2377">
        <v>10602054.859373804</v>
      </c>
      <c r="C2377">
        <v>17.214457323449732</v>
      </c>
    </row>
    <row r="2378" spans="1:3" x14ac:dyDescent="0.25">
      <c r="A2378" s="10">
        <v>42153</v>
      </c>
      <c r="B2378">
        <v>10622902.269948501</v>
      </c>
      <c r="C2378">
        <v>17.194385617528503</v>
      </c>
    </row>
    <row r="2379" spans="1:3" x14ac:dyDescent="0.25">
      <c r="A2379" s="10">
        <v>42156</v>
      </c>
      <c r="B2379">
        <v>10478792.163981605</v>
      </c>
      <c r="C2379">
        <v>17.302051146565283</v>
      </c>
    </row>
    <row r="2380" spans="1:3" x14ac:dyDescent="0.25">
      <c r="A2380" s="10">
        <v>42157</v>
      </c>
      <c r="B2380">
        <v>10893153.297991686</v>
      </c>
      <c r="C2380">
        <v>16.956889009026774</v>
      </c>
    </row>
    <row r="2381" spans="1:3" x14ac:dyDescent="0.25">
      <c r="A2381" s="10">
        <v>42158</v>
      </c>
      <c r="B2381">
        <v>10508839.788123827</v>
      </c>
      <c r="C2381">
        <v>17.252898178109216</v>
      </c>
    </row>
    <row r="2382" spans="1:3" x14ac:dyDescent="0.25">
      <c r="A2382" s="10">
        <v>42159</v>
      </c>
      <c r="B2382">
        <v>11203953.067875482</v>
      </c>
      <c r="C2382">
        <v>16.679195757067625</v>
      </c>
    </row>
    <row r="2383" spans="1:3" x14ac:dyDescent="0.25">
      <c r="A2383" s="10">
        <v>42160</v>
      </c>
      <c r="B2383">
        <v>10834042.364805616</v>
      </c>
      <c r="C2383">
        <v>16.951748980452553</v>
      </c>
    </row>
    <row r="2384" spans="1:3" x14ac:dyDescent="0.25">
      <c r="A2384" s="10">
        <v>42163</v>
      </c>
      <c r="B2384">
        <v>11279552.705424357</v>
      </c>
      <c r="C2384">
        <v>16.594259697286084</v>
      </c>
    </row>
    <row r="2385" spans="1:3" x14ac:dyDescent="0.25">
      <c r="A2385" s="10">
        <v>42164</v>
      </c>
      <c r="B2385">
        <v>10973380.176038116</v>
      </c>
      <c r="C2385">
        <v>16.816504280398714</v>
      </c>
    </row>
    <row r="2386" spans="1:3" x14ac:dyDescent="0.25">
      <c r="A2386" s="10">
        <v>42165</v>
      </c>
      <c r="B2386">
        <v>10036018.005830174</v>
      </c>
      <c r="C2386">
        <v>17.53188886927169</v>
      </c>
    </row>
    <row r="2387" spans="1:3" x14ac:dyDescent="0.25">
      <c r="A2387" s="10">
        <v>42166</v>
      </c>
      <c r="B2387">
        <v>9617011.593199132</v>
      </c>
      <c r="C2387">
        <v>17.894657957133415</v>
      </c>
    </row>
    <row r="2388" spans="1:3" x14ac:dyDescent="0.25">
      <c r="A2388" s="10">
        <v>42167</v>
      </c>
      <c r="B2388">
        <v>9846315.4247188102</v>
      </c>
      <c r="C2388">
        <v>17.678298446016669</v>
      </c>
    </row>
    <row r="2389" spans="1:3" x14ac:dyDescent="0.25">
      <c r="A2389" s="10">
        <v>42170</v>
      </c>
      <c r="B2389">
        <v>10695247.639808584</v>
      </c>
      <c r="C2389">
        <v>16.90665450280175</v>
      </c>
    </row>
    <row r="2390" spans="1:3" x14ac:dyDescent="0.25">
      <c r="A2390" s="10">
        <v>42171</v>
      </c>
      <c r="B2390">
        <v>10264994.159589084</v>
      </c>
      <c r="C2390">
        <v>17.243877437777314</v>
      </c>
    </row>
    <row r="2391" spans="1:3" x14ac:dyDescent="0.25">
      <c r="A2391" s="10">
        <v>42172</v>
      </c>
      <c r="B2391">
        <v>10250335.876435656</v>
      </c>
      <c r="C2391">
        <v>17.253080164620059</v>
      </c>
    </row>
    <row r="2392" spans="1:3" x14ac:dyDescent="0.25">
      <c r="A2392" s="10">
        <v>42173</v>
      </c>
      <c r="B2392">
        <v>9678040.2224427611</v>
      </c>
      <c r="C2392">
        <v>17.731661498279056</v>
      </c>
    </row>
    <row r="2393" spans="1:3" x14ac:dyDescent="0.25">
      <c r="A2393" s="10">
        <v>42174</v>
      </c>
      <c r="B2393">
        <v>9852151.0601943377</v>
      </c>
      <c r="C2393">
        <v>17.568999687202915</v>
      </c>
    </row>
    <row r="2394" spans="1:3" x14ac:dyDescent="0.25">
      <c r="A2394" s="10">
        <v>42177</v>
      </c>
      <c r="B2394">
        <v>8950743.1421743874</v>
      </c>
      <c r="C2394">
        <v>18.363546825099622</v>
      </c>
    </row>
    <row r="2395" spans="1:3" x14ac:dyDescent="0.25">
      <c r="A2395" s="10">
        <v>42178</v>
      </c>
      <c r="B2395">
        <v>8516752.1053427961</v>
      </c>
      <c r="C2395">
        <v>18.805566797587513</v>
      </c>
    </row>
    <row r="2396" spans="1:3" x14ac:dyDescent="0.25">
      <c r="A2396" s="10">
        <v>42179</v>
      </c>
      <c r="B2396">
        <v>8848762.498866098</v>
      </c>
      <c r="C2396">
        <v>18.435643516659653</v>
      </c>
    </row>
    <row r="2397" spans="1:3" x14ac:dyDescent="0.25">
      <c r="A2397" s="10">
        <v>42180</v>
      </c>
      <c r="B2397">
        <v>8970900.3354394194</v>
      </c>
      <c r="C2397">
        <v>18.305147134458192</v>
      </c>
    </row>
    <row r="2398" spans="1:3" x14ac:dyDescent="0.25">
      <c r="A2398" s="10">
        <v>42181</v>
      </c>
      <c r="B2398">
        <v>8928847.2222611457</v>
      </c>
      <c r="C2398">
        <v>18.345013717630891</v>
      </c>
    </row>
    <row r="2399" spans="1:3" x14ac:dyDescent="0.25">
      <c r="A2399" s="10">
        <v>42184</v>
      </c>
      <c r="B2399">
        <v>11950858.543867361</v>
      </c>
      <c r="C2399">
        <v>15.230556490722218</v>
      </c>
    </row>
    <row r="2400" spans="1:3" x14ac:dyDescent="0.25">
      <c r="A2400" s="10">
        <v>42185</v>
      </c>
      <c r="B2400">
        <v>11844194.410800686</v>
      </c>
      <c r="C2400">
        <v>15.295662834980309</v>
      </c>
    </row>
    <row r="2401" spans="1:3" x14ac:dyDescent="0.25">
      <c r="A2401" s="10">
        <v>42186</v>
      </c>
      <c r="B2401">
        <v>10295320.187525189</v>
      </c>
      <c r="C2401">
        <v>16.293064538482334</v>
      </c>
    </row>
    <row r="2402" spans="1:3" x14ac:dyDescent="0.25">
      <c r="A2402" s="10">
        <v>42187</v>
      </c>
      <c r="B2402">
        <v>11457048.122386217</v>
      </c>
      <c r="C2402">
        <v>15.371037507235846</v>
      </c>
    </row>
    <row r="2403" spans="1:3" x14ac:dyDescent="0.25">
      <c r="A2403" s="10">
        <v>42191</v>
      </c>
      <c r="B2403">
        <v>12080556.321421826</v>
      </c>
      <c r="C2403">
        <v>14.941856839073884</v>
      </c>
    </row>
    <row r="2404" spans="1:3" x14ac:dyDescent="0.25">
      <c r="A2404" s="10">
        <v>42192</v>
      </c>
      <c r="B2404">
        <v>10918497.755227869</v>
      </c>
      <c r="C2404">
        <v>15.657868557827268</v>
      </c>
    </row>
    <row r="2405" spans="1:3" x14ac:dyDescent="0.25">
      <c r="A2405" s="10">
        <v>42193</v>
      </c>
      <c r="B2405">
        <v>12843827.72045812</v>
      </c>
      <c r="C2405">
        <v>14.274607838770095</v>
      </c>
    </row>
    <row r="2406" spans="1:3" x14ac:dyDescent="0.25">
      <c r="A2406" s="10">
        <v>42194</v>
      </c>
      <c r="B2406">
        <v>13004279.997258846</v>
      </c>
      <c r="C2406">
        <v>14.182889638454808</v>
      </c>
    </row>
    <row r="2407" spans="1:3" x14ac:dyDescent="0.25">
      <c r="A2407" s="10">
        <v>42195</v>
      </c>
      <c r="B2407">
        <v>11146651.315663978</v>
      </c>
      <c r="C2407">
        <v>15.193372643175366</v>
      </c>
    </row>
    <row r="2408" spans="1:3" x14ac:dyDescent="0.25">
      <c r="A2408" s="10">
        <v>42198</v>
      </c>
      <c r="B2408">
        <v>8823988.7540662214</v>
      </c>
      <c r="C2408">
        <v>16.768637375195862</v>
      </c>
    </row>
    <row r="2409" spans="1:3" x14ac:dyDescent="0.25">
      <c r="A2409" s="10">
        <v>42199</v>
      </c>
      <c r="B2409">
        <v>8767963.2408105657</v>
      </c>
      <c r="C2409">
        <v>16.818904124759094</v>
      </c>
    </row>
    <row r="2410" spans="1:3" x14ac:dyDescent="0.25">
      <c r="A2410" s="10">
        <v>42200</v>
      </c>
      <c r="B2410">
        <v>8774358.2722437121</v>
      </c>
      <c r="C2410">
        <v>16.809729255925618</v>
      </c>
    </row>
    <row r="2411" spans="1:3" x14ac:dyDescent="0.25">
      <c r="A2411" s="10">
        <v>42201</v>
      </c>
      <c r="B2411">
        <v>7544399.8999600559</v>
      </c>
      <c r="C2411">
        <v>17.98501092797002</v>
      </c>
    </row>
    <row r="2412" spans="1:3" x14ac:dyDescent="0.25">
      <c r="A2412" s="10">
        <v>42202</v>
      </c>
      <c r="B2412">
        <v>7412067.8844155492</v>
      </c>
      <c r="C2412">
        <v>18.139619414668218</v>
      </c>
    </row>
    <row r="2413" spans="1:3" x14ac:dyDescent="0.25">
      <c r="A2413" s="10">
        <v>42205</v>
      </c>
      <c r="B2413">
        <v>7314778.0934478212</v>
      </c>
      <c r="C2413">
        <v>18.249092545556802</v>
      </c>
    </row>
    <row r="2414" spans="1:3" x14ac:dyDescent="0.25">
      <c r="A2414" s="10">
        <v>42206</v>
      </c>
      <c r="B2414">
        <v>7270606.7511545084</v>
      </c>
      <c r="C2414">
        <v>18.300957731969262</v>
      </c>
    </row>
    <row r="2415" spans="1:3" x14ac:dyDescent="0.25">
      <c r="A2415" s="10">
        <v>42207</v>
      </c>
      <c r="B2415">
        <v>7239084.1485942528</v>
      </c>
      <c r="C2415">
        <v>18.337348754049195</v>
      </c>
    </row>
    <row r="2416" spans="1:3" x14ac:dyDescent="0.25">
      <c r="A2416" s="10">
        <v>42208</v>
      </c>
      <c r="B2416">
        <v>7492251.2312614098</v>
      </c>
      <c r="C2416">
        <v>18.013414312080666</v>
      </c>
    </row>
    <row r="2417" spans="1:3" x14ac:dyDescent="0.25">
      <c r="A2417" s="10">
        <v>42209</v>
      </c>
      <c r="B2417">
        <v>7917242.0332229948</v>
      </c>
      <c r="C2417">
        <v>17.499325763428264</v>
      </c>
    </row>
    <row r="2418" spans="1:3" x14ac:dyDescent="0.25">
      <c r="A2418" s="10">
        <v>42212</v>
      </c>
      <c r="B2418">
        <v>8909445.497107964</v>
      </c>
      <c r="C2418">
        <v>16.393581586110287</v>
      </c>
    </row>
    <row r="2419" spans="1:3" x14ac:dyDescent="0.25">
      <c r="A2419" s="10">
        <v>42213</v>
      </c>
      <c r="B2419">
        <v>7297606.5720368335</v>
      </c>
      <c r="C2419">
        <v>17.873571402158309</v>
      </c>
    </row>
    <row r="2420" spans="1:3" x14ac:dyDescent="0.25">
      <c r="A2420" s="10">
        <v>42214</v>
      </c>
      <c r="B2420">
        <v>7134848.6939642085</v>
      </c>
      <c r="C2420">
        <v>18.069869753251353</v>
      </c>
    </row>
    <row r="2421" spans="1:3" x14ac:dyDescent="0.25">
      <c r="A2421" s="10">
        <v>42215</v>
      </c>
      <c r="B2421">
        <v>7012321.7959665712</v>
      </c>
      <c r="C2421">
        <v>18.221791779594938</v>
      </c>
    </row>
    <row r="2422" spans="1:3" x14ac:dyDescent="0.25">
      <c r="A2422" s="10">
        <v>42216</v>
      </c>
      <c r="B2422">
        <v>7046147.4076881073</v>
      </c>
      <c r="C2422">
        <v>18.174644160043997</v>
      </c>
    </row>
    <row r="2423" spans="1:3" x14ac:dyDescent="0.25">
      <c r="A2423" s="10">
        <v>42219</v>
      </c>
      <c r="B2423">
        <v>6865738.7978558587</v>
      </c>
      <c r="C2423">
        <v>18.397635857735892</v>
      </c>
    </row>
    <row r="2424" spans="1:3" x14ac:dyDescent="0.25">
      <c r="A2424" s="10">
        <v>42220</v>
      </c>
      <c r="B2424">
        <v>6914050.5923075117</v>
      </c>
      <c r="C2424">
        <v>18.32967586756428</v>
      </c>
    </row>
    <row r="2425" spans="1:3" x14ac:dyDescent="0.25">
      <c r="A2425" s="10">
        <v>42221</v>
      </c>
      <c r="B2425">
        <v>6737768.1846530074</v>
      </c>
      <c r="C2425">
        <v>18.56024056385003</v>
      </c>
    </row>
    <row r="2426" spans="1:3" x14ac:dyDescent="0.25">
      <c r="A2426" s="10">
        <v>42222</v>
      </c>
      <c r="B2426">
        <v>7249957.8930338826</v>
      </c>
      <c r="C2426">
        <v>17.851464717869156</v>
      </c>
    </row>
    <row r="2427" spans="1:3" x14ac:dyDescent="0.25">
      <c r="A2427" s="10">
        <v>42223</v>
      </c>
      <c r="B2427">
        <v>7137286.2155716596</v>
      </c>
      <c r="C2427">
        <v>17.986948184482326</v>
      </c>
    </row>
    <row r="2428" spans="1:3" x14ac:dyDescent="0.25">
      <c r="A2428" s="10">
        <v>42226</v>
      </c>
      <c r="B2428">
        <v>6596514.2853727117</v>
      </c>
      <c r="C2428">
        <v>18.658925732490143</v>
      </c>
    </row>
    <row r="2429" spans="1:3" x14ac:dyDescent="0.25">
      <c r="A2429" s="10">
        <v>42227</v>
      </c>
      <c r="B2429">
        <v>7217480.5073187556</v>
      </c>
      <c r="C2429">
        <v>17.777422979702571</v>
      </c>
    </row>
    <row r="2430" spans="1:3" x14ac:dyDescent="0.25">
      <c r="A2430" s="10">
        <v>42228</v>
      </c>
      <c r="B2430">
        <v>7145321.3656989727</v>
      </c>
      <c r="C2430">
        <v>17.863201323919519</v>
      </c>
    </row>
    <row r="2431" spans="1:3" x14ac:dyDescent="0.25">
      <c r="A2431" s="10">
        <v>42229</v>
      </c>
      <c r="B2431">
        <v>6974965.0564040449</v>
      </c>
      <c r="C2431">
        <v>18.073049536712226</v>
      </c>
    </row>
    <row r="2432" spans="1:3" x14ac:dyDescent="0.25">
      <c r="A2432" s="10">
        <v>42230</v>
      </c>
      <c r="B2432">
        <v>6950363.0332947467</v>
      </c>
      <c r="C2432">
        <v>18.101770741971471</v>
      </c>
    </row>
    <row r="2433" spans="1:3" x14ac:dyDescent="0.25">
      <c r="A2433" s="10">
        <v>42233</v>
      </c>
      <c r="B2433">
        <v>6792532.76420567</v>
      </c>
      <c r="C2433">
        <v>18.297629387505769</v>
      </c>
    </row>
    <row r="2434" spans="1:3" x14ac:dyDescent="0.25">
      <c r="A2434" s="10">
        <v>42234</v>
      </c>
      <c r="B2434">
        <v>6966776.6834236747</v>
      </c>
      <c r="C2434">
        <v>18.059720975984437</v>
      </c>
    </row>
    <row r="2435" spans="1:3" x14ac:dyDescent="0.25">
      <c r="A2435" s="10">
        <v>42235</v>
      </c>
      <c r="B2435">
        <v>7158263.7689191634</v>
      </c>
      <c r="C2435">
        <v>17.80823266029396</v>
      </c>
    </row>
    <row r="2436" spans="1:3" x14ac:dyDescent="0.25">
      <c r="A2436" s="10">
        <v>42236</v>
      </c>
      <c r="B2436">
        <v>8449899.4469067641</v>
      </c>
      <c r="C2436">
        <v>16.198420360651347</v>
      </c>
    </row>
    <row r="2437" spans="1:3" x14ac:dyDescent="0.25">
      <c r="A2437" s="10">
        <v>42237</v>
      </c>
      <c r="B2437">
        <v>11009588.51367034</v>
      </c>
      <c r="C2437">
        <v>13.742062037784324</v>
      </c>
    </row>
    <row r="2438" spans="1:3" x14ac:dyDescent="0.25">
      <c r="A2438" s="10">
        <v>42240</v>
      </c>
      <c r="B2438">
        <v>14954433.209460305</v>
      </c>
      <c r="C2438">
        <v>11.272674772253694</v>
      </c>
    </row>
    <row r="2439" spans="1:3" x14ac:dyDescent="0.25">
      <c r="A2439" s="10">
        <v>42241</v>
      </c>
      <c r="B2439">
        <v>17684791.771310586</v>
      </c>
      <c r="C2439">
        <v>10.241628728203743</v>
      </c>
    </row>
    <row r="2440" spans="1:3" x14ac:dyDescent="0.25">
      <c r="A2440" s="10">
        <v>42242</v>
      </c>
      <c r="B2440">
        <v>14738151.029187245</v>
      </c>
      <c r="C2440">
        <v>11.093015774190039</v>
      </c>
    </row>
    <row r="2441" spans="1:3" x14ac:dyDescent="0.25">
      <c r="A2441" s="10">
        <v>42243</v>
      </c>
      <c r="B2441">
        <v>15518545.639042174</v>
      </c>
      <c r="C2441">
        <v>10.797375860980239</v>
      </c>
    </row>
    <row r="2442" spans="1:3" x14ac:dyDescent="0.25">
      <c r="A2442" s="10">
        <v>42244</v>
      </c>
      <c r="B2442">
        <v>17749699.260642502</v>
      </c>
      <c r="C2442">
        <v>10.019177558965385</v>
      </c>
    </row>
    <row r="2443" spans="1:3" x14ac:dyDescent="0.25">
      <c r="A2443" s="10">
        <v>42247</v>
      </c>
      <c r="B2443">
        <v>17972686.461928073</v>
      </c>
      <c r="C2443">
        <v>9.9510684183810216</v>
      </c>
    </row>
    <row r="2444" spans="1:3" x14ac:dyDescent="0.25">
      <c r="A2444" s="10">
        <v>42248</v>
      </c>
      <c r="B2444">
        <v>23529043.526676755</v>
      </c>
      <c r="C2444">
        <v>8.4110593403690146</v>
      </c>
    </row>
    <row r="2445" spans="1:3" x14ac:dyDescent="0.25">
      <c r="A2445" s="10">
        <v>42249</v>
      </c>
      <c r="B2445">
        <v>18861717.291530706</v>
      </c>
      <c r="C2445">
        <v>9.2437151399150359</v>
      </c>
    </row>
    <row r="2446" spans="1:3" x14ac:dyDescent="0.25">
      <c r="A2446" s="10">
        <v>42250</v>
      </c>
      <c r="B2446">
        <v>18397902.236183949</v>
      </c>
      <c r="C2446">
        <v>9.3558455037240016</v>
      </c>
    </row>
    <row r="2447" spans="1:3" x14ac:dyDescent="0.25">
      <c r="A2447" s="10">
        <v>42251</v>
      </c>
      <c r="B2447">
        <v>20370805.390037749</v>
      </c>
      <c r="C2447">
        <v>8.8525184928520826</v>
      </c>
    </row>
    <row r="2448" spans="1:3" x14ac:dyDescent="0.25">
      <c r="A2448" s="10">
        <v>42255</v>
      </c>
      <c r="B2448">
        <v>17339249.550563216</v>
      </c>
      <c r="C2448">
        <v>9.5049845085490521</v>
      </c>
    </row>
    <row r="2449" spans="1:3" x14ac:dyDescent="0.25">
      <c r="A2449" s="10">
        <v>42256</v>
      </c>
      <c r="B2449">
        <v>18168784.196156349</v>
      </c>
      <c r="C2449">
        <v>9.2759077645735548</v>
      </c>
    </row>
    <row r="2450" spans="1:3" x14ac:dyDescent="0.25">
      <c r="A2450" s="10">
        <v>42257</v>
      </c>
      <c r="B2450">
        <v>17555731.660765648</v>
      </c>
      <c r="C2450">
        <v>9.430752440052542</v>
      </c>
    </row>
    <row r="2451" spans="1:3" x14ac:dyDescent="0.25">
      <c r="A2451" s="10">
        <v>42258</v>
      </c>
      <c r="B2451">
        <v>16440937.485755993</v>
      </c>
      <c r="C2451">
        <v>9.7286657396017624</v>
      </c>
    </row>
    <row r="2452" spans="1:3" x14ac:dyDescent="0.25">
      <c r="A2452" s="10">
        <v>42261</v>
      </c>
      <c r="B2452">
        <v>16516621.809991799</v>
      </c>
      <c r="C2452">
        <v>9.7010763689404502</v>
      </c>
    </row>
    <row r="2453" spans="1:3" x14ac:dyDescent="0.25">
      <c r="A2453" s="10">
        <v>42262</v>
      </c>
      <c r="B2453">
        <v>13210652.71130372</v>
      </c>
      <c r="C2453">
        <v>10.670370342663077</v>
      </c>
    </row>
    <row r="2454" spans="1:3" x14ac:dyDescent="0.25">
      <c r="A2454" s="10">
        <v>42263</v>
      </c>
      <c r="B2454">
        <v>11611567.868534494</v>
      </c>
      <c r="C2454">
        <v>11.31419824883282</v>
      </c>
    </row>
    <row r="2455" spans="1:3" x14ac:dyDescent="0.25">
      <c r="A2455" s="10">
        <v>42264</v>
      </c>
      <c r="B2455">
        <v>11286073.573988032</v>
      </c>
      <c r="C2455">
        <v>11.470940493364104</v>
      </c>
    </row>
    <row r="2456" spans="1:3" x14ac:dyDescent="0.25">
      <c r="A2456" s="10">
        <v>42265</v>
      </c>
      <c r="B2456">
        <v>14338936.142935691</v>
      </c>
      <c r="C2456">
        <v>9.917268715589513</v>
      </c>
    </row>
    <row r="2457" spans="1:3" x14ac:dyDescent="0.25">
      <c r="A2457" s="10">
        <v>42268</v>
      </c>
      <c r="B2457">
        <v>12525515.621753769</v>
      </c>
      <c r="C2457">
        <v>10.53937237872114</v>
      </c>
    </row>
    <row r="2458" spans="1:3" x14ac:dyDescent="0.25">
      <c r="A2458" s="10">
        <v>42269</v>
      </c>
      <c r="B2458">
        <v>14043668.575570211</v>
      </c>
      <c r="C2458">
        <v>9.89861344820706</v>
      </c>
    </row>
    <row r="2459" spans="1:3" x14ac:dyDescent="0.25">
      <c r="A2459" s="10">
        <v>42270</v>
      </c>
      <c r="B2459">
        <v>13020429.656329675</v>
      </c>
      <c r="C2459">
        <v>10.257541674369577</v>
      </c>
    </row>
    <row r="2460" spans="1:3" x14ac:dyDescent="0.25">
      <c r="A2460" s="10">
        <v>42271</v>
      </c>
      <c r="B2460">
        <v>13826287.577047428</v>
      </c>
      <c r="C2460">
        <v>9.9383730132765393</v>
      </c>
    </row>
    <row r="2461" spans="1:3" x14ac:dyDescent="0.25">
      <c r="A2461" s="10">
        <v>42272</v>
      </c>
      <c r="B2461">
        <v>14393263.609697895</v>
      </c>
      <c r="C2461">
        <v>9.7327824906632401</v>
      </c>
    </row>
    <row r="2462" spans="1:3" x14ac:dyDescent="0.25">
      <c r="A2462" s="10">
        <v>42275</v>
      </c>
      <c r="B2462">
        <v>16336757.171507824</v>
      </c>
      <c r="C2462">
        <v>9.0704354566286991</v>
      </c>
    </row>
    <row r="2463" spans="1:3" x14ac:dyDescent="0.25">
      <c r="A2463" s="10">
        <v>42276</v>
      </c>
      <c r="B2463">
        <v>16701472.447838262</v>
      </c>
      <c r="C2463">
        <v>8.9675844558207825</v>
      </c>
    </row>
    <row r="2464" spans="1:3" x14ac:dyDescent="0.25">
      <c r="A2464" s="10">
        <v>42277</v>
      </c>
      <c r="B2464">
        <v>14939065.090718161</v>
      </c>
      <c r="C2464">
        <v>9.4393513449773092</v>
      </c>
    </row>
    <row r="2465" spans="1:3" x14ac:dyDescent="0.25">
      <c r="A2465" s="10">
        <v>42278</v>
      </c>
      <c r="B2465">
        <v>14757174.18917173</v>
      </c>
      <c r="C2465">
        <v>9.4950752381975647</v>
      </c>
    </row>
    <row r="2466" spans="1:3" x14ac:dyDescent="0.25">
      <c r="A2466" s="10">
        <v>42279</v>
      </c>
      <c r="B2466">
        <v>13229905.050680093</v>
      </c>
      <c r="C2466">
        <v>9.9847016682999037</v>
      </c>
    </row>
    <row r="2467" spans="1:3" x14ac:dyDescent="0.25">
      <c r="A2467" s="10">
        <v>42282</v>
      </c>
      <c r="B2467">
        <v>11567355.729086297</v>
      </c>
      <c r="C2467">
        <v>10.606973005082894</v>
      </c>
    </row>
    <row r="2468" spans="1:3" x14ac:dyDescent="0.25">
      <c r="A2468" s="10">
        <v>42283</v>
      </c>
      <c r="B2468">
        <v>11801796.167849623</v>
      </c>
      <c r="C2468">
        <v>10.49758808410076</v>
      </c>
    </row>
    <row r="2469" spans="1:3" x14ac:dyDescent="0.25">
      <c r="A2469" s="10">
        <v>42284</v>
      </c>
      <c r="B2469">
        <v>11312942.976801597</v>
      </c>
      <c r="C2469">
        <v>10.713212460004133</v>
      </c>
    </row>
    <row r="2470" spans="1:3" x14ac:dyDescent="0.25">
      <c r="A2470" s="10">
        <v>42285</v>
      </c>
      <c r="B2470">
        <v>10213809.687544353</v>
      </c>
      <c r="C2470">
        <v>11.231739013377172</v>
      </c>
    </row>
    <row r="2471" spans="1:3" x14ac:dyDescent="0.25">
      <c r="A2471" s="10">
        <v>42286</v>
      </c>
      <c r="B2471">
        <v>10180603.059730748</v>
      </c>
      <c r="C2471">
        <v>11.247889170634913</v>
      </c>
    </row>
    <row r="2472" spans="1:3" x14ac:dyDescent="0.25">
      <c r="A2472" s="10">
        <v>42289</v>
      </c>
      <c r="B2472">
        <v>8930492.8331951741</v>
      </c>
      <c r="C2472">
        <v>11.932618109547947</v>
      </c>
    </row>
    <row r="2473" spans="1:3" x14ac:dyDescent="0.25">
      <c r="A2473" s="10">
        <v>42290</v>
      </c>
      <c r="B2473">
        <v>9914337.0942064375</v>
      </c>
      <c r="C2473">
        <v>11.273356396426376</v>
      </c>
    </row>
    <row r="2474" spans="1:3" x14ac:dyDescent="0.25">
      <c r="A2474" s="10">
        <v>42291</v>
      </c>
      <c r="B2474">
        <v>10356000.08468998</v>
      </c>
      <c r="C2474">
        <v>11.020277764354768</v>
      </c>
    </row>
    <row r="2475" spans="1:3" x14ac:dyDescent="0.25">
      <c r="A2475" s="10">
        <v>42292</v>
      </c>
      <c r="B2475">
        <v>8797779.2289344389</v>
      </c>
      <c r="C2475">
        <v>11.847331366364257</v>
      </c>
    </row>
    <row r="2476" spans="1:3" x14ac:dyDescent="0.25">
      <c r="A2476" s="10">
        <v>42293</v>
      </c>
      <c r="B2476">
        <v>8642277.7336289566</v>
      </c>
      <c r="C2476">
        <v>11.950014194376655</v>
      </c>
    </row>
    <row r="2477" spans="1:3" x14ac:dyDescent="0.25">
      <c r="A2477" s="10">
        <v>42296</v>
      </c>
      <c r="B2477">
        <v>7431276.1827225117</v>
      </c>
      <c r="C2477">
        <v>12.780982019463647</v>
      </c>
    </row>
    <row r="2478" spans="1:3" x14ac:dyDescent="0.25">
      <c r="A2478" s="10">
        <v>42297</v>
      </c>
      <c r="B2478">
        <v>7826970.2910450799</v>
      </c>
      <c r="C2478">
        <v>12.438444079788026</v>
      </c>
    </row>
    <row r="2479" spans="1:3" x14ac:dyDescent="0.25">
      <c r="A2479" s="10">
        <v>42298</v>
      </c>
      <c r="B2479">
        <v>8950589.3431281671</v>
      </c>
      <c r="C2479">
        <v>11.543517713841926</v>
      </c>
    </row>
    <row r="2480" spans="1:3" x14ac:dyDescent="0.25">
      <c r="A2480" s="10">
        <v>42299</v>
      </c>
      <c r="B2480">
        <v>7407903.1687104376</v>
      </c>
      <c r="C2480">
        <v>12.536135937638335</v>
      </c>
    </row>
    <row r="2481" spans="1:3" x14ac:dyDescent="0.25">
      <c r="A2481" s="10">
        <v>42300</v>
      </c>
      <c r="B2481">
        <v>7581547.3340421142</v>
      </c>
      <c r="C2481">
        <v>12.387018893055096</v>
      </c>
    </row>
    <row r="2482" spans="1:3" x14ac:dyDescent="0.25">
      <c r="A2482" s="10">
        <v>42303</v>
      </c>
      <c r="B2482">
        <v>8022714.5224563181</v>
      </c>
      <c r="C2482">
        <v>12.020163106953078</v>
      </c>
    </row>
    <row r="2483" spans="1:3" x14ac:dyDescent="0.25">
      <c r="A2483" s="10">
        <v>42304</v>
      </c>
      <c r="B2483">
        <v>7748262.2633218998</v>
      </c>
      <c r="C2483">
        <v>12.223635464342246</v>
      </c>
    </row>
    <row r="2484" spans="1:3" x14ac:dyDescent="0.25">
      <c r="A2484" s="10">
        <v>42305</v>
      </c>
      <c r="B2484">
        <v>7280537.3136730744</v>
      </c>
      <c r="C2484">
        <v>12.590307364238082</v>
      </c>
    </row>
    <row r="2485" spans="1:3" x14ac:dyDescent="0.25">
      <c r="A2485" s="10">
        <v>42306</v>
      </c>
      <c r="B2485">
        <v>7407194.2036354821</v>
      </c>
      <c r="C2485">
        <v>12.478536084456168</v>
      </c>
    </row>
    <row r="2486" spans="1:3" x14ac:dyDescent="0.25">
      <c r="A2486" s="10">
        <v>42307</v>
      </c>
      <c r="B2486">
        <v>7620888.9082527775</v>
      </c>
      <c r="C2486">
        <v>12.296493422725815</v>
      </c>
    </row>
    <row r="2487" spans="1:3" x14ac:dyDescent="0.25">
      <c r="A2487" s="10">
        <v>42310</v>
      </c>
      <c r="B2487">
        <v>6861535.5403582463</v>
      </c>
      <c r="C2487">
        <v>12.902666279264373</v>
      </c>
    </row>
    <row r="2488" spans="1:3" x14ac:dyDescent="0.25">
      <c r="A2488" s="10">
        <v>42311</v>
      </c>
      <c r="B2488">
        <v>7214525.8432196211</v>
      </c>
      <c r="C2488">
        <v>12.568376982048031</v>
      </c>
    </row>
    <row r="2489" spans="1:3" x14ac:dyDescent="0.25">
      <c r="A2489" s="10">
        <v>42312</v>
      </c>
      <c r="B2489">
        <v>7745053.9987611184</v>
      </c>
      <c r="C2489">
        <v>12.104059316517473</v>
      </c>
    </row>
    <row r="2490" spans="1:3" x14ac:dyDescent="0.25">
      <c r="A2490" s="10">
        <v>42313</v>
      </c>
      <c r="B2490">
        <v>7293146.1363958418</v>
      </c>
      <c r="C2490">
        <v>12.455142360530475</v>
      </c>
    </row>
    <row r="2491" spans="1:3" x14ac:dyDescent="0.25">
      <c r="A2491" s="10">
        <v>42314</v>
      </c>
      <c r="B2491">
        <v>7002180.8826634511</v>
      </c>
      <c r="C2491">
        <v>12.701340769908809</v>
      </c>
    </row>
    <row r="2492" spans="1:3" x14ac:dyDescent="0.25">
      <c r="A2492" s="10">
        <v>42317</v>
      </c>
      <c r="B2492">
        <v>7651835.0010262756</v>
      </c>
      <c r="C2492">
        <v>12.105430090534437</v>
      </c>
    </row>
    <row r="2493" spans="1:3" x14ac:dyDescent="0.25">
      <c r="A2493" s="10">
        <v>42318</v>
      </c>
      <c r="B2493">
        <v>7288229.8119567065</v>
      </c>
      <c r="C2493">
        <v>12.390986740322695</v>
      </c>
    </row>
    <row r="2494" spans="1:3" x14ac:dyDescent="0.25">
      <c r="A2494" s="10">
        <v>42319</v>
      </c>
      <c r="B2494">
        <v>7585697.3516329573</v>
      </c>
      <c r="C2494">
        <v>12.135875463101664</v>
      </c>
    </row>
    <row r="2495" spans="1:3" x14ac:dyDescent="0.25">
      <c r="A2495" s="10">
        <v>42320</v>
      </c>
      <c r="B2495">
        <v>8977859.5986820217</v>
      </c>
      <c r="C2495">
        <v>11.020055922245108</v>
      </c>
    </row>
    <row r="2496" spans="1:3" x14ac:dyDescent="0.25">
      <c r="A2496" s="10">
        <v>42321</v>
      </c>
      <c r="B2496">
        <v>10256105.410613582</v>
      </c>
      <c r="C2496">
        <v>10.233506197345791</v>
      </c>
    </row>
    <row r="2497" spans="1:3" x14ac:dyDescent="0.25">
      <c r="A2497" s="10">
        <v>42324</v>
      </c>
      <c r="B2497">
        <v>8215865.2720948374</v>
      </c>
      <c r="C2497">
        <v>11.246278203717004</v>
      </c>
    </row>
    <row r="2498" spans="1:3" x14ac:dyDescent="0.25">
      <c r="A2498" s="10">
        <v>42325</v>
      </c>
      <c r="B2498">
        <v>8985565.278638538</v>
      </c>
      <c r="C2498">
        <v>10.717442234607445</v>
      </c>
    </row>
    <row r="2499" spans="1:3" x14ac:dyDescent="0.25">
      <c r="A2499" s="10">
        <v>42326</v>
      </c>
      <c r="B2499">
        <v>7829035.1333932979</v>
      </c>
      <c r="C2499">
        <v>11.4052380708381</v>
      </c>
    </row>
    <row r="2500" spans="1:3" x14ac:dyDescent="0.25">
      <c r="A2500" s="10">
        <v>42327</v>
      </c>
      <c r="B2500">
        <v>8440381.0644835327</v>
      </c>
      <c r="C2500">
        <v>10.957928745023969</v>
      </c>
    </row>
    <row r="2501" spans="1:3" x14ac:dyDescent="0.25">
      <c r="A2501" s="10">
        <v>42328</v>
      </c>
      <c r="B2501">
        <v>7834725.2024338813</v>
      </c>
      <c r="C2501">
        <v>11.349066090593073</v>
      </c>
    </row>
    <row r="2502" spans="1:3" x14ac:dyDescent="0.25">
      <c r="A2502" s="10">
        <v>42331</v>
      </c>
      <c r="B2502">
        <v>7395618.9052560087</v>
      </c>
      <c r="C2502">
        <v>11.661333855871741</v>
      </c>
    </row>
    <row r="2503" spans="1:3" x14ac:dyDescent="0.25">
      <c r="A2503" s="10">
        <v>42332</v>
      </c>
      <c r="B2503">
        <v>7526870.0633587148</v>
      </c>
      <c r="C2503">
        <v>11.555713373043368</v>
      </c>
    </row>
    <row r="2504" spans="1:3" x14ac:dyDescent="0.25">
      <c r="A2504" s="10">
        <v>42333</v>
      </c>
      <c r="B2504">
        <v>7270967.7073536357</v>
      </c>
      <c r="C2504">
        <v>11.750205933995016</v>
      </c>
    </row>
    <row r="2505" spans="1:3" x14ac:dyDescent="0.25">
      <c r="A2505" s="10">
        <v>42335</v>
      </c>
      <c r="B2505">
        <v>7428943.617296977</v>
      </c>
      <c r="C2505">
        <v>11.618385957745495</v>
      </c>
    </row>
    <row r="2506" spans="1:3" x14ac:dyDescent="0.25">
      <c r="A2506" s="10">
        <v>42338</v>
      </c>
      <c r="B2506">
        <v>7302028.3669537595</v>
      </c>
      <c r="C2506">
        <v>11.711519352003821</v>
      </c>
    </row>
    <row r="2507" spans="1:3" x14ac:dyDescent="0.25">
      <c r="A2507" s="10">
        <v>42339</v>
      </c>
      <c r="B2507">
        <v>6667670.1575595634</v>
      </c>
      <c r="C2507">
        <v>12.218148837499555</v>
      </c>
    </row>
    <row r="2508" spans="1:3" x14ac:dyDescent="0.25">
      <c r="A2508" s="10">
        <v>42340</v>
      </c>
      <c r="B2508">
        <v>7206769.8673024159</v>
      </c>
      <c r="C2508">
        <v>11.722086632499142</v>
      </c>
    </row>
    <row r="2509" spans="1:3" x14ac:dyDescent="0.25">
      <c r="A2509" s="10">
        <v>42341</v>
      </c>
      <c r="B2509">
        <v>8322176.1180126742</v>
      </c>
      <c r="C2509">
        <v>10.812719621755077</v>
      </c>
    </row>
    <row r="2510" spans="1:3" x14ac:dyDescent="0.25">
      <c r="A2510" s="10">
        <v>42342</v>
      </c>
      <c r="B2510">
        <v>6734755.7608998688</v>
      </c>
      <c r="C2510">
        <v>11.842231719941568</v>
      </c>
    </row>
    <row r="2511" spans="1:3" x14ac:dyDescent="0.25">
      <c r="A2511" s="10">
        <v>42345</v>
      </c>
      <c r="B2511">
        <v>7092096.7953135455</v>
      </c>
      <c r="C2511">
        <v>11.521767046483735</v>
      </c>
    </row>
    <row r="2512" spans="1:3" x14ac:dyDescent="0.25">
      <c r="A2512" s="10">
        <v>42346</v>
      </c>
      <c r="B2512">
        <v>7523135.4585378012</v>
      </c>
      <c r="C2512">
        <v>11.16963723703345</v>
      </c>
    </row>
    <row r="2513" spans="1:3" x14ac:dyDescent="0.25">
      <c r="A2513" s="10">
        <v>42347</v>
      </c>
      <c r="B2513">
        <v>8096281.3015890755</v>
      </c>
      <c r="C2513">
        <v>10.742062326889917</v>
      </c>
    </row>
    <row r="2514" spans="1:3" x14ac:dyDescent="0.25">
      <c r="A2514" s="10">
        <v>42348</v>
      </c>
      <c r="B2514">
        <v>8313433.9227996841</v>
      </c>
      <c r="C2514">
        <v>10.596088887673712</v>
      </c>
    </row>
    <row r="2515" spans="1:3" x14ac:dyDescent="0.25">
      <c r="A2515" s="10">
        <v>42349</v>
      </c>
      <c r="B2515">
        <v>10833430.011801261</v>
      </c>
      <c r="C2515">
        <v>8.9882074388824496</v>
      </c>
    </row>
    <row r="2516" spans="1:3" x14ac:dyDescent="0.25">
      <c r="A2516" s="10">
        <v>42352</v>
      </c>
      <c r="B2516">
        <v>9302777.5143059231</v>
      </c>
      <c r="C2516">
        <v>9.6185521371365361</v>
      </c>
    </row>
    <row r="2517" spans="1:3" x14ac:dyDescent="0.25">
      <c r="A2517" s="10">
        <v>42353</v>
      </c>
      <c r="B2517">
        <v>8434681.9346238319</v>
      </c>
      <c r="C2517">
        <v>10.065732217974489</v>
      </c>
    </row>
    <row r="2518" spans="1:3" x14ac:dyDescent="0.25">
      <c r="A2518" s="10">
        <v>42354</v>
      </c>
      <c r="B2518">
        <v>7252005.1721210843</v>
      </c>
      <c r="C2518">
        <v>10.769658590284218</v>
      </c>
    </row>
    <row r="2519" spans="1:3" x14ac:dyDescent="0.25">
      <c r="A2519" s="10">
        <v>42355</v>
      </c>
      <c r="B2519">
        <v>7794153.9918475281</v>
      </c>
      <c r="C2519">
        <v>10.365210464264488</v>
      </c>
    </row>
    <row r="2520" spans="1:3" x14ac:dyDescent="0.25">
      <c r="A2520" s="10">
        <v>42356</v>
      </c>
      <c r="B2520">
        <v>9112237.4671547487</v>
      </c>
      <c r="C2520">
        <v>9.486763084202785</v>
      </c>
    </row>
    <row r="2521" spans="1:3" x14ac:dyDescent="0.25">
      <c r="A2521" s="10">
        <v>42359</v>
      </c>
      <c r="B2521">
        <v>8556207.9406244438</v>
      </c>
      <c r="C2521">
        <v>9.7713419403974715</v>
      </c>
    </row>
    <row r="2522" spans="1:3" x14ac:dyDescent="0.25">
      <c r="A2522" s="10">
        <v>42360</v>
      </c>
      <c r="B2522">
        <v>7579611.5924236951</v>
      </c>
      <c r="C2522">
        <v>10.327329484171527</v>
      </c>
    </row>
    <row r="2523" spans="1:3" x14ac:dyDescent="0.25">
      <c r="A2523" s="10">
        <v>42361</v>
      </c>
      <c r="B2523">
        <v>7198981.1078951694</v>
      </c>
      <c r="C2523">
        <v>10.584655243746937</v>
      </c>
    </row>
    <row r="2524" spans="1:3" x14ac:dyDescent="0.25">
      <c r="A2524" s="10">
        <v>42362</v>
      </c>
      <c r="B2524">
        <v>7532849.7486272017</v>
      </c>
      <c r="C2524">
        <v>10.337497132812302</v>
      </c>
    </row>
    <row r="2525" spans="1:3" x14ac:dyDescent="0.25">
      <c r="A2525" s="10">
        <v>42366</v>
      </c>
      <c r="B2525">
        <v>7249213.8151377141</v>
      </c>
      <c r="C2525">
        <v>10.524861995402194</v>
      </c>
    </row>
    <row r="2526" spans="1:3" x14ac:dyDescent="0.25">
      <c r="A2526" s="10">
        <v>42367</v>
      </c>
      <c r="B2526">
        <v>6989728.7799497508</v>
      </c>
      <c r="C2526">
        <v>10.711270689932146</v>
      </c>
    </row>
    <row r="2527" spans="1:3" x14ac:dyDescent="0.25">
      <c r="A2527" s="10">
        <v>42368</v>
      </c>
      <c r="B2527">
        <v>7410232.3877782319</v>
      </c>
      <c r="C2527">
        <v>10.387140119748214</v>
      </c>
    </row>
    <row r="2528" spans="1:3" x14ac:dyDescent="0.25">
      <c r="A2528" s="10">
        <v>42369</v>
      </c>
      <c r="B2528">
        <v>7686568.6747903777</v>
      </c>
      <c r="C2528">
        <v>10.191735749867474</v>
      </c>
    </row>
    <row r="2529" spans="1:3" x14ac:dyDescent="0.25">
      <c r="A2529" s="10">
        <v>42373</v>
      </c>
      <c r="B2529">
        <v>8835707.3764210138</v>
      </c>
      <c r="C2529">
        <v>9.4226409193222853</v>
      </c>
    </row>
    <row r="2530" spans="1:3" x14ac:dyDescent="0.25">
      <c r="A2530" s="10">
        <v>42374</v>
      </c>
      <c r="B2530">
        <v>8172165.333585334</v>
      </c>
      <c r="C2530">
        <v>9.7748294269716833</v>
      </c>
    </row>
    <row r="2531" spans="1:3" x14ac:dyDescent="0.25">
      <c r="A2531" s="10">
        <v>42375</v>
      </c>
      <c r="B2531">
        <v>8773107.1635711174</v>
      </c>
      <c r="C2531">
        <v>9.4136079443967429</v>
      </c>
    </row>
    <row r="2532" spans="1:3" x14ac:dyDescent="0.25">
      <c r="A2532" s="10">
        <v>42376</v>
      </c>
      <c r="B2532">
        <v>10338313.855431281</v>
      </c>
      <c r="C2532">
        <v>8.5721125329240575</v>
      </c>
    </row>
    <row r="2533" spans="1:3" x14ac:dyDescent="0.25">
      <c r="A2533" s="10">
        <v>42377</v>
      </c>
      <c r="B2533">
        <v>11743804.616731742</v>
      </c>
      <c r="C2533">
        <v>7.9878933679954551</v>
      </c>
    </row>
    <row r="2534" spans="1:3" x14ac:dyDescent="0.25">
      <c r="A2534" s="10">
        <v>42380</v>
      </c>
      <c r="B2534">
        <v>10995933.754828423</v>
      </c>
      <c r="C2534">
        <v>8.2382025066537548</v>
      </c>
    </row>
    <row r="2535" spans="1:3" x14ac:dyDescent="0.25">
      <c r="A2535" s="10">
        <v>42381</v>
      </c>
      <c r="B2535">
        <v>9905139.9506489951</v>
      </c>
      <c r="C2535">
        <v>8.6452617573704718</v>
      </c>
    </row>
    <row r="2536" spans="1:3" x14ac:dyDescent="0.25">
      <c r="A2536" s="10">
        <v>42382</v>
      </c>
      <c r="B2536">
        <v>11851889.117258122</v>
      </c>
      <c r="C2536">
        <v>7.7942590562060037</v>
      </c>
    </row>
    <row r="2537" spans="1:3" x14ac:dyDescent="0.25">
      <c r="A2537" s="10">
        <v>42383</v>
      </c>
      <c r="B2537">
        <v>10907394.914608279</v>
      </c>
      <c r="C2537">
        <v>8.1033881646403252</v>
      </c>
    </row>
    <row r="2538" spans="1:3" x14ac:dyDescent="0.25">
      <c r="A2538" s="10">
        <v>42384</v>
      </c>
      <c r="B2538">
        <v>13010112.775946179</v>
      </c>
      <c r="C2538">
        <v>7.3208084247062741</v>
      </c>
    </row>
    <row r="2539" spans="1:3" x14ac:dyDescent="0.25">
      <c r="A2539" s="10">
        <v>42388</v>
      </c>
      <c r="B2539">
        <v>13051970.59017865</v>
      </c>
      <c r="C2539">
        <v>7.3038687272539002</v>
      </c>
    </row>
    <row r="2540" spans="1:3" x14ac:dyDescent="0.25">
      <c r="A2540" s="10">
        <v>42389</v>
      </c>
      <c r="B2540">
        <v>13824433.648732057</v>
      </c>
      <c r="C2540">
        <v>7.0865555183279163</v>
      </c>
    </row>
    <row r="2541" spans="1:3" x14ac:dyDescent="0.25">
      <c r="A2541" s="10">
        <v>42390</v>
      </c>
      <c r="B2541">
        <v>13655068.066845708</v>
      </c>
      <c r="C2541">
        <v>7.1286723899060149</v>
      </c>
    </row>
    <row r="2542" spans="1:3" x14ac:dyDescent="0.25">
      <c r="A2542" s="10">
        <v>42391</v>
      </c>
      <c r="B2542">
        <v>11461825.093481848</v>
      </c>
      <c r="C2542">
        <v>7.6998245330083899</v>
      </c>
    </row>
    <row r="2543" spans="1:3" x14ac:dyDescent="0.25">
      <c r="A2543" s="10">
        <v>42394</v>
      </c>
      <c r="B2543">
        <v>12501927.063642826</v>
      </c>
      <c r="C2543">
        <v>7.3464882625487302</v>
      </c>
    </row>
    <row r="2544" spans="1:3" x14ac:dyDescent="0.25">
      <c r="A2544" s="10">
        <v>42395</v>
      </c>
      <c r="B2544">
        <v>11353017.07288835</v>
      </c>
      <c r="C2544">
        <v>7.6827351712457199</v>
      </c>
    </row>
    <row r="2545" spans="1:3" x14ac:dyDescent="0.25">
      <c r="A2545" s="10">
        <v>42396</v>
      </c>
      <c r="B2545">
        <v>12340584.415198293</v>
      </c>
      <c r="C2545">
        <v>7.3471353185501602</v>
      </c>
    </row>
    <row r="2546" spans="1:3" x14ac:dyDescent="0.25">
      <c r="A2546" s="10">
        <v>42397</v>
      </c>
      <c r="B2546">
        <v>11458630.28837393</v>
      </c>
      <c r="C2546">
        <v>7.6084087214970779</v>
      </c>
    </row>
    <row r="2547" spans="1:3" x14ac:dyDescent="0.25">
      <c r="A2547" s="10">
        <v>42398</v>
      </c>
      <c r="B2547">
        <v>10445567.889910951</v>
      </c>
      <c r="C2547">
        <v>7.9434232086020495</v>
      </c>
    </row>
    <row r="2548" spans="1:3" x14ac:dyDescent="0.25">
      <c r="A2548" s="10">
        <v>42401</v>
      </c>
      <c r="B2548">
        <v>10097404.467944063</v>
      </c>
      <c r="C2548">
        <v>8.0717690034767902</v>
      </c>
    </row>
    <row r="2549" spans="1:3" x14ac:dyDescent="0.25">
      <c r="A2549" s="10">
        <v>42402</v>
      </c>
      <c r="B2549">
        <v>11614255.411084635</v>
      </c>
      <c r="C2549">
        <v>7.4638918610227973</v>
      </c>
    </row>
    <row r="2550" spans="1:3" x14ac:dyDescent="0.25">
      <c r="A2550" s="10">
        <v>42403</v>
      </c>
      <c r="B2550">
        <v>11358755.792981448</v>
      </c>
      <c r="C2550">
        <v>7.544764521485825</v>
      </c>
    </row>
    <row r="2551" spans="1:3" x14ac:dyDescent="0.25">
      <c r="A2551" s="10">
        <v>42404</v>
      </c>
      <c r="B2551">
        <v>11541797.143158579</v>
      </c>
      <c r="C2551">
        <v>7.4825107103440969</v>
      </c>
    </row>
    <row r="2552" spans="1:3" x14ac:dyDescent="0.25">
      <c r="A2552" s="10">
        <v>42405</v>
      </c>
      <c r="B2552">
        <v>12532072.14327085</v>
      </c>
      <c r="C2552">
        <v>7.1601983750914941</v>
      </c>
    </row>
    <row r="2553" spans="1:3" x14ac:dyDescent="0.25">
      <c r="A2553" s="10">
        <v>42408</v>
      </c>
      <c r="B2553">
        <v>13440398.156743528</v>
      </c>
      <c r="C2553">
        <v>6.8970659664845169</v>
      </c>
    </row>
    <row r="2554" spans="1:3" x14ac:dyDescent="0.25">
      <c r="A2554" s="10">
        <v>42409</v>
      </c>
      <c r="B2554">
        <v>13859185.043175943</v>
      </c>
      <c r="C2554">
        <v>6.7884049352945484</v>
      </c>
    </row>
    <row r="2555" spans="1:3" x14ac:dyDescent="0.25">
      <c r="A2555" s="10">
        <v>42410</v>
      </c>
      <c r="B2555">
        <v>13993803.98065451</v>
      </c>
      <c r="C2555">
        <v>6.7541277423803061</v>
      </c>
    </row>
    <row r="2556" spans="1:3" x14ac:dyDescent="0.25">
      <c r="A2556" s="10">
        <v>42411</v>
      </c>
      <c r="B2556">
        <v>15351112.639278108</v>
      </c>
      <c r="C2556">
        <v>6.4252964119230835</v>
      </c>
    </row>
    <row r="2557" spans="1:3" x14ac:dyDescent="0.25">
      <c r="A2557" s="10">
        <v>42412</v>
      </c>
      <c r="B2557">
        <v>14489148.388084557</v>
      </c>
      <c r="C2557">
        <v>6.6046702857712445</v>
      </c>
    </row>
    <row r="2558" spans="1:3" x14ac:dyDescent="0.25">
      <c r="A2558" s="10">
        <v>42416</v>
      </c>
      <c r="B2558">
        <v>13127829.441167729</v>
      </c>
      <c r="C2558">
        <v>6.9103198446349756</v>
      </c>
    </row>
    <row r="2559" spans="1:3" x14ac:dyDescent="0.25">
      <c r="A2559" s="10">
        <v>42417</v>
      </c>
      <c r="B2559">
        <v>12049094.865024105</v>
      </c>
      <c r="C2559">
        <v>7.1930062667185615</v>
      </c>
    </row>
    <row r="2560" spans="1:3" x14ac:dyDescent="0.25">
      <c r="A2560" s="10">
        <v>42418</v>
      </c>
      <c r="B2560">
        <v>12015327.36917991</v>
      </c>
      <c r="C2560">
        <v>7.2018909852058188</v>
      </c>
    </row>
    <row r="2561" spans="1:3" x14ac:dyDescent="0.25">
      <c r="A2561" s="10">
        <v>42419</v>
      </c>
      <c r="B2561">
        <v>11391546.28652267</v>
      </c>
      <c r="C2561">
        <v>7.3876244184435587</v>
      </c>
    </row>
    <row r="2562" spans="1:3" x14ac:dyDescent="0.25">
      <c r="A2562" s="10">
        <v>42422</v>
      </c>
      <c r="B2562">
        <v>10089644.447075982</v>
      </c>
      <c r="C2562">
        <v>7.8059137629434616</v>
      </c>
    </row>
    <row r="2563" spans="1:3" x14ac:dyDescent="0.25">
      <c r="A2563" s="10">
        <v>42423</v>
      </c>
      <c r="B2563">
        <v>10954641.636021953</v>
      </c>
      <c r="C2563">
        <v>7.4699387530857893</v>
      </c>
    </row>
    <row r="2564" spans="1:3" x14ac:dyDescent="0.25">
      <c r="A2564" s="10">
        <v>42424</v>
      </c>
      <c r="B2564">
        <v>10920800.811404344</v>
      </c>
      <c r="C2564">
        <v>7.4801023409392027</v>
      </c>
    </row>
    <row r="2565" spans="1:3" x14ac:dyDescent="0.25">
      <c r="A2565" s="10">
        <v>42425</v>
      </c>
      <c r="B2565">
        <v>10174063.569282012</v>
      </c>
      <c r="C2565">
        <v>7.7344566791941158</v>
      </c>
    </row>
    <row r="2566" spans="1:3" x14ac:dyDescent="0.25">
      <c r="A2566" s="10">
        <v>42426</v>
      </c>
      <c r="B2566">
        <v>10381963.808600878</v>
      </c>
      <c r="C2566">
        <v>7.6541496413203527</v>
      </c>
    </row>
    <row r="2567" spans="1:3" x14ac:dyDescent="0.25">
      <c r="A2567" s="10">
        <v>42429</v>
      </c>
      <c r="B2567">
        <v>10601200.466211671</v>
      </c>
      <c r="C2567">
        <v>7.5691969633234653</v>
      </c>
    </row>
    <row r="2568" spans="1:3" x14ac:dyDescent="0.25">
      <c r="A2568" s="10">
        <v>42430</v>
      </c>
      <c r="B2568">
        <v>9017129.5931092203</v>
      </c>
      <c r="C2568">
        <v>8.1333579827785645</v>
      </c>
    </row>
    <row r="2569" spans="1:3" x14ac:dyDescent="0.25">
      <c r="A2569" s="10">
        <v>42431</v>
      </c>
      <c r="B2569">
        <v>8640932.0459911637</v>
      </c>
      <c r="C2569">
        <v>8.3016854982504551</v>
      </c>
    </row>
    <row r="2570" spans="1:3" x14ac:dyDescent="0.25">
      <c r="A2570" s="10">
        <v>42432</v>
      </c>
      <c r="B2570">
        <v>8021832.2843725951</v>
      </c>
      <c r="C2570">
        <v>8.5975643399429345</v>
      </c>
    </row>
    <row r="2571" spans="1:3" x14ac:dyDescent="0.25">
      <c r="A2571" s="10">
        <v>42433</v>
      </c>
      <c r="B2571">
        <v>8167919.0996598741</v>
      </c>
      <c r="C2571">
        <v>8.5178814034537158</v>
      </c>
    </row>
    <row r="2572" spans="1:3" x14ac:dyDescent="0.25">
      <c r="A2572" s="10">
        <v>42436</v>
      </c>
      <c r="B2572">
        <v>8267953.1650824761</v>
      </c>
      <c r="C2572">
        <v>8.4611542677835345</v>
      </c>
    </row>
    <row r="2573" spans="1:3" x14ac:dyDescent="0.25">
      <c r="A2573" s="10">
        <v>42437</v>
      </c>
      <c r="B2573">
        <v>8845807.3841856904</v>
      </c>
      <c r="C2573">
        <v>8.1638824955407063</v>
      </c>
    </row>
    <row r="2574" spans="1:3" x14ac:dyDescent="0.25">
      <c r="A2574" s="10">
        <v>42438</v>
      </c>
      <c r="B2574">
        <v>8681370.9638722949</v>
      </c>
      <c r="C2574">
        <v>8.2384753007574147</v>
      </c>
    </row>
    <row r="2575" spans="1:3" x14ac:dyDescent="0.25">
      <c r="A2575" s="10">
        <v>42439</v>
      </c>
      <c r="B2575">
        <v>8401544.9236242548</v>
      </c>
      <c r="C2575">
        <v>8.3696914262910607</v>
      </c>
    </row>
    <row r="2576" spans="1:3" x14ac:dyDescent="0.25">
      <c r="A2576" s="10">
        <v>42440</v>
      </c>
      <c r="B2576">
        <v>7511929.5791362934</v>
      </c>
      <c r="C2576">
        <v>8.8113782558456908</v>
      </c>
    </row>
    <row r="2577" spans="1:3" x14ac:dyDescent="0.25">
      <c r="A2577" s="10">
        <v>42443</v>
      </c>
      <c r="B2577">
        <v>7194597.4354748931</v>
      </c>
      <c r="C2577">
        <v>8.9928631066404758</v>
      </c>
    </row>
    <row r="2578" spans="1:3" x14ac:dyDescent="0.25">
      <c r="A2578" s="10">
        <v>42444</v>
      </c>
      <c r="B2578">
        <v>7474334.3395033516</v>
      </c>
      <c r="C2578">
        <v>8.8164039128866136</v>
      </c>
    </row>
    <row r="2579" spans="1:3" x14ac:dyDescent="0.25">
      <c r="A2579" s="10">
        <v>42445</v>
      </c>
      <c r="B2579">
        <v>6877303.0320690442</v>
      </c>
      <c r="C2579">
        <v>9.1671138376714119</v>
      </c>
    </row>
    <row r="2580" spans="1:3" x14ac:dyDescent="0.25">
      <c r="A2580" s="10">
        <v>42446</v>
      </c>
      <c r="B2580">
        <v>6470317.3728540717</v>
      </c>
      <c r="C2580">
        <v>9.4366778128172708</v>
      </c>
    </row>
    <row r="2581" spans="1:3" x14ac:dyDescent="0.25">
      <c r="A2581" s="10">
        <v>42447</v>
      </c>
      <c r="B2581">
        <v>6387204.6679559313</v>
      </c>
      <c r="C2581">
        <v>9.4955513003977075</v>
      </c>
    </row>
    <row r="2582" spans="1:3" x14ac:dyDescent="0.25">
      <c r="A2582" s="10">
        <v>42450</v>
      </c>
      <c r="B2582">
        <v>6062024.7989321519</v>
      </c>
      <c r="C2582">
        <v>9.7323834029306351</v>
      </c>
    </row>
    <row r="2583" spans="1:3" x14ac:dyDescent="0.25">
      <c r="A2583" s="10">
        <v>42451</v>
      </c>
      <c r="B2583">
        <v>5905348.3843795508</v>
      </c>
      <c r="C2583">
        <v>9.856504234507101</v>
      </c>
    </row>
    <row r="2584" spans="1:3" x14ac:dyDescent="0.25">
      <c r="A2584" s="10">
        <v>42452</v>
      </c>
      <c r="B2584">
        <v>6419894.8106903005</v>
      </c>
      <c r="C2584">
        <v>9.4252475266177687</v>
      </c>
    </row>
    <row r="2585" spans="1:3" x14ac:dyDescent="0.25">
      <c r="A2585" s="10">
        <v>42453</v>
      </c>
      <c r="B2585">
        <v>6378018.5403621132</v>
      </c>
      <c r="C2585">
        <v>9.4543872097101112</v>
      </c>
    </row>
    <row r="2586" spans="1:3" x14ac:dyDescent="0.25">
      <c r="A2586" s="10">
        <v>42457</v>
      </c>
      <c r="B2586">
        <v>6175275.1010366343</v>
      </c>
      <c r="C2586">
        <v>9.5979488037327041</v>
      </c>
    </row>
    <row r="2587" spans="1:3" x14ac:dyDescent="0.25">
      <c r="A2587" s="10">
        <v>42458</v>
      </c>
      <c r="B2587">
        <v>5497494.0637560701</v>
      </c>
      <c r="C2587">
        <v>10.123127800751753</v>
      </c>
    </row>
    <row r="2588" spans="1:3" x14ac:dyDescent="0.25">
      <c r="A2588" s="10">
        <v>42459</v>
      </c>
      <c r="B2588">
        <v>5187960.2260126853</v>
      </c>
      <c r="C2588">
        <v>10.406186487915223</v>
      </c>
    </row>
    <row r="2589" spans="1:3" x14ac:dyDescent="0.25">
      <c r="A2589" s="10">
        <v>42460</v>
      </c>
      <c r="B2589">
        <v>5274175.6939896615</v>
      </c>
      <c r="C2589">
        <v>10.318027018533899</v>
      </c>
    </row>
    <row r="2590" spans="1:3" x14ac:dyDescent="0.25">
      <c r="A2590" s="10">
        <v>42461</v>
      </c>
      <c r="B2590">
        <v>4961031.0678044967</v>
      </c>
      <c r="C2590">
        <v>10.622386563955311</v>
      </c>
    </row>
    <row r="2591" spans="1:3" x14ac:dyDescent="0.25">
      <c r="A2591" s="10">
        <v>42464</v>
      </c>
      <c r="B2591">
        <v>5238982.7768230503</v>
      </c>
      <c r="C2591">
        <v>10.319345156668934</v>
      </c>
    </row>
    <row r="2592" spans="1:3" x14ac:dyDescent="0.25">
      <c r="A2592" s="10">
        <v>42465</v>
      </c>
      <c r="B2592">
        <v>5804062.5068134898</v>
      </c>
      <c r="C2592">
        <v>9.7608313598403509</v>
      </c>
    </row>
    <row r="2593" spans="1:3" x14ac:dyDescent="0.25">
      <c r="A2593" s="10">
        <v>42466</v>
      </c>
      <c r="B2593">
        <v>5112900.9159578038</v>
      </c>
      <c r="C2593">
        <v>10.3402828877694</v>
      </c>
    </row>
    <row r="2594" spans="1:3" x14ac:dyDescent="0.25">
      <c r="A2594" s="10">
        <v>42467</v>
      </c>
      <c r="B2594">
        <v>6055563.3950021435</v>
      </c>
      <c r="C2594">
        <v>9.3852714961061725</v>
      </c>
    </row>
    <row r="2595" spans="1:3" x14ac:dyDescent="0.25">
      <c r="A2595" s="10">
        <v>42468</v>
      </c>
      <c r="B2595">
        <v>5813782.6624254258</v>
      </c>
      <c r="C2595">
        <v>9.5709032554925084</v>
      </c>
    </row>
    <row r="2596" spans="1:3" x14ac:dyDescent="0.25">
      <c r="A2596" s="10">
        <v>42471</v>
      </c>
      <c r="B2596">
        <v>5860191.0695758797</v>
      </c>
      <c r="C2596">
        <v>9.5277727190267747</v>
      </c>
    </row>
    <row r="2597" spans="1:3" x14ac:dyDescent="0.25">
      <c r="A2597" s="10">
        <v>42472</v>
      </c>
      <c r="B2597">
        <v>5492594.5994603429</v>
      </c>
      <c r="C2597">
        <v>9.8248878340852244</v>
      </c>
    </row>
    <row r="2598" spans="1:3" x14ac:dyDescent="0.25">
      <c r="A2598" s="10">
        <v>42473</v>
      </c>
      <c r="B2598">
        <v>4960985.6558059156</v>
      </c>
      <c r="C2598">
        <v>10.298657925900725</v>
      </c>
    </row>
    <row r="2599" spans="1:3" x14ac:dyDescent="0.25">
      <c r="A2599" s="10">
        <v>42474</v>
      </c>
      <c r="B2599">
        <v>4924421.4418809395</v>
      </c>
      <c r="C2599">
        <v>10.334828780547248</v>
      </c>
    </row>
    <row r="2600" spans="1:3" x14ac:dyDescent="0.25">
      <c r="A2600" s="10">
        <v>42475</v>
      </c>
      <c r="B2600">
        <v>4795618.3699425077</v>
      </c>
      <c r="C2600">
        <v>10.468155263285217</v>
      </c>
    </row>
    <row r="2601" spans="1:3" x14ac:dyDescent="0.25">
      <c r="A2601" s="10">
        <v>42478</v>
      </c>
      <c r="B2601">
        <v>4189120.7994618937</v>
      </c>
      <c r="C2601">
        <v>11.124735171349277</v>
      </c>
    </row>
    <row r="2602" spans="1:3" x14ac:dyDescent="0.25">
      <c r="A2602" s="10">
        <v>42479</v>
      </c>
      <c r="B2602">
        <v>4283029.9021020764</v>
      </c>
      <c r="C2602">
        <v>10.99791237712865</v>
      </c>
    </row>
    <row r="2603" spans="1:3" x14ac:dyDescent="0.25">
      <c r="A2603" s="10">
        <v>42480</v>
      </c>
      <c r="B2603">
        <v>4324479.9717597775</v>
      </c>
      <c r="C2603">
        <v>10.942752747557574</v>
      </c>
    </row>
    <row r="2604" spans="1:3" x14ac:dyDescent="0.25">
      <c r="A2604" s="10">
        <v>42481</v>
      </c>
      <c r="B2604">
        <v>4512187.3678456601</v>
      </c>
      <c r="C2604">
        <v>10.703415831873581</v>
      </c>
    </row>
    <row r="2605" spans="1:3" x14ac:dyDescent="0.25">
      <c r="A2605" s="10">
        <v>42482</v>
      </c>
      <c r="B2605">
        <v>4266137.8903240152</v>
      </c>
      <c r="C2605">
        <v>10.993344111421482</v>
      </c>
    </row>
    <row r="2606" spans="1:3" x14ac:dyDescent="0.25">
      <c r="A2606" s="10">
        <v>42485</v>
      </c>
      <c r="B2606">
        <v>4420121.0532010663</v>
      </c>
      <c r="C2606">
        <v>10.789215131240848</v>
      </c>
    </row>
    <row r="2607" spans="1:3" x14ac:dyDescent="0.25">
      <c r="A2607" s="10">
        <v>42486</v>
      </c>
      <c r="B2607">
        <v>4193526.1018944597</v>
      </c>
      <c r="C2607">
        <v>11.063779405805521</v>
      </c>
    </row>
    <row r="2608" spans="1:3" x14ac:dyDescent="0.25">
      <c r="A2608" s="10">
        <v>42487</v>
      </c>
      <c r="B2608">
        <v>3911973.9870775826</v>
      </c>
      <c r="C2608">
        <v>11.433367882685459</v>
      </c>
    </row>
    <row r="2609" spans="1:3" x14ac:dyDescent="0.25">
      <c r="A2609" s="10">
        <v>42488</v>
      </c>
      <c r="B2609">
        <v>4389049.2812256832</v>
      </c>
      <c r="C2609">
        <v>10.734022909552854</v>
      </c>
    </row>
    <row r="2610" spans="1:3" x14ac:dyDescent="0.25">
      <c r="A2610" s="10">
        <v>42489</v>
      </c>
      <c r="B2610">
        <v>4700049.8074295102</v>
      </c>
      <c r="C2610">
        <v>10.351771809283656</v>
      </c>
    </row>
    <row r="2611" spans="1:3" x14ac:dyDescent="0.25">
      <c r="A2611" s="10">
        <v>42492</v>
      </c>
      <c r="B2611">
        <v>4100769.384066321</v>
      </c>
      <c r="C2611">
        <v>11.006327414809638</v>
      </c>
    </row>
    <row r="2612" spans="1:3" x14ac:dyDescent="0.25">
      <c r="A2612" s="10">
        <v>42493</v>
      </c>
      <c r="B2612">
        <v>4509869.9068751503</v>
      </c>
      <c r="C2612">
        <v>10.455473498541007</v>
      </c>
    </row>
    <row r="2613" spans="1:3" x14ac:dyDescent="0.25">
      <c r="A2613" s="10">
        <v>42494</v>
      </c>
      <c r="B2613">
        <v>4592624.977931506</v>
      </c>
      <c r="C2613">
        <v>10.35761924789588</v>
      </c>
    </row>
    <row r="2614" spans="1:3" x14ac:dyDescent="0.25">
      <c r="A2614" s="10">
        <v>42495</v>
      </c>
      <c r="B2614">
        <v>4635091.8566754917</v>
      </c>
      <c r="C2614">
        <v>10.308047430035044</v>
      </c>
    </row>
    <row r="2615" spans="1:3" x14ac:dyDescent="0.25">
      <c r="A2615" s="10">
        <v>42496</v>
      </c>
      <c r="B2615">
        <v>4208194.0923649939</v>
      </c>
      <c r="C2615">
        <v>10.780833373635712</v>
      </c>
    </row>
    <row r="2616" spans="1:3" x14ac:dyDescent="0.25">
      <c r="A2616" s="10">
        <v>42499</v>
      </c>
      <c r="B2616">
        <v>3980731.6364740883</v>
      </c>
      <c r="C2616">
        <v>11.06665423930532</v>
      </c>
    </row>
    <row r="2617" spans="1:3" x14ac:dyDescent="0.25">
      <c r="A2617" s="10">
        <v>42500</v>
      </c>
      <c r="B2617">
        <v>3602111.3447416257</v>
      </c>
      <c r="C2617">
        <v>11.590873221091147</v>
      </c>
    </row>
    <row r="2618" spans="1:3" x14ac:dyDescent="0.25">
      <c r="A2618" s="10">
        <v>42501</v>
      </c>
      <c r="B2618">
        <v>3872454.8758790395</v>
      </c>
      <c r="C2618">
        <v>11.153830223822029</v>
      </c>
    </row>
    <row r="2619" spans="1:3" x14ac:dyDescent="0.25">
      <c r="A2619" s="10">
        <v>42502</v>
      </c>
      <c r="B2619">
        <v>3739342.8099346459</v>
      </c>
      <c r="C2619">
        <v>11.343603735089186</v>
      </c>
    </row>
    <row r="2620" spans="1:3" x14ac:dyDescent="0.25">
      <c r="A2620" s="10">
        <v>42503</v>
      </c>
      <c r="B2620">
        <v>4025631.2784575745</v>
      </c>
      <c r="C2620">
        <v>10.907330392795789</v>
      </c>
    </row>
    <row r="2621" spans="1:3" x14ac:dyDescent="0.25">
      <c r="A2621" s="10">
        <v>42506</v>
      </c>
      <c r="B2621">
        <v>3637871.0213855328</v>
      </c>
      <c r="C2621">
        <v>11.426978833680566</v>
      </c>
    </row>
    <row r="2622" spans="1:3" x14ac:dyDescent="0.25">
      <c r="A2622" s="10">
        <v>42507</v>
      </c>
      <c r="B2622">
        <v>4013227.7530956892</v>
      </c>
      <c r="C2622">
        <v>10.835421625610312</v>
      </c>
    </row>
    <row r="2623" spans="1:3" x14ac:dyDescent="0.25">
      <c r="A2623" s="10">
        <v>42508</v>
      </c>
      <c r="B2623">
        <v>4025954.0607506912</v>
      </c>
      <c r="C2623">
        <v>10.81647667031014</v>
      </c>
    </row>
    <row r="2624" spans="1:3" x14ac:dyDescent="0.25">
      <c r="A2624" s="10">
        <v>42509</v>
      </c>
      <c r="B2624">
        <v>4009782.7952816845</v>
      </c>
      <c r="C2624">
        <v>10.836174969748772</v>
      </c>
    </row>
    <row r="2625" spans="1:3" x14ac:dyDescent="0.25">
      <c r="A2625" s="10">
        <v>42510</v>
      </c>
      <c r="B2625">
        <v>3735938.1393417879</v>
      </c>
      <c r="C2625">
        <v>11.204237877332671</v>
      </c>
    </row>
    <row r="2626" spans="1:3" x14ac:dyDescent="0.25">
      <c r="A2626" s="10">
        <v>42513</v>
      </c>
      <c r="B2626">
        <v>3677989.6176524768</v>
      </c>
      <c r="C2626">
        <v>11.285316399905946</v>
      </c>
    </row>
    <row r="2627" spans="1:3" x14ac:dyDescent="0.25">
      <c r="A2627" s="10">
        <v>42514</v>
      </c>
      <c r="B2627">
        <v>3338165.6990451473</v>
      </c>
      <c r="C2627">
        <v>11.804614751318956</v>
      </c>
    </row>
    <row r="2628" spans="1:3" x14ac:dyDescent="0.25">
      <c r="A2628" s="10">
        <v>42515</v>
      </c>
      <c r="B2628">
        <v>3252015.4106242522</v>
      </c>
      <c r="C2628">
        <v>11.955009140102526</v>
      </c>
    </row>
    <row r="2629" spans="1:3" x14ac:dyDescent="0.25">
      <c r="A2629" s="10">
        <v>42516</v>
      </c>
      <c r="B2629">
        <v>3183116.9694629107</v>
      </c>
      <c r="C2629">
        <v>12.079558793476743</v>
      </c>
    </row>
    <row r="2630" spans="1:3" x14ac:dyDescent="0.25">
      <c r="A2630" s="10">
        <v>42517</v>
      </c>
      <c r="B2630">
        <v>3003645.3288060902</v>
      </c>
      <c r="C2630">
        <v>12.417937603253801</v>
      </c>
    </row>
    <row r="2631" spans="1:3" x14ac:dyDescent="0.25">
      <c r="A2631" s="10">
        <v>42521</v>
      </c>
      <c r="B2631">
        <v>2988452.0536672575</v>
      </c>
      <c r="C2631">
        <v>12.440666354981321</v>
      </c>
    </row>
    <row r="2632" spans="1:3" x14ac:dyDescent="0.25">
      <c r="A2632" s="10">
        <v>42522</v>
      </c>
      <c r="B2632">
        <v>2943479.5978454859</v>
      </c>
      <c r="C2632">
        <v>12.532134971146494</v>
      </c>
    </row>
    <row r="2633" spans="1:3" x14ac:dyDescent="0.25">
      <c r="A2633" s="10">
        <v>42523</v>
      </c>
      <c r="B2633">
        <v>2800808.3646599394</v>
      </c>
      <c r="C2633">
        <v>12.833619576533422</v>
      </c>
    </row>
    <row r="2634" spans="1:3" x14ac:dyDescent="0.25">
      <c r="A2634" s="10">
        <v>42524</v>
      </c>
      <c r="B2634">
        <v>2760313.7412588382</v>
      </c>
      <c r="C2634">
        <v>12.924160244453375</v>
      </c>
    </row>
    <row r="2635" spans="1:3" x14ac:dyDescent="0.25">
      <c r="A2635" s="10">
        <v>42527</v>
      </c>
      <c r="B2635">
        <v>2701142.3411602709</v>
      </c>
      <c r="C2635">
        <v>13.055702254820453</v>
      </c>
    </row>
    <row r="2636" spans="1:3" x14ac:dyDescent="0.25">
      <c r="A2636" s="10">
        <v>42528</v>
      </c>
      <c r="B2636">
        <v>2694069.9427620159</v>
      </c>
      <c r="C2636">
        <v>13.070573186362145</v>
      </c>
    </row>
    <row r="2637" spans="1:3" x14ac:dyDescent="0.25">
      <c r="A2637" s="10">
        <v>42529</v>
      </c>
      <c r="B2637">
        <v>2723224.7390573248</v>
      </c>
      <c r="C2637">
        <v>12.997494057263573</v>
      </c>
    </row>
    <row r="2638" spans="1:3" x14ac:dyDescent="0.25">
      <c r="A2638" s="10">
        <v>42530</v>
      </c>
      <c r="B2638">
        <v>2834489.2285569604</v>
      </c>
      <c r="C2638">
        <v>12.729711445781826</v>
      </c>
    </row>
    <row r="2639" spans="1:3" x14ac:dyDescent="0.25">
      <c r="A2639" s="10">
        <v>42531</v>
      </c>
      <c r="B2639">
        <v>3321315.1550430842</v>
      </c>
      <c r="C2639">
        <v>11.634247052822401</v>
      </c>
    </row>
    <row r="2640" spans="1:3" x14ac:dyDescent="0.25">
      <c r="A2640" s="10">
        <v>42534</v>
      </c>
      <c r="B2640">
        <v>4328150.195559267</v>
      </c>
      <c r="C2640">
        <v>9.864547188624595</v>
      </c>
    </row>
    <row r="2641" spans="1:3" x14ac:dyDescent="0.25">
      <c r="A2641" s="10">
        <v>42535</v>
      </c>
      <c r="B2641">
        <v>4205116.0245428653</v>
      </c>
      <c r="C2641">
        <v>10.002920203593678</v>
      </c>
    </row>
    <row r="2642" spans="1:3" x14ac:dyDescent="0.25">
      <c r="A2642" s="10">
        <v>42536</v>
      </c>
      <c r="B2642">
        <v>4067210.3225880209</v>
      </c>
      <c r="C2642">
        <v>10.165290732477501</v>
      </c>
    </row>
    <row r="2643" spans="1:3" x14ac:dyDescent="0.25">
      <c r="A2643" s="10">
        <v>42537</v>
      </c>
      <c r="B2643">
        <v>3855217.822025653</v>
      </c>
      <c r="C2643">
        <v>10.428485587044273</v>
      </c>
    </row>
    <row r="2644" spans="1:3" x14ac:dyDescent="0.25">
      <c r="A2644" s="10">
        <v>42538</v>
      </c>
      <c r="B2644">
        <v>3894900.9372904296</v>
      </c>
      <c r="C2644">
        <v>10.372849739671899</v>
      </c>
    </row>
    <row r="2645" spans="1:3" x14ac:dyDescent="0.25">
      <c r="A2645" s="10">
        <v>42541</v>
      </c>
      <c r="B2645">
        <v>3293760.9961578548</v>
      </c>
      <c r="C2645">
        <v>11.167875804584694</v>
      </c>
    </row>
    <row r="2646" spans="1:3" x14ac:dyDescent="0.25">
      <c r="A2646" s="10">
        <v>42542</v>
      </c>
      <c r="B2646">
        <v>3331135.6956606256</v>
      </c>
      <c r="C2646">
        <v>11.102666856006337</v>
      </c>
    </row>
    <row r="2647" spans="1:3" x14ac:dyDescent="0.25">
      <c r="A2647" s="10">
        <v>42543</v>
      </c>
      <c r="B2647">
        <v>3592467.8563638707</v>
      </c>
      <c r="C2647">
        <v>10.665222651311646</v>
      </c>
    </row>
    <row r="2648" spans="1:3" x14ac:dyDescent="0.25">
      <c r="A2648" s="10">
        <v>42544</v>
      </c>
      <c r="B2648">
        <v>2883554.5122093572</v>
      </c>
      <c r="C2648">
        <v>11.715627724478962</v>
      </c>
    </row>
    <row r="2649" spans="1:3" x14ac:dyDescent="0.25">
      <c r="A2649" s="10">
        <v>42545</v>
      </c>
      <c r="B2649">
        <v>4170507.5810774188</v>
      </c>
      <c r="C2649">
        <v>9.0990355617845555</v>
      </c>
    </row>
    <row r="2650" spans="1:3" x14ac:dyDescent="0.25">
      <c r="A2650" s="10">
        <v>42548</v>
      </c>
      <c r="B2650">
        <v>4299566.898617289</v>
      </c>
      <c r="C2650">
        <v>8.9534751636208529</v>
      </c>
    </row>
    <row r="2651" spans="1:3" x14ac:dyDescent="0.25">
      <c r="A2651" s="10">
        <v>42549</v>
      </c>
      <c r="B2651">
        <v>3375513.0430700211</v>
      </c>
      <c r="C2651">
        <v>9.9140156121221867</v>
      </c>
    </row>
    <row r="2652" spans="1:3" x14ac:dyDescent="0.25">
      <c r="A2652" s="10">
        <v>42550</v>
      </c>
      <c r="B2652">
        <v>3034448.3504569982</v>
      </c>
      <c r="C2652">
        <v>10.41311405950052</v>
      </c>
    </row>
    <row r="2653" spans="1:3" x14ac:dyDescent="0.25">
      <c r="A2653" s="10">
        <v>42551</v>
      </c>
      <c r="B2653">
        <v>2871735.606613223</v>
      </c>
      <c r="C2653">
        <v>10.690588653203362</v>
      </c>
    </row>
    <row r="2654" spans="1:3" x14ac:dyDescent="0.25">
      <c r="A2654" s="10">
        <v>42552</v>
      </c>
      <c r="B2654">
        <v>2659940.5756450593</v>
      </c>
      <c r="C2654">
        <v>11.082965948547834</v>
      </c>
    </row>
    <row r="2655" spans="1:3" x14ac:dyDescent="0.25">
      <c r="A2655" s="10">
        <v>42556</v>
      </c>
      <c r="B2655">
        <v>2744685.6784184398</v>
      </c>
      <c r="C2655">
        <v>10.898577247896535</v>
      </c>
    </row>
    <row r="2656" spans="1:3" x14ac:dyDescent="0.25">
      <c r="A2656" s="10">
        <v>42557</v>
      </c>
      <c r="B2656">
        <v>2613578.2417118479</v>
      </c>
      <c r="C2656">
        <v>11.156818242615694</v>
      </c>
    </row>
    <row r="2657" spans="1:3" x14ac:dyDescent="0.25">
      <c r="A2657" s="10">
        <v>42558</v>
      </c>
      <c r="B2657">
        <v>2525587.21508834</v>
      </c>
      <c r="C2657">
        <v>11.342659362694789</v>
      </c>
    </row>
    <row r="2658" spans="1:3" x14ac:dyDescent="0.25">
      <c r="A2658" s="10">
        <v>42559</v>
      </c>
      <c r="B2658">
        <v>2189000.2812638208</v>
      </c>
      <c r="C2658">
        <v>12.096581577406557</v>
      </c>
    </row>
    <row r="2659" spans="1:3" x14ac:dyDescent="0.25">
      <c r="A2659" s="10">
        <v>42562</v>
      </c>
      <c r="B2659">
        <v>2185136.2574014356</v>
      </c>
      <c r="C2659">
        <v>12.100957026628613</v>
      </c>
    </row>
    <row r="2660" spans="1:3" x14ac:dyDescent="0.25">
      <c r="A2660" s="10">
        <v>42563</v>
      </c>
      <c r="B2660">
        <v>2093932.1654534284</v>
      </c>
      <c r="C2660">
        <v>12.35135259990788</v>
      </c>
    </row>
    <row r="2661" spans="1:3" x14ac:dyDescent="0.25">
      <c r="A2661" s="10">
        <v>42564</v>
      </c>
      <c r="B2661">
        <v>2024139.840536223</v>
      </c>
      <c r="C2661">
        <v>12.555078223314831</v>
      </c>
    </row>
    <row r="2662" spans="1:3" x14ac:dyDescent="0.25">
      <c r="A2662" s="10">
        <v>42565</v>
      </c>
      <c r="B2662">
        <v>2002494.5794122426</v>
      </c>
      <c r="C2662">
        <v>12.620003490000594</v>
      </c>
    </row>
    <row r="2663" spans="1:3" x14ac:dyDescent="0.25">
      <c r="A2663" s="10">
        <v>42566</v>
      </c>
      <c r="B2663">
        <v>1988574.1669600415</v>
      </c>
      <c r="C2663">
        <v>12.661611341280786</v>
      </c>
    </row>
    <row r="2664" spans="1:3" x14ac:dyDescent="0.25">
      <c r="A2664" s="10">
        <v>42569</v>
      </c>
      <c r="B2664">
        <v>1902994.7009622769</v>
      </c>
      <c r="C2664">
        <v>12.927452861438308</v>
      </c>
    </row>
    <row r="2665" spans="1:3" x14ac:dyDescent="0.25">
      <c r="A2665" s="10">
        <v>42570</v>
      </c>
      <c r="B2665">
        <v>1939093.340400697</v>
      </c>
      <c r="C2665">
        <v>12.802503003944063</v>
      </c>
    </row>
    <row r="2666" spans="1:3" x14ac:dyDescent="0.25">
      <c r="A2666" s="10">
        <v>42571</v>
      </c>
      <c r="B2666">
        <v>1809484.9724200566</v>
      </c>
      <c r="C2666">
        <v>13.22815961385615</v>
      </c>
    </row>
    <row r="2667" spans="1:3" x14ac:dyDescent="0.25">
      <c r="A2667" s="10">
        <v>42572</v>
      </c>
      <c r="B2667">
        <v>1913349.1080341719</v>
      </c>
      <c r="C2667">
        <v>12.84616437652469</v>
      </c>
    </row>
    <row r="2668" spans="1:3" x14ac:dyDescent="0.25">
      <c r="A2668" s="10">
        <v>42573</v>
      </c>
      <c r="B2668">
        <v>1815894.021656886</v>
      </c>
      <c r="C2668">
        <v>13.171034280373535</v>
      </c>
    </row>
    <row r="2669" spans="1:3" x14ac:dyDescent="0.25">
      <c r="A2669" s="10">
        <v>42576</v>
      </c>
      <c r="B2669">
        <v>1816051.7233569087</v>
      </c>
      <c r="C2669">
        <v>13.163418157269399</v>
      </c>
    </row>
    <row r="2670" spans="1:3" x14ac:dyDescent="0.25">
      <c r="A2670" s="10">
        <v>42577</v>
      </c>
      <c r="B2670">
        <v>1782694.1145992226</v>
      </c>
      <c r="C2670">
        <v>13.282076363665773</v>
      </c>
    </row>
    <row r="2671" spans="1:3" x14ac:dyDescent="0.25">
      <c r="A2671" s="10">
        <v>42578</v>
      </c>
      <c r="B2671">
        <v>1692006.9290195648</v>
      </c>
      <c r="C2671">
        <v>13.61750332007146</v>
      </c>
    </row>
    <row r="2672" spans="1:3" x14ac:dyDescent="0.25">
      <c r="A2672" s="10">
        <v>42579</v>
      </c>
      <c r="B2672">
        <v>1621441.4456853857</v>
      </c>
      <c r="C2672">
        <v>13.899205297587603</v>
      </c>
    </row>
    <row r="2673" spans="1:3" x14ac:dyDescent="0.25">
      <c r="A2673" s="10">
        <v>42580</v>
      </c>
      <c r="B2673">
        <v>1501860.5172171434</v>
      </c>
      <c r="C2673">
        <v>14.409230487356648</v>
      </c>
    </row>
    <row r="2674" spans="1:3" x14ac:dyDescent="0.25">
      <c r="A2674" s="10">
        <v>42583</v>
      </c>
      <c r="B2674">
        <v>1475361.6089537775</v>
      </c>
      <c r="C2674">
        <v>14.528734415448644</v>
      </c>
    </row>
    <row r="2675" spans="1:3" x14ac:dyDescent="0.25">
      <c r="A2675" s="10">
        <v>42584</v>
      </c>
      <c r="B2675">
        <v>1581448.9834588531</v>
      </c>
      <c r="C2675">
        <v>14.003866019199821</v>
      </c>
    </row>
    <row r="2676" spans="1:3" x14ac:dyDescent="0.25">
      <c r="A2676" s="10">
        <v>42585</v>
      </c>
      <c r="B2676">
        <v>1502773.0129663646</v>
      </c>
      <c r="C2676">
        <v>14.349735314166434</v>
      </c>
    </row>
    <row r="2677" spans="1:3" x14ac:dyDescent="0.25">
      <c r="A2677" s="10">
        <v>42586</v>
      </c>
      <c r="B2677">
        <v>1420905.4737921881</v>
      </c>
      <c r="C2677">
        <v>14.738164679373947</v>
      </c>
    </row>
    <row r="2678" spans="1:3" x14ac:dyDescent="0.25">
      <c r="A2678" s="10">
        <v>42587</v>
      </c>
      <c r="B2678">
        <v>1317365.7472238408</v>
      </c>
      <c r="C2678">
        <v>15.27248292248014</v>
      </c>
    </row>
    <row r="2679" spans="1:3" x14ac:dyDescent="0.25">
      <c r="A2679" s="10">
        <v>42590</v>
      </c>
      <c r="B2679">
        <v>1268256.4853623915</v>
      </c>
      <c r="C2679">
        <v>15.549169262430038</v>
      </c>
    </row>
    <row r="2680" spans="1:3" x14ac:dyDescent="0.25">
      <c r="A2680" s="10">
        <v>42591</v>
      </c>
      <c r="B2680">
        <v>1230564.9211598348</v>
      </c>
      <c r="C2680">
        <v>15.777368733840744</v>
      </c>
    </row>
    <row r="2681" spans="1:3" x14ac:dyDescent="0.25">
      <c r="A2681" s="10">
        <v>42592</v>
      </c>
      <c r="B2681">
        <v>1288423.3682827563</v>
      </c>
      <c r="C2681">
        <v>15.403653297430321</v>
      </c>
    </row>
    <row r="2682" spans="1:3" x14ac:dyDescent="0.25">
      <c r="A2682" s="10">
        <v>42593</v>
      </c>
      <c r="B2682">
        <v>1262064.8948935554</v>
      </c>
      <c r="C2682">
        <v>15.558665161969166</v>
      </c>
    </row>
    <row r="2683" spans="1:3" x14ac:dyDescent="0.25">
      <c r="A2683" s="10">
        <v>42594</v>
      </c>
      <c r="B2683">
        <v>1240294.7465010032</v>
      </c>
      <c r="C2683">
        <v>15.689979027257268</v>
      </c>
    </row>
    <row r="2684" spans="1:3" x14ac:dyDescent="0.25">
      <c r="A2684" s="10">
        <v>42597</v>
      </c>
      <c r="B2684">
        <v>1201391.7862674575</v>
      </c>
      <c r="C2684">
        <v>15.927828043414678</v>
      </c>
    </row>
    <row r="2685" spans="1:3" x14ac:dyDescent="0.25">
      <c r="A2685" s="10">
        <v>42598</v>
      </c>
      <c r="B2685">
        <v>1278968.6061787796</v>
      </c>
      <c r="C2685">
        <v>15.410680901573354</v>
      </c>
    </row>
    <row r="2686" spans="1:3" x14ac:dyDescent="0.25">
      <c r="A2686" s="10">
        <v>42599</v>
      </c>
      <c r="B2686">
        <v>1216652.9491179048</v>
      </c>
      <c r="C2686">
        <v>15.783412309098901</v>
      </c>
    </row>
    <row r="2687" spans="1:3" x14ac:dyDescent="0.25">
      <c r="A2687" s="10">
        <v>42600</v>
      </c>
      <c r="B2687">
        <v>1184916.0621255683</v>
      </c>
      <c r="C2687">
        <v>15.986643813971542</v>
      </c>
    </row>
    <row r="2688" spans="1:3" x14ac:dyDescent="0.25">
      <c r="A2688" s="10">
        <v>42601</v>
      </c>
      <c r="B2688">
        <v>1186879.4423824605</v>
      </c>
      <c r="C2688">
        <v>15.970553977439515</v>
      </c>
    </row>
    <row r="2689" spans="1:3" x14ac:dyDescent="0.25">
      <c r="A2689" s="10">
        <v>42604</v>
      </c>
      <c r="B2689">
        <v>1197907.4745087966</v>
      </c>
      <c r="C2689">
        <v>15.887918052797538</v>
      </c>
    </row>
    <row r="2690" spans="1:3" x14ac:dyDescent="0.25">
      <c r="A2690" s="10">
        <v>42605</v>
      </c>
      <c r="B2690">
        <v>1185825.267873469</v>
      </c>
      <c r="C2690">
        <v>15.965320998559102</v>
      </c>
    </row>
    <row r="2691" spans="1:3" x14ac:dyDescent="0.25">
      <c r="A2691" s="10">
        <v>42606</v>
      </c>
      <c r="B2691">
        <v>1260228.258617566</v>
      </c>
      <c r="C2691">
        <v>15.461496632678505</v>
      </c>
    </row>
    <row r="2692" spans="1:3" x14ac:dyDescent="0.25">
      <c r="A2692" s="10">
        <v>42607</v>
      </c>
      <c r="B2692">
        <v>1245551.7329124501</v>
      </c>
      <c r="C2692">
        <v>15.548810639786277</v>
      </c>
    </row>
    <row r="2693" spans="1:3" x14ac:dyDescent="0.25">
      <c r="A2693" s="10">
        <v>42608</v>
      </c>
      <c r="B2693">
        <v>1262437.8823053373</v>
      </c>
      <c r="C2693">
        <v>15.440619821257396</v>
      </c>
    </row>
    <row r="2694" spans="1:3" x14ac:dyDescent="0.25">
      <c r="A2694" s="10">
        <v>42611</v>
      </c>
      <c r="B2694">
        <v>1197030.8125947847</v>
      </c>
      <c r="C2694">
        <v>15.8325961523953</v>
      </c>
    </row>
    <row r="2695" spans="1:3" x14ac:dyDescent="0.25">
      <c r="A2695" s="10">
        <v>42612</v>
      </c>
      <c r="B2695">
        <v>1185665.3251439335</v>
      </c>
      <c r="C2695">
        <v>15.905007787087555</v>
      </c>
    </row>
    <row r="2696" spans="1:3" x14ac:dyDescent="0.25">
      <c r="A2696" s="10">
        <v>42613</v>
      </c>
      <c r="B2696">
        <v>1189060.434386635</v>
      </c>
      <c r="C2696">
        <v>15.879497684588273</v>
      </c>
    </row>
    <row r="2697" spans="1:3" x14ac:dyDescent="0.25">
      <c r="A2697" s="10">
        <v>42614</v>
      </c>
      <c r="B2697">
        <v>1184582.2444601653</v>
      </c>
      <c r="C2697">
        <v>15.906590395759356</v>
      </c>
    </row>
    <row r="2698" spans="1:3" x14ac:dyDescent="0.25">
      <c r="A2698" s="10">
        <v>42615</v>
      </c>
      <c r="B2698">
        <v>1098325.9917545901</v>
      </c>
      <c r="C2698">
        <v>16.48278126475569</v>
      </c>
    </row>
    <row r="2699" spans="1:3" x14ac:dyDescent="0.25">
      <c r="A2699" s="10">
        <v>42619</v>
      </c>
      <c r="B2699">
        <v>1040895.3750326997</v>
      </c>
      <c r="C2699">
        <v>16.902180401342971</v>
      </c>
    </row>
    <row r="2700" spans="1:3" x14ac:dyDescent="0.25">
      <c r="A2700" s="10">
        <v>42620</v>
      </c>
      <c r="B2700">
        <v>1012967.3200378915</v>
      </c>
      <c r="C2700">
        <v>17.12610236527167</v>
      </c>
    </row>
    <row r="2701" spans="1:3" x14ac:dyDescent="0.25">
      <c r="A2701" s="10">
        <v>42621</v>
      </c>
      <c r="B2701">
        <v>1017261.9612759396</v>
      </c>
      <c r="C2701">
        <v>17.086753923690519</v>
      </c>
    </row>
    <row r="2702" spans="1:3" x14ac:dyDescent="0.25">
      <c r="A2702" s="10">
        <v>42622</v>
      </c>
      <c r="B2702">
        <v>1330185.6288029</v>
      </c>
      <c r="C2702">
        <v>14.455573513477876</v>
      </c>
    </row>
    <row r="2703" spans="1:3" x14ac:dyDescent="0.25">
      <c r="A2703" s="10">
        <v>42625</v>
      </c>
      <c r="B2703">
        <v>1165300.4912397936</v>
      </c>
      <c r="C2703">
        <v>15.343907693800633</v>
      </c>
    </row>
    <row r="2704" spans="1:3" x14ac:dyDescent="0.25">
      <c r="A2704" s="10">
        <v>42626</v>
      </c>
      <c r="B2704">
        <v>1480146.5625775489</v>
      </c>
      <c r="C2704">
        <v>13.268276737256196</v>
      </c>
    </row>
    <row r="2705" spans="1:3" x14ac:dyDescent="0.25">
      <c r="A2705" s="10">
        <v>42627</v>
      </c>
      <c r="B2705">
        <v>1469040.0538873137</v>
      </c>
      <c r="C2705">
        <v>13.315758109109328</v>
      </c>
    </row>
    <row r="2706" spans="1:3" x14ac:dyDescent="0.25">
      <c r="A2706" s="10">
        <v>42628</v>
      </c>
      <c r="B2706">
        <v>1351112.4920027358</v>
      </c>
      <c r="C2706">
        <v>13.847913802671906</v>
      </c>
    </row>
    <row r="2707" spans="1:3" x14ac:dyDescent="0.25">
      <c r="A2707" s="10">
        <v>42629</v>
      </c>
      <c r="B2707">
        <v>1310733.4799629936</v>
      </c>
      <c r="C2707">
        <v>14.052438386884754</v>
      </c>
    </row>
    <row r="2708" spans="1:3" x14ac:dyDescent="0.25">
      <c r="A2708" s="10">
        <v>42632</v>
      </c>
      <c r="B2708">
        <v>1239497.4697823906</v>
      </c>
      <c r="C2708">
        <v>14.426833645808136</v>
      </c>
    </row>
    <row r="2709" spans="1:3" x14ac:dyDescent="0.25">
      <c r="A2709" s="10">
        <v>42633</v>
      </c>
      <c r="B2709">
        <v>1215356.4410743867</v>
      </c>
      <c r="C2709">
        <v>14.564791445138463</v>
      </c>
    </row>
    <row r="2710" spans="1:3" x14ac:dyDescent="0.25">
      <c r="A2710" s="10">
        <v>42634</v>
      </c>
      <c r="B2710">
        <v>1043009.1004437029</v>
      </c>
      <c r="C2710">
        <v>15.594994914508927</v>
      </c>
    </row>
    <row r="2711" spans="1:3" x14ac:dyDescent="0.25">
      <c r="A2711" s="10">
        <v>42635</v>
      </c>
      <c r="B2711">
        <v>974551.57009769056</v>
      </c>
      <c r="C2711">
        <v>16.104024409199347</v>
      </c>
    </row>
    <row r="2712" spans="1:3" x14ac:dyDescent="0.25">
      <c r="A2712" s="10">
        <v>42636</v>
      </c>
      <c r="B2712">
        <v>988758.53082481422</v>
      </c>
      <c r="C2712">
        <v>15.983880639252337</v>
      </c>
    </row>
    <row r="2713" spans="1:3" x14ac:dyDescent="0.25">
      <c r="A2713" s="10">
        <v>42639</v>
      </c>
      <c r="B2713">
        <v>1092733.9360522004</v>
      </c>
      <c r="C2713">
        <v>15.134981402201912</v>
      </c>
    </row>
    <row r="2714" spans="1:3" x14ac:dyDescent="0.25">
      <c r="A2714" s="10">
        <v>42640</v>
      </c>
      <c r="B2714">
        <v>981744.69328743021</v>
      </c>
      <c r="C2714">
        <v>15.900919599904036</v>
      </c>
    </row>
    <row r="2715" spans="1:3" x14ac:dyDescent="0.25">
      <c r="A2715" s="10">
        <v>42641</v>
      </c>
      <c r="B2715">
        <v>961392.74976156303</v>
      </c>
      <c r="C2715">
        <v>16.063008643524935</v>
      </c>
    </row>
    <row r="2716" spans="1:3" x14ac:dyDescent="0.25">
      <c r="A2716" s="10">
        <v>42642</v>
      </c>
      <c r="B2716">
        <v>1078247.269636197</v>
      </c>
      <c r="C2716">
        <v>15.083957609798317</v>
      </c>
    </row>
    <row r="2717" spans="1:3" x14ac:dyDescent="0.25">
      <c r="A2717" s="10">
        <v>42643</v>
      </c>
      <c r="B2717">
        <v>978648.75909691141</v>
      </c>
      <c r="C2717">
        <v>15.777958827284536</v>
      </c>
    </row>
    <row r="2718" spans="1:3" x14ac:dyDescent="0.25">
      <c r="A2718" s="10">
        <v>42646</v>
      </c>
      <c r="B2718">
        <v>983622.01195828617</v>
      </c>
      <c r="C2718">
        <v>15.729532586614132</v>
      </c>
    </row>
    <row r="2719" spans="1:3" x14ac:dyDescent="0.25">
      <c r="A2719" s="10">
        <v>42647</v>
      </c>
      <c r="B2719">
        <v>982383.7341273753</v>
      </c>
      <c r="C2719">
        <v>15.736644906282965</v>
      </c>
    </row>
    <row r="2720" spans="1:3" x14ac:dyDescent="0.25">
      <c r="A2720" s="10">
        <v>42648</v>
      </c>
      <c r="B2720">
        <v>963383.71535643027</v>
      </c>
      <c r="C2720">
        <v>15.886009381364875</v>
      </c>
    </row>
    <row r="2721" spans="1:3" x14ac:dyDescent="0.25">
      <c r="A2721" s="10">
        <v>42649</v>
      </c>
      <c r="B2721">
        <v>945737.4864877573</v>
      </c>
      <c r="C2721">
        <v>16.028711489483374</v>
      </c>
    </row>
    <row r="2722" spans="1:3" x14ac:dyDescent="0.25">
      <c r="A2722" s="10">
        <v>42650</v>
      </c>
      <c r="B2722">
        <v>948674.88413132075</v>
      </c>
      <c r="C2722">
        <v>16.000928599749855</v>
      </c>
    </row>
    <row r="2723" spans="1:3" x14ac:dyDescent="0.25">
      <c r="A2723" s="10">
        <v>42653</v>
      </c>
      <c r="B2723">
        <v>903183.36528887437</v>
      </c>
      <c r="C2723">
        <v>16.376220901446182</v>
      </c>
    </row>
    <row r="2724" spans="1:3" x14ac:dyDescent="0.25">
      <c r="A2724" s="10">
        <v>42654</v>
      </c>
      <c r="B2724">
        <v>1003617.3321936163</v>
      </c>
      <c r="C2724">
        <v>15.46272104221401</v>
      </c>
    </row>
    <row r="2725" spans="1:3" x14ac:dyDescent="0.25">
      <c r="A2725" s="10">
        <v>42655</v>
      </c>
      <c r="B2725">
        <v>998375.3563558833</v>
      </c>
      <c r="C2725">
        <v>15.500421448482818</v>
      </c>
    </row>
    <row r="2726" spans="1:3" x14ac:dyDescent="0.25">
      <c r="A2726" s="10">
        <v>42656</v>
      </c>
      <c r="B2726">
        <v>1070587.7989274233</v>
      </c>
      <c r="C2726">
        <v>14.937090650338687</v>
      </c>
    </row>
    <row r="2727" spans="1:3" x14ac:dyDescent="0.25">
      <c r="A2727" s="10">
        <v>42657</v>
      </c>
      <c r="B2727">
        <v>1038481.7822960529</v>
      </c>
      <c r="C2727">
        <v>15.158630993785868</v>
      </c>
    </row>
    <row r="2728" spans="1:3" x14ac:dyDescent="0.25">
      <c r="A2728" s="10">
        <v>42660</v>
      </c>
      <c r="B2728">
        <v>1037801.0433642614</v>
      </c>
      <c r="C2728">
        <v>15.15554388687786</v>
      </c>
    </row>
    <row r="2729" spans="1:3" x14ac:dyDescent="0.25">
      <c r="A2729" s="10">
        <v>42661</v>
      </c>
      <c r="B2729">
        <v>955587.95848976017</v>
      </c>
      <c r="C2729">
        <v>15.753156099741261</v>
      </c>
    </row>
    <row r="2730" spans="1:3" x14ac:dyDescent="0.25">
      <c r="A2730" s="10">
        <v>42662</v>
      </c>
      <c r="B2730">
        <v>904589.02232341818</v>
      </c>
      <c r="C2730">
        <v>16.170790990367895</v>
      </c>
    </row>
    <row r="2731" spans="1:3" x14ac:dyDescent="0.25">
      <c r="A2731" s="10">
        <v>42663</v>
      </c>
      <c r="B2731">
        <v>884599.95457017887</v>
      </c>
      <c r="C2731">
        <v>16.346568064977259</v>
      </c>
    </row>
    <row r="2732" spans="1:3" x14ac:dyDescent="0.25">
      <c r="A2732" s="10">
        <v>42664</v>
      </c>
      <c r="B2732">
        <v>850287.43542506464</v>
      </c>
      <c r="C2732">
        <v>16.660691389266898</v>
      </c>
    </row>
    <row r="2733" spans="1:3" x14ac:dyDescent="0.25">
      <c r="A2733" s="10">
        <v>42667</v>
      </c>
      <c r="B2733">
        <v>787228.45811748458</v>
      </c>
      <c r="C2733">
        <v>17.269836116204896</v>
      </c>
    </row>
    <row r="2734" spans="1:3" x14ac:dyDescent="0.25">
      <c r="A2734" s="10">
        <v>42668</v>
      </c>
      <c r="B2734">
        <v>808871.5233416491</v>
      </c>
      <c r="C2734">
        <v>17.02936095408301</v>
      </c>
    </row>
    <row r="2735" spans="1:3" x14ac:dyDescent="0.25">
      <c r="A2735" s="10">
        <v>42669</v>
      </c>
      <c r="B2735">
        <v>843031.740316796</v>
      </c>
      <c r="C2735">
        <v>16.666847393521472</v>
      </c>
    </row>
    <row r="2736" spans="1:3" x14ac:dyDescent="0.25">
      <c r="A2736" s="10">
        <v>42670</v>
      </c>
      <c r="B2736">
        <v>873600.05950485577</v>
      </c>
      <c r="C2736">
        <v>16.361606594058021</v>
      </c>
    </row>
    <row r="2737" spans="1:3" x14ac:dyDescent="0.25">
      <c r="A2737" s="10">
        <v>42671</v>
      </c>
      <c r="B2737">
        <v>950134.3940575195</v>
      </c>
      <c r="C2737">
        <v>15.642012694741853</v>
      </c>
    </row>
    <row r="2738" spans="1:3" x14ac:dyDescent="0.25">
      <c r="A2738" s="10">
        <v>42674</v>
      </c>
      <c r="B2738">
        <v>985078.62400938629</v>
      </c>
      <c r="C2738">
        <v>15.34608183884716</v>
      </c>
    </row>
    <row r="2739" spans="1:3" x14ac:dyDescent="0.25">
      <c r="A2739" s="10">
        <v>42675</v>
      </c>
      <c r="B2739">
        <v>1053925.5521544381</v>
      </c>
      <c r="C2739">
        <v>14.807142431688582</v>
      </c>
    </row>
    <row r="2740" spans="1:3" x14ac:dyDescent="0.25">
      <c r="A2740" s="10">
        <v>42676</v>
      </c>
      <c r="B2740">
        <v>1086338.6255947298</v>
      </c>
      <c r="C2740">
        <v>14.576726152452608</v>
      </c>
    </row>
    <row r="2741" spans="1:3" x14ac:dyDescent="0.25">
      <c r="A2741" s="10">
        <v>42677</v>
      </c>
      <c r="B2741">
        <v>1224966.0291889887</v>
      </c>
      <c r="C2741">
        <v>13.644086045915028</v>
      </c>
    </row>
    <row r="2742" spans="1:3" x14ac:dyDescent="0.25">
      <c r="A2742" s="10">
        <v>42678</v>
      </c>
      <c r="B2742">
        <v>1220709.1348206417</v>
      </c>
      <c r="C2742">
        <v>13.665463518660776</v>
      </c>
    </row>
    <row r="2743" spans="1:3" x14ac:dyDescent="0.25">
      <c r="A2743" s="10">
        <v>42681</v>
      </c>
      <c r="B2743">
        <v>917364.75676388817</v>
      </c>
      <c r="C2743">
        <v>15.356284940650475</v>
      </c>
    </row>
    <row r="2744" spans="1:3" x14ac:dyDescent="0.25">
      <c r="A2744" s="10">
        <v>42682</v>
      </c>
      <c r="B2744">
        <v>854929.49326004554</v>
      </c>
      <c r="C2744">
        <v>15.876242491815951</v>
      </c>
    </row>
    <row r="2745" spans="1:3" x14ac:dyDescent="0.25">
      <c r="A2745" s="10">
        <v>42683</v>
      </c>
      <c r="B2745">
        <v>816371.71290210192</v>
      </c>
      <c r="C2745">
        <v>16.231342841186205</v>
      </c>
    </row>
    <row r="2746" spans="1:3" x14ac:dyDescent="0.25">
      <c r="A2746" s="10">
        <v>42684</v>
      </c>
      <c r="B2746">
        <v>851565.45137063414</v>
      </c>
      <c r="C2746">
        <v>15.878647261708817</v>
      </c>
    </row>
    <row r="2747" spans="1:3" x14ac:dyDescent="0.25">
      <c r="A2747" s="10">
        <v>42685</v>
      </c>
      <c r="B2747">
        <v>815020.89278911217</v>
      </c>
      <c r="C2747">
        <v>16.216625515614343</v>
      </c>
    </row>
    <row r="2748" spans="1:3" x14ac:dyDescent="0.25">
      <c r="A2748" s="10">
        <v>42688</v>
      </c>
      <c r="B2748">
        <v>813961.98206265876</v>
      </c>
      <c r="C2748">
        <v>16.21873699915205</v>
      </c>
    </row>
    <row r="2749" spans="1:3" x14ac:dyDescent="0.25">
      <c r="A2749" s="10">
        <v>42689</v>
      </c>
      <c r="B2749">
        <v>744725.13871295867</v>
      </c>
      <c r="C2749">
        <v>16.905630596202656</v>
      </c>
    </row>
    <row r="2750" spans="1:3" x14ac:dyDescent="0.25">
      <c r="A2750" s="10">
        <v>42690</v>
      </c>
      <c r="B2750">
        <v>746539.51918571291</v>
      </c>
      <c r="C2750">
        <v>16.881911499206101</v>
      </c>
    </row>
    <row r="2751" spans="1:3" x14ac:dyDescent="0.25">
      <c r="A2751" s="10">
        <v>42691</v>
      </c>
      <c r="B2751">
        <v>709536.87324741436</v>
      </c>
      <c r="C2751">
        <v>17.297294843915829</v>
      </c>
    </row>
    <row r="2752" spans="1:3" x14ac:dyDescent="0.25">
      <c r="A2752" s="10">
        <v>42692</v>
      </c>
      <c r="B2752">
        <v>701447.07854384067</v>
      </c>
      <c r="C2752">
        <v>17.392989975907991</v>
      </c>
    </row>
    <row r="2753" spans="1:3" x14ac:dyDescent="0.25">
      <c r="A2753" s="10">
        <v>42695</v>
      </c>
      <c r="B2753">
        <v>636227.42719966348</v>
      </c>
      <c r="C2753">
        <v>18.192514229067868</v>
      </c>
    </row>
    <row r="2754" spans="1:3" x14ac:dyDescent="0.25">
      <c r="A2754" s="10">
        <v>42696</v>
      </c>
      <c r="B2754">
        <v>639473.94882551243</v>
      </c>
      <c r="C2754">
        <v>18.142920217220713</v>
      </c>
    </row>
    <row r="2755" spans="1:3" x14ac:dyDescent="0.25">
      <c r="A2755" s="10">
        <v>42697</v>
      </c>
      <c r="B2755">
        <v>642392.44111738692</v>
      </c>
      <c r="C2755">
        <v>18.09823115755599</v>
      </c>
    </row>
    <row r="2756" spans="1:3" x14ac:dyDescent="0.25">
      <c r="A2756" s="10">
        <v>42699</v>
      </c>
      <c r="B2756">
        <v>633331.20886279247</v>
      </c>
      <c r="C2756">
        <v>18.219520851710779</v>
      </c>
    </row>
    <row r="2757" spans="1:3" x14ac:dyDescent="0.25">
      <c r="A2757" s="10">
        <v>42702</v>
      </c>
      <c r="B2757">
        <v>652450.78874346777</v>
      </c>
      <c r="C2757">
        <v>17.934905755378519</v>
      </c>
    </row>
    <row r="2758" spans="1:3" x14ac:dyDescent="0.25">
      <c r="A2758" s="10">
        <v>42703</v>
      </c>
      <c r="B2758">
        <v>638251.17123350606</v>
      </c>
      <c r="C2758">
        <v>18.12697638176553</v>
      </c>
    </row>
    <row r="2759" spans="1:3" x14ac:dyDescent="0.25">
      <c r="A2759" s="10">
        <v>42704</v>
      </c>
      <c r="B2759">
        <v>633275.73813747556</v>
      </c>
      <c r="C2759">
        <v>18.194390092469831</v>
      </c>
    </row>
    <row r="2760" spans="1:3" x14ac:dyDescent="0.25">
      <c r="A2760" s="10">
        <v>42705</v>
      </c>
      <c r="B2760">
        <v>696463.79325018334</v>
      </c>
      <c r="C2760">
        <v>17.283464046531332</v>
      </c>
    </row>
    <row r="2761" spans="1:3" x14ac:dyDescent="0.25">
      <c r="A2761" s="10">
        <v>42706</v>
      </c>
      <c r="B2761">
        <v>687692.45388971199</v>
      </c>
      <c r="C2761">
        <v>17.389222044454002</v>
      </c>
    </row>
    <row r="2762" spans="1:3" x14ac:dyDescent="0.25">
      <c r="A2762" s="10">
        <v>42709</v>
      </c>
      <c r="B2762">
        <v>597542.27636198688</v>
      </c>
      <c r="C2762">
        <v>18.519977538517004</v>
      </c>
    </row>
    <row r="2763" spans="1:3" x14ac:dyDescent="0.25">
      <c r="A2763" s="10">
        <v>42710</v>
      </c>
      <c r="B2763">
        <v>557901.73679902556</v>
      </c>
      <c r="C2763">
        <v>19.13093484806614</v>
      </c>
    </row>
    <row r="2764" spans="1:3" x14ac:dyDescent="0.25">
      <c r="A2764" s="10">
        <v>42711</v>
      </c>
      <c r="B2764">
        <v>560134.29539905675</v>
      </c>
      <c r="C2764">
        <v>19.089392176671559</v>
      </c>
    </row>
    <row r="2765" spans="1:3" x14ac:dyDescent="0.25">
      <c r="A2765" s="10">
        <v>42712</v>
      </c>
      <c r="B2765">
        <v>560055.26275189768</v>
      </c>
      <c r="C2765">
        <v>19.087378638044704</v>
      </c>
    </row>
    <row r="2766" spans="1:3" x14ac:dyDescent="0.25">
      <c r="A2766" s="10">
        <v>42713</v>
      </c>
      <c r="B2766">
        <v>554643.80242175807</v>
      </c>
      <c r="C2766">
        <v>19.176295552957303</v>
      </c>
    </row>
    <row r="2767" spans="1:3" x14ac:dyDescent="0.25">
      <c r="A2767" s="10">
        <v>42716</v>
      </c>
      <c r="B2767">
        <v>557010.64012801601</v>
      </c>
      <c r="C2767">
        <v>19.125202115594529</v>
      </c>
    </row>
    <row r="2768" spans="1:3" x14ac:dyDescent="0.25">
      <c r="A2768" s="10">
        <v>42717</v>
      </c>
      <c r="B2768">
        <v>565567.93532757671</v>
      </c>
      <c r="C2768">
        <v>18.974954580760517</v>
      </c>
    </row>
    <row r="2769" spans="1:3" x14ac:dyDescent="0.25">
      <c r="A2769" s="10">
        <v>42718</v>
      </c>
      <c r="B2769">
        <v>560631.41069011437</v>
      </c>
      <c r="C2769">
        <v>19.054280026382777</v>
      </c>
    </row>
    <row r="2770" spans="1:3" x14ac:dyDescent="0.25">
      <c r="A2770" s="10">
        <v>42719</v>
      </c>
      <c r="B2770">
        <v>547278.11694702343</v>
      </c>
      <c r="C2770">
        <v>19.277965727210265</v>
      </c>
    </row>
    <row r="2771" spans="1:3" x14ac:dyDescent="0.25">
      <c r="A2771" s="10">
        <v>42720</v>
      </c>
      <c r="B2771">
        <v>532758.0082719737</v>
      </c>
      <c r="C2771">
        <v>19.530264124913643</v>
      </c>
    </row>
    <row r="2772" spans="1:3" x14ac:dyDescent="0.25">
      <c r="A2772" s="10">
        <v>42723</v>
      </c>
      <c r="B2772">
        <v>497830.58602525631</v>
      </c>
      <c r="C2772">
        <v>20.160137499554313</v>
      </c>
    </row>
    <row r="2773" spans="1:3" x14ac:dyDescent="0.25">
      <c r="A2773" s="10">
        <v>42724</v>
      </c>
      <c r="B2773">
        <v>477561.59993927926</v>
      </c>
      <c r="C2773">
        <v>20.567147001750829</v>
      </c>
    </row>
    <row r="2774" spans="1:3" x14ac:dyDescent="0.25">
      <c r="A2774" s="10">
        <v>42725</v>
      </c>
      <c r="B2774">
        <v>464136.66739273991</v>
      </c>
      <c r="C2774">
        <v>20.852488368676369</v>
      </c>
    </row>
    <row r="2775" spans="1:3" x14ac:dyDescent="0.25">
      <c r="A2775" s="10">
        <v>42726</v>
      </c>
      <c r="B2775">
        <v>481386.59809248097</v>
      </c>
      <c r="C2775">
        <v>20.461394639535644</v>
      </c>
    </row>
    <row r="2776" spans="1:3" x14ac:dyDescent="0.25">
      <c r="A2776" s="10">
        <v>42727</v>
      </c>
      <c r="B2776">
        <v>473689.60827494098</v>
      </c>
      <c r="C2776">
        <v>20.621311584480019</v>
      </c>
    </row>
    <row r="2777" spans="1:3" x14ac:dyDescent="0.25">
      <c r="A2777" s="10">
        <v>42731</v>
      </c>
      <c r="B2777">
        <v>458826.95228192111</v>
      </c>
      <c r="C2777">
        <v>20.93047664855542</v>
      </c>
    </row>
    <row r="2778" spans="1:3" x14ac:dyDescent="0.25">
      <c r="A2778" s="10">
        <v>42732</v>
      </c>
      <c r="B2778">
        <v>491216.9566115698</v>
      </c>
      <c r="C2778">
        <v>20.187865539197965</v>
      </c>
    </row>
    <row r="2779" spans="1:3" x14ac:dyDescent="0.25">
      <c r="A2779" s="10">
        <v>42733</v>
      </c>
      <c r="B2779">
        <v>505959.47031792463</v>
      </c>
      <c r="C2779">
        <v>19.881295384633713</v>
      </c>
    </row>
    <row r="2780" spans="1:3" x14ac:dyDescent="0.25">
      <c r="A2780" s="10">
        <v>42734</v>
      </c>
      <c r="B2780">
        <v>533289.54714639729</v>
      </c>
      <c r="C2780">
        <v>19.340971624171718</v>
      </c>
    </row>
    <row r="2781" spans="1:3" x14ac:dyDescent="0.25">
      <c r="A2781" s="10">
        <v>42738</v>
      </c>
      <c r="B2781">
        <v>451898.90833084786</v>
      </c>
      <c r="C2781">
        <v>20.803359092700475</v>
      </c>
    </row>
    <row r="2782" spans="1:3" x14ac:dyDescent="0.25">
      <c r="A2782" s="10">
        <v>42739</v>
      </c>
      <c r="B2782">
        <v>404246.02215291531</v>
      </c>
      <c r="C2782">
        <v>21.896542771436447</v>
      </c>
    </row>
    <row r="2783" spans="1:3" x14ac:dyDescent="0.25">
      <c r="A2783" s="10">
        <v>42740</v>
      </c>
      <c r="B2783">
        <v>403920.54188081803</v>
      </c>
      <c r="C2783">
        <v>21.901647872331722</v>
      </c>
    </row>
    <row r="2784" spans="1:3" x14ac:dyDescent="0.25">
      <c r="A2784" s="10">
        <v>42741</v>
      </c>
      <c r="B2784">
        <v>390072.11910281522</v>
      </c>
      <c r="C2784">
        <v>22.273212813745594</v>
      </c>
    </row>
    <row r="2785" spans="1:3" x14ac:dyDescent="0.25">
      <c r="A2785" s="10">
        <v>42744</v>
      </c>
      <c r="B2785">
        <v>388831.77304809116</v>
      </c>
      <c r="C2785">
        <v>22.297082452982629</v>
      </c>
    </row>
    <row r="2786" spans="1:3" x14ac:dyDescent="0.25">
      <c r="A2786" s="10">
        <v>42745</v>
      </c>
      <c r="B2786">
        <v>383287.76279991999</v>
      </c>
      <c r="C2786">
        <v>22.4518400916334</v>
      </c>
    </row>
    <row r="2787" spans="1:3" x14ac:dyDescent="0.25">
      <c r="A2787" s="10">
        <v>42746</v>
      </c>
      <c r="B2787">
        <v>368829.2099381609</v>
      </c>
      <c r="C2787">
        <v>22.87163272484392</v>
      </c>
    </row>
    <row r="2788" spans="1:3" x14ac:dyDescent="0.25">
      <c r="A2788" s="10">
        <v>42747</v>
      </c>
      <c r="B2788">
        <v>367839.49636211793</v>
      </c>
      <c r="C2788">
        <v>22.898222210828237</v>
      </c>
    </row>
    <row r="2789" spans="1:3" x14ac:dyDescent="0.25">
      <c r="A2789" s="10">
        <v>42748</v>
      </c>
      <c r="B2789">
        <v>370785.95453989628</v>
      </c>
      <c r="C2789">
        <v>22.802460049229751</v>
      </c>
    </row>
    <row r="2790" spans="1:3" x14ac:dyDescent="0.25">
      <c r="A2790" s="10">
        <v>42752</v>
      </c>
      <c r="B2790">
        <v>367901.6451297765</v>
      </c>
      <c r="C2790">
        <v>22.875146054677842</v>
      </c>
    </row>
    <row r="2791" spans="1:3" x14ac:dyDescent="0.25">
      <c r="A2791" s="10">
        <v>42753</v>
      </c>
      <c r="B2791">
        <v>362176.97339686379</v>
      </c>
      <c r="C2791">
        <v>23.049173648974257</v>
      </c>
    </row>
    <row r="2792" spans="1:3" x14ac:dyDescent="0.25">
      <c r="A2792" s="10">
        <v>42754</v>
      </c>
      <c r="B2792">
        <v>372463.11816263071</v>
      </c>
      <c r="C2792">
        <v>22.717590893876775</v>
      </c>
    </row>
    <row r="2793" spans="1:3" x14ac:dyDescent="0.25">
      <c r="A2793" s="10">
        <v>42755</v>
      </c>
      <c r="B2793">
        <v>345160.38410887343</v>
      </c>
      <c r="C2793">
        <v>23.546235782274412</v>
      </c>
    </row>
    <row r="2794" spans="1:3" x14ac:dyDescent="0.25">
      <c r="A2794" s="10">
        <v>42758</v>
      </c>
      <c r="B2794">
        <v>338962.9825902204</v>
      </c>
      <c r="C2794">
        <v>23.745370080843497</v>
      </c>
    </row>
    <row r="2795" spans="1:3" x14ac:dyDescent="0.25">
      <c r="A2795" s="10">
        <v>42759</v>
      </c>
      <c r="B2795">
        <v>304169.21211587416</v>
      </c>
      <c r="C2795">
        <v>24.959830262073204</v>
      </c>
    </row>
    <row r="2796" spans="1:3" x14ac:dyDescent="0.25">
      <c r="A2796" s="10">
        <v>42760</v>
      </c>
      <c r="B2796">
        <v>291339.67535885953</v>
      </c>
      <c r="C2796">
        <v>25.481900102552675</v>
      </c>
    </row>
    <row r="2797" spans="1:3" x14ac:dyDescent="0.25">
      <c r="A2797" s="10">
        <v>42761</v>
      </c>
      <c r="B2797">
        <v>294275.26272937236</v>
      </c>
      <c r="C2797">
        <v>25.349001688382291</v>
      </c>
    </row>
    <row r="2798" spans="1:3" x14ac:dyDescent="0.25">
      <c r="A2798" s="10">
        <v>42762</v>
      </c>
      <c r="B2798">
        <v>288260.05436380528</v>
      </c>
      <c r="C2798">
        <v>25.603551236957859</v>
      </c>
    </row>
    <row r="2799" spans="1:3" x14ac:dyDescent="0.25">
      <c r="A2799" s="10">
        <v>42765</v>
      </c>
      <c r="B2799">
        <v>301591.02368188434</v>
      </c>
      <c r="C2799">
        <v>24.997917307167501</v>
      </c>
    </row>
    <row r="2800" spans="1:3" x14ac:dyDescent="0.25">
      <c r="A2800" s="10">
        <v>42766</v>
      </c>
      <c r="B2800">
        <v>301682.26641381887</v>
      </c>
      <c r="C2800">
        <v>24.989787536625073</v>
      </c>
    </row>
    <row r="2801" spans="1:3" x14ac:dyDescent="0.25">
      <c r="A2801" s="10">
        <v>42767</v>
      </c>
      <c r="B2801">
        <v>288152.89971471694</v>
      </c>
      <c r="C2801">
        <v>25.545688952130433</v>
      </c>
    </row>
    <row r="2802" spans="1:3" x14ac:dyDescent="0.25">
      <c r="A2802" s="10">
        <v>42768</v>
      </c>
      <c r="B2802">
        <v>294152.80399086227</v>
      </c>
      <c r="C2802">
        <v>25.275372566477273</v>
      </c>
    </row>
    <row r="2803" spans="1:3" x14ac:dyDescent="0.25">
      <c r="A2803" s="10">
        <v>42769</v>
      </c>
      <c r="B2803">
        <v>280194.26118032652</v>
      </c>
      <c r="C2803">
        <v>25.870620910457188</v>
      </c>
    </row>
    <row r="2804" spans="1:3" x14ac:dyDescent="0.25">
      <c r="A2804" s="10">
        <v>42772</v>
      </c>
      <c r="B2804">
        <v>282065.58715823886</v>
      </c>
      <c r="C2804">
        <v>25.770380147872736</v>
      </c>
    </row>
    <row r="2805" spans="1:3" x14ac:dyDescent="0.25">
      <c r="A2805" s="10">
        <v>42773</v>
      </c>
      <c r="B2805">
        <v>285163.41991538199</v>
      </c>
      <c r="C2805">
        <v>25.624526990699536</v>
      </c>
    </row>
    <row r="2806" spans="1:3" x14ac:dyDescent="0.25">
      <c r="A2806" s="10">
        <v>42774</v>
      </c>
      <c r="B2806">
        <v>281153.12054274749</v>
      </c>
      <c r="C2806">
        <v>25.800196168961282</v>
      </c>
    </row>
    <row r="2807" spans="1:3" x14ac:dyDescent="0.25">
      <c r="A2807" s="10">
        <v>42775</v>
      </c>
      <c r="B2807">
        <v>270698.71102998534</v>
      </c>
      <c r="C2807">
        <v>26.275334779374479</v>
      </c>
    </row>
    <row r="2808" spans="1:3" x14ac:dyDescent="0.25">
      <c r="A2808" s="10">
        <v>42776</v>
      </c>
      <c r="B2808">
        <v>262102.20199854058</v>
      </c>
      <c r="C2808">
        <v>26.687903062106066</v>
      </c>
    </row>
    <row r="2809" spans="1:3" x14ac:dyDescent="0.25">
      <c r="A2809" s="10">
        <v>42779</v>
      </c>
      <c r="B2809">
        <v>246392.92634336979</v>
      </c>
      <c r="C2809">
        <v>27.473798069839638</v>
      </c>
    </row>
    <row r="2810" spans="1:3" x14ac:dyDescent="0.25">
      <c r="A2810" s="10">
        <v>42780</v>
      </c>
      <c r="B2810">
        <v>225749.2735877659</v>
      </c>
      <c r="C2810">
        <v>28.619775300030113</v>
      </c>
    </row>
    <row r="2811" spans="1:3" x14ac:dyDescent="0.25">
      <c r="A2811" s="10">
        <v>42781</v>
      </c>
      <c r="B2811">
        <v>239791.19667559522</v>
      </c>
      <c r="C2811">
        <v>27.724499930508482</v>
      </c>
    </row>
    <row r="2812" spans="1:3" x14ac:dyDescent="0.25">
      <c r="A2812" s="10">
        <v>42782</v>
      </c>
      <c r="B2812">
        <v>243891.81724185203</v>
      </c>
      <c r="C2812">
        <v>27.482611011476937</v>
      </c>
    </row>
    <row r="2813" spans="1:3" x14ac:dyDescent="0.25">
      <c r="A2813" s="10">
        <v>42783</v>
      </c>
      <c r="B2813">
        <v>244663.1491632988</v>
      </c>
      <c r="C2813">
        <v>27.434370625116674</v>
      </c>
    </row>
    <row r="2814" spans="1:3" x14ac:dyDescent="0.25">
      <c r="A2814" s="10">
        <v>42787</v>
      </c>
      <c r="B2814">
        <v>248740.18860353035</v>
      </c>
      <c r="C2814">
        <v>27.186488478340404</v>
      </c>
    </row>
    <row r="2815" spans="1:3" x14ac:dyDescent="0.25">
      <c r="A2815" s="10">
        <v>42788</v>
      </c>
      <c r="B2815">
        <v>249576.88562620085</v>
      </c>
      <c r="C2815">
        <v>27.135984658481718</v>
      </c>
    </row>
    <row r="2816" spans="1:3" x14ac:dyDescent="0.25">
      <c r="A2816" s="10">
        <v>42789</v>
      </c>
      <c r="B2816">
        <v>265635.20400218741</v>
      </c>
      <c r="C2816">
        <v>26.258268275371091</v>
      </c>
    </row>
    <row r="2817" spans="1:3" x14ac:dyDescent="0.25">
      <c r="A2817" s="10">
        <v>42790</v>
      </c>
      <c r="B2817">
        <v>256365.94788616491</v>
      </c>
      <c r="C2817">
        <v>26.711740275614918</v>
      </c>
    </row>
    <row r="2818" spans="1:3" x14ac:dyDescent="0.25">
      <c r="A2818" s="10">
        <v>42793</v>
      </c>
      <c r="B2818">
        <v>254895.42135022325</v>
      </c>
      <c r="C2818">
        <v>26.774283840003431</v>
      </c>
    </row>
    <row r="2819" spans="1:3" x14ac:dyDescent="0.25">
      <c r="A2819" s="10">
        <v>42794</v>
      </c>
      <c r="B2819">
        <v>264307.83484539809</v>
      </c>
      <c r="C2819">
        <v>26.275177017752533</v>
      </c>
    </row>
    <row r="2820" spans="1:3" x14ac:dyDescent="0.25">
      <c r="A2820" s="10">
        <v>42795</v>
      </c>
      <c r="B2820">
        <v>251598.40427486211</v>
      </c>
      <c r="C2820">
        <v>26.90238215655836</v>
      </c>
    </row>
    <row r="2821" spans="1:3" x14ac:dyDescent="0.25">
      <c r="A2821" s="10">
        <v>42796</v>
      </c>
      <c r="B2821">
        <v>258100.54161266566</v>
      </c>
      <c r="C2821">
        <v>26.549945410866592</v>
      </c>
    </row>
    <row r="2822" spans="1:3" x14ac:dyDescent="0.25">
      <c r="A2822" s="10">
        <v>42797</v>
      </c>
      <c r="B2822">
        <v>241811.72354963783</v>
      </c>
      <c r="C2822">
        <v>27.38314615399041</v>
      </c>
    </row>
    <row r="2823" spans="1:3" x14ac:dyDescent="0.25">
      <c r="A2823" s="10">
        <v>42800</v>
      </c>
      <c r="B2823">
        <v>230848.34332533085</v>
      </c>
      <c r="C2823">
        <v>27.989390530785311</v>
      </c>
    </row>
    <row r="2824" spans="1:3" x14ac:dyDescent="0.25">
      <c r="A2824" s="10">
        <v>42801</v>
      </c>
      <c r="B2824">
        <v>230250.81755210881</v>
      </c>
      <c r="C2824">
        <v>28.020748228598642</v>
      </c>
    </row>
    <row r="2825" spans="1:3" x14ac:dyDescent="0.25">
      <c r="A2825" s="10">
        <v>42802</v>
      </c>
      <c r="B2825">
        <v>234383.67496412052</v>
      </c>
      <c r="C2825">
        <v>27.764177933286071</v>
      </c>
    </row>
    <row r="2826" spans="1:3" x14ac:dyDescent="0.25">
      <c r="A2826" s="10">
        <v>42803</v>
      </c>
      <c r="B2826">
        <v>231977.08625964186</v>
      </c>
      <c r="C2826">
        <v>27.901827588746773</v>
      </c>
    </row>
    <row r="2827" spans="1:3" x14ac:dyDescent="0.25">
      <c r="A2827" s="10">
        <v>42804</v>
      </c>
      <c r="B2827">
        <v>226129.93539937778</v>
      </c>
      <c r="C2827">
        <v>28.248819993794751</v>
      </c>
    </row>
    <row r="2828" spans="1:3" x14ac:dyDescent="0.25">
      <c r="A2828" s="10">
        <v>42807</v>
      </c>
      <c r="B2828">
        <v>216000.32970762058</v>
      </c>
      <c r="C2828">
        <v>28.866537332255412</v>
      </c>
    </row>
    <row r="2829" spans="1:3" x14ac:dyDescent="0.25">
      <c r="A2829" s="10">
        <v>42808</v>
      </c>
      <c r="B2829">
        <v>222212.05838968619</v>
      </c>
      <c r="C2829">
        <v>28.446397307728848</v>
      </c>
    </row>
    <row r="2830" spans="1:3" x14ac:dyDescent="0.25">
      <c r="A2830" s="10">
        <v>42809</v>
      </c>
      <c r="B2830">
        <v>207419.31577068102</v>
      </c>
      <c r="C2830">
        <v>29.388334293615273</v>
      </c>
    </row>
    <row r="2831" spans="1:3" x14ac:dyDescent="0.25">
      <c r="A2831" s="10">
        <v>42810</v>
      </c>
      <c r="B2831">
        <v>199208.04044527037</v>
      </c>
      <c r="C2831">
        <v>29.964796646143604</v>
      </c>
    </row>
    <row r="2832" spans="1:3" x14ac:dyDescent="0.25">
      <c r="A2832" s="10">
        <v>42811</v>
      </c>
      <c r="B2832">
        <v>194180.0040681606</v>
      </c>
      <c r="C2832">
        <v>30.337807036368318</v>
      </c>
    </row>
    <row r="2833" spans="1:3" x14ac:dyDescent="0.25">
      <c r="A2833" s="10">
        <v>42814</v>
      </c>
      <c r="B2833">
        <v>193676.24443512247</v>
      </c>
      <c r="C2833">
        <v>30.361209775086664</v>
      </c>
    </row>
    <row r="2834" spans="1:3" x14ac:dyDescent="0.25">
      <c r="A2834" s="10">
        <v>42815</v>
      </c>
      <c r="B2834">
        <v>209400.20355538605</v>
      </c>
      <c r="C2834">
        <v>29.122988453864693</v>
      </c>
    </row>
    <row r="2835" spans="1:3" x14ac:dyDescent="0.25">
      <c r="A2835" s="10">
        <v>42816</v>
      </c>
      <c r="B2835">
        <v>212128.51320994293</v>
      </c>
      <c r="C2835">
        <v>28.928252456114251</v>
      </c>
    </row>
    <row r="2836" spans="1:3" x14ac:dyDescent="0.25">
      <c r="A2836" s="10">
        <v>42817</v>
      </c>
      <c r="B2836">
        <v>225432.50624925696</v>
      </c>
      <c r="C2836">
        <v>28.016153389822385</v>
      </c>
    </row>
    <row r="2837" spans="1:3" x14ac:dyDescent="0.25">
      <c r="A2837" s="10">
        <v>42818</v>
      </c>
      <c r="B2837">
        <v>218312.6139607286</v>
      </c>
      <c r="C2837">
        <v>28.453596565863322</v>
      </c>
    </row>
    <row r="2838" spans="1:3" x14ac:dyDescent="0.25">
      <c r="A2838" s="10">
        <v>42821</v>
      </c>
      <c r="B2838">
        <v>206515.02296748903</v>
      </c>
      <c r="C2838">
        <v>29.207485187104243</v>
      </c>
    </row>
    <row r="2839" spans="1:3" x14ac:dyDescent="0.25">
      <c r="A2839" s="10">
        <v>42822</v>
      </c>
      <c r="B2839">
        <v>187232.10140462645</v>
      </c>
      <c r="C2839">
        <v>30.565786825044373</v>
      </c>
    </row>
    <row r="2840" spans="1:3" x14ac:dyDescent="0.25">
      <c r="A2840" s="10">
        <v>42823</v>
      </c>
      <c r="B2840">
        <v>184307.13542188637</v>
      </c>
      <c r="C2840">
        <v>30.799236036427573</v>
      </c>
    </row>
    <row r="2841" spans="1:3" x14ac:dyDescent="0.25">
      <c r="A2841" s="10">
        <v>42824</v>
      </c>
      <c r="B2841">
        <v>186409.30587204275</v>
      </c>
      <c r="C2841">
        <v>30.618343632074897</v>
      </c>
    </row>
    <row r="2842" spans="1:3" x14ac:dyDescent="0.25">
      <c r="A2842" s="10">
        <v>42825</v>
      </c>
      <c r="B2842">
        <v>191396.83074607371</v>
      </c>
      <c r="C2842">
        <v>30.203175242445926</v>
      </c>
    </row>
    <row r="2843" spans="1:3" x14ac:dyDescent="0.25">
      <c r="A2843" s="10">
        <v>42828</v>
      </c>
      <c r="B2843">
        <v>195226.88850616911</v>
      </c>
      <c r="C2843">
        <v>29.885077312631573</v>
      </c>
    </row>
    <row r="2844" spans="1:3" x14ac:dyDescent="0.25">
      <c r="A2844" s="10">
        <v>42829</v>
      </c>
      <c r="B2844">
        <v>189440.79652776234</v>
      </c>
      <c r="C2844">
        <v>30.32265212245246</v>
      </c>
    </row>
    <row r="2845" spans="1:3" x14ac:dyDescent="0.25">
      <c r="A2845" s="10">
        <v>42830</v>
      </c>
      <c r="B2845">
        <v>200497.53396672444</v>
      </c>
      <c r="C2845">
        <v>29.4324266450012</v>
      </c>
    </row>
    <row r="2846" spans="1:3" x14ac:dyDescent="0.25">
      <c r="A2846" s="10">
        <v>42831</v>
      </c>
      <c r="B2846">
        <v>195827.43115399376</v>
      </c>
      <c r="C2846">
        <v>29.770079166875757</v>
      </c>
    </row>
    <row r="2847" spans="1:3" x14ac:dyDescent="0.25">
      <c r="A2847" s="10">
        <v>42832</v>
      </c>
      <c r="B2847">
        <v>208395.17379897361</v>
      </c>
      <c r="C2847">
        <v>28.809395267568988</v>
      </c>
    </row>
    <row r="2848" spans="1:3" x14ac:dyDescent="0.25">
      <c r="A2848" s="10">
        <v>42835</v>
      </c>
      <c r="B2848">
        <v>222203.16954807169</v>
      </c>
      <c r="C2848">
        <v>27.839892976687452</v>
      </c>
    </row>
    <row r="2849" spans="1:3" x14ac:dyDescent="0.25">
      <c r="A2849" s="10">
        <v>42836</v>
      </c>
      <c r="B2849">
        <v>246324.48676863313</v>
      </c>
      <c r="C2849">
        <v>26.323652103852979</v>
      </c>
    </row>
    <row r="2850" spans="1:3" x14ac:dyDescent="0.25">
      <c r="A2850" s="10">
        <v>42837</v>
      </c>
      <c r="B2850">
        <v>247920.66709894207</v>
      </c>
      <c r="C2850">
        <v>26.233643209973355</v>
      </c>
    </row>
    <row r="2851" spans="1:3" x14ac:dyDescent="0.25">
      <c r="A2851" s="10">
        <v>42838</v>
      </c>
      <c r="B2851">
        <v>254590.35479853372</v>
      </c>
      <c r="C2851">
        <v>25.876322632698191</v>
      </c>
    </row>
    <row r="2852" spans="1:3" x14ac:dyDescent="0.25">
      <c r="A2852" s="10">
        <v>42842</v>
      </c>
      <c r="B2852">
        <v>231311.39574799617</v>
      </c>
      <c r="C2852">
        <v>27.041164141053596</v>
      </c>
    </row>
    <row r="2853" spans="1:3" x14ac:dyDescent="0.25">
      <c r="A2853" s="10">
        <v>42843</v>
      </c>
      <c r="B2853">
        <v>227258.82908958039</v>
      </c>
      <c r="C2853">
        <v>27.273228982381823</v>
      </c>
    </row>
    <row r="2854" spans="1:3" x14ac:dyDescent="0.25">
      <c r="A2854" s="10">
        <v>42844</v>
      </c>
      <c r="B2854">
        <v>238644.779514083</v>
      </c>
      <c r="C2854">
        <v>26.585371761504216</v>
      </c>
    </row>
    <row r="2855" spans="1:3" x14ac:dyDescent="0.25">
      <c r="A2855" s="10">
        <v>42845</v>
      </c>
      <c r="B2855">
        <v>223860.03939703846</v>
      </c>
      <c r="C2855">
        <v>27.404080267156527</v>
      </c>
    </row>
    <row r="2856" spans="1:3" x14ac:dyDescent="0.25">
      <c r="A2856" s="10">
        <v>42846</v>
      </c>
      <c r="B2856">
        <v>226314.05126759948</v>
      </c>
      <c r="C2856">
        <v>27.249306533258022</v>
      </c>
    </row>
    <row r="2857" spans="1:3" x14ac:dyDescent="0.25">
      <c r="A2857" s="10">
        <v>42849</v>
      </c>
      <c r="B2857">
        <v>176057.1841429031</v>
      </c>
      <c r="C2857">
        <v>30.260842124443798</v>
      </c>
    </row>
    <row r="2858" spans="1:3" x14ac:dyDescent="0.25">
      <c r="A2858" s="10">
        <v>42850</v>
      </c>
      <c r="B2858">
        <v>168914.42128788627</v>
      </c>
      <c r="C2858">
        <v>30.869114718162063</v>
      </c>
    </row>
    <row r="2859" spans="1:3" x14ac:dyDescent="0.25">
      <c r="A2859" s="10">
        <v>42851</v>
      </c>
      <c r="B2859">
        <v>171179.26494670458</v>
      </c>
      <c r="C2859">
        <v>30.656684484886654</v>
      </c>
    </row>
    <row r="2860" spans="1:3" x14ac:dyDescent="0.25">
      <c r="A2860" s="10">
        <v>42852</v>
      </c>
      <c r="B2860">
        <v>167939.3141393628</v>
      </c>
      <c r="C2860">
        <v>30.941322861171017</v>
      </c>
    </row>
    <row r="2861" spans="1:3" x14ac:dyDescent="0.25">
      <c r="A2861" s="10">
        <v>42853</v>
      </c>
      <c r="B2861">
        <v>168357.21567660835</v>
      </c>
      <c r="C2861">
        <v>30.897656685017022</v>
      </c>
    </row>
    <row r="2862" spans="1:3" x14ac:dyDescent="0.25">
      <c r="A2862" s="10">
        <v>42856</v>
      </c>
      <c r="B2862">
        <v>154236.04233545117</v>
      </c>
      <c r="C2862">
        <v>32.177212417500449</v>
      </c>
    </row>
    <row r="2863" spans="1:3" x14ac:dyDescent="0.25">
      <c r="A2863" s="10">
        <v>42857</v>
      </c>
      <c r="B2863">
        <v>155962.6216850965</v>
      </c>
      <c r="C2863">
        <v>31.991351440579486</v>
      </c>
    </row>
    <row r="2864" spans="1:3" x14ac:dyDescent="0.25">
      <c r="A2864" s="10">
        <v>42858</v>
      </c>
      <c r="B2864">
        <v>160258.21365579453</v>
      </c>
      <c r="C2864">
        <v>31.545248427738649</v>
      </c>
    </row>
    <row r="2865" spans="1:3" x14ac:dyDescent="0.25">
      <c r="A2865" s="10">
        <v>42859</v>
      </c>
      <c r="B2865">
        <v>153797.33122000576</v>
      </c>
      <c r="C2865">
        <v>32.175608871779104</v>
      </c>
    </row>
    <row r="2866" spans="1:3" x14ac:dyDescent="0.25">
      <c r="A2866" s="10">
        <v>42860</v>
      </c>
      <c r="B2866">
        <v>156325.90804922328</v>
      </c>
      <c r="C2866">
        <v>31.905295108996654</v>
      </c>
    </row>
    <row r="2867" spans="1:3" x14ac:dyDescent="0.25">
      <c r="A2867" s="10">
        <v>42863</v>
      </c>
      <c r="B2867">
        <v>147905.10880219299</v>
      </c>
      <c r="C2867">
        <v>32.747986113279779</v>
      </c>
    </row>
    <row r="2868" spans="1:3" x14ac:dyDescent="0.25">
      <c r="A2868" s="10">
        <v>42864</v>
      </c>
      <c r="B2868">
        <v>147690.06549753531</v>
      </c>
      <c r="C2868">
        <v>32.766068826285853</v>
      </c>
    </row>
    <row r="2869" spans="1:3" x14ac:dyDescent="0.25">
      <c r="A2869" s="10">
        <v>42865</v>
      </c>
      <c r="B2869">
        <v>148273.19115499672</v>
      </c>
      <c r="C2869">
        <v>32.695499741640575</v>
      </c>
    </row>
    <row r="2870" spans="1:3" x14ac:dyDescent="0.25">
      <c r="A2870" s="10">
        <v>42866</v>
      </c>
      <c r="B2870">
        <v>148205.24104081077</v>
      </c>
      <c r="C2870">
        <v>32.697277351220087</v>
      </c>
    </row>
    <row r="2871" spans="1:3" x14ac:dyDescent="0.25">
      <c r="A2871" s="10">
        <v>42867</v>
      </c>
      <c r="B2871">
        <v>148159.25507381934</v>
      </c>
      <c r="C2871">
        <v>32.696545856409706</v>
      </c>
    </row>
    <row r="2872" spans="1:3" x14ac:dyDescent="0.25">
      <c r="A2872" s="10">
        <v>42870</v>
      </c>
      <c r="B2872">
        <v>140148.73673862783</v>
      </c>
      <c r="C2872">
        <v>33.563223799706812</v>
      </c>
    </row>
    <row r="2873" spans="1:3" x14ac:dyDescent="0.25">
      <c r="A2873" s="10">
        <v>42871</v>
      </c>
      <c r="B2873">
        <v>138417.13802985492</v>
      </c>
      <c r="C2873">
        <v>33.764864896663674</v>
      </c>
    </row>
    <row r="2874" spans="1:3" x14ac:dyDescent="0.25">
      <c r="A2874" s="10">
        <v>42872</v>
      </c>
      <c r="B2874">
        <v>184187.10607987724</v>
      </c>
      <c r="C2874">
        <v>28.17623836761916</v>
      </c>
    </row>
    <row r="2875" spans="1:3" x14ac:dyDescent="0.25">
      <c r="A2875" s="10">
        <v>42873</v>
      </c>
      <c r="B2875">
        <v>177038.38751008635</v>
      </c>
      <c r="C2875">
        <v>28.718072892145887</v>
      </c>
    </row>
    <row r="2876" spans="1:3" x14ac:dyDescent="0.25">
      <c r="A2876" s="10">
        <v>42874</v>
      </c>
      <c r="B2876">
        <v>155700.32647932542</v>
      </c>
      <c r="C2876">
        <v>30.443702976558274</v>
      </c>
    </row>
    <row r="2877" spans="1:3" x14ac:dyDescent="0.25">
      <c r="A2877" s="10">
        <v>42877</v>
      </c>
      <c r="B2877">
        <v>139989.06807901937</v>
      </c>
      <c r="C2877">
        <v>31.963813147623608</v>
      </c>
    </row>
    <row r="2878" spans="1:3" x14ac:dyDescent="0.25">
      <c r="A2878" s="10">
        <v>42878</v>
      </c>
      <c r="B2878">
        <v>141580.78035644235</v>
      </c>
      <c r="C2878">
        <v>31.776290550040699</v>
      </c>
    </row>
    <row r="2879" spans="1:3" x14ac:dyDescent="0.25">
      <c r="A2879" s="10">
        <v>42879</v>
      </c>
      <c r="B2879">
        <v>132067.38992902296</v>
      </c>
      <c r="C2879">
        <v>32.838480676260147</v>
      </c>
    </row>
    <row r="2880" spans="1:3" x14ac:dyDescent="0.25">
      <c r="A2880" s="10">
        <v>42880</v>
      </c>
      <c r="B2880">
        <v>135628.22841504848</v>
      </c>
      <c r="C2880">
        <v>32.389974640220061</v>
      </c>
    </row>
    <row r="2881" spans="1:3" x14ac:dyDescent="0.25">
      <c r="A2881" s="10">
        <v>42881</v>
      </c>
      <c r="B2881">
        <v>130890.38058453213</v>
      </c>
      <c r="C2881">
        <v>32.950107568862272</v>
      </c>
    </row>
    <row r="2882" spans="1:3" x14ac:dyDescent="0.25">
      <c r="A2882" s="10">
        <v>42885</v>
      </c>
      <c r="B2882">
        <v>128959.44981810803</v>
      </c>
      <c r="C2882">
        <v>33.169877557841204</v>
      </c>
    </row>
    <row r="2883" spans="1:3" x14ac:dyDescent="0.25">
      <c r="A2883" s="10">
        <v>42886</v>
      </c>
      <c r="B2883">
        <v>131644.72658778337</v>
      </c>
      <c r="C2883">
        <v>32.818622703658207</v>
      </c>
    </row>
    <row r="2884" spans="1:3" x14ac:dyDescent="0.25">
      <c r="A2884" s="10">
        <v>42887</v>
      </c>
      <c r="B2884">
        <v>124185.26347609155</v>
      </c>
      <c r="C2884">
        <v>33.742969073293438</v>
      </c>
    </row>
    <row r="2885" spans="1:3" x14ac:dyDescent="0.25">
      <c r="A2885" s="10">
        <v>42888</v>
      </c>
      <c r="B2885">
        <v>125106.98519388151</v>
      </c>
      <c r="C2885">
        <v>33.611766304376758</v>
      </c>
    </row>
    <row r="2886" spans="1:3" x14ac:dyDescent="0.25">
      <c r="A2886" s="10">
        <v>42891</v>
      </c>
      <c r="B2886">
        <v>125155.91574191875</v>
      </c>
      <c r="C2886">
        <v>33.587370245599978</v>
      </c>
    </row>
    <row r="2887" spans="1:3" x14ac:dyDescent="0.25">
      <c r="A2887" s="10">
        <v>42892</v>
      </c>
      <c r="B2887">
        <v>132721.79307094938</v>
      </c>
      <c r="C2887">
        <v>32.566236807920482</v>
      </c>
    </row>
    <row r="2888" spans="1:3" x14ac:dyDescent="0.25">
      <c r="A2888" s="10">
        <v>42893</v>
      </c>
      <c r="B2888">
        <v>129367.02513626928</v>
      </c>
      <c r="C2888">
        <v>32.972213181642125</v>
      </c>
    </row>
    <row r="2889" spans="1:3" x14ac:dyDescent="0.25">
      <c r="A2889" s="10">
        <v>42894</v>
      </c>
      <c r="B2889">
        <v>123406.79299476356</v>
      </c>
      <c r="C2889">
        <v>33.725983193647906</v>
      </c>
    </row>
    <row r="2890" spans="1:3" x14ac:dyDescent="0.25">
      <c r="A2890" s="10">
        <v>42895</v>
      </c>
      <c r="B2890">
        <v>129002.71168405957</v>
      </c>
      <c r="C2890">
        <v>32.955045480975848</v>
      </c>
    </row>
    <row r="2891" spans="1:3" x14ac:dyDescent="0.25">
      <c r="A2891" s="10">
        <v>42898</v>
      </c>
      <c r="B2891">
        <v>130603.70456384697</v>
      </c>
      <c r="C2891">
        <v>32.73335342015352</v>
      </c>
    </row>
    <row r="2892" spans="1:3" x14ac:dyDescent="0.25">
      <c r="A2892" s="10">
        <v>42899</v>
      </c>
      <c r="B2892">
        <v>121349.11647079706</v>
      </c>
      <c r="C2892">
        <v>33.887152049621569</v>
      </c>
    </row>
    <row r="2893" spans="1:3" x14ac:dyDescent="0.25">
      <c r="A2893" s="10">
        <v>42900</v>
      </c>
      <c r="B2893">
        <v>119880.33228926022</v>
      </c>
      <c r="C2893">
        <v>34.086465841971382</v>
      </c>
    </row>
    <row r="2894" spans="1:3" x14ac:dyDescent="0.25">
      <c r="A2894" s="10">
        <v>42901</v>
      </c>
      <c r="B2894">
        <v>122431.02122751302</v>
      </c>
      <c r="C2894">
        <v>33.717960136702096</v>
      </c>
    </row>
    <row r="2895" spans="1:3" x14ac:dyDescent="0.25">
      <c r="A2895" s="10">
        <v>42902</v>
      </c>
      <c r="B2895">
        <v>120199.11159518127</v>
      </c>
      <c r="C2895">
        <v>34.019296452859933</v>
      </c>
    </row>
    <row r="2896" spans="1:3" x14ac:dyDescent="0.25">
      <c r="A2896" s="10">
        <v>42905</v>
      </c>
      <c r="B2896">
        <v>111910.89445261624</v>
      </c>
      <c r="C2896">
        <v>35.174004052635937</v>
      </c>
    </row>
    <row r="2897" spans="1:3" x14ac:dyDescent="0.25">
      <c r="A2897" s="10">
        <v>42906</v>
      </c>
      <c r="B2897">
        <v>118593.20564679075</v>
      </c>
      <c r="C2897">
        <v>34.11756659154706</v>
      </c>
    </row>
    <row r="2898" spans="1:3" x14ac:dyDescent="0.25">
      <c r="A2898" s="10">
        <v>42907</v>
      </c>
      <c r="B2898">
        <v>116836.37394411287</v>
      </c>
      <c r="C2898">
        <v>34.364580902471026</v>
      </c>
    </row>
    <row r="2899" spans="1:3" x14ac:dyDescent="0.25">
      <c r="A2899" s="10">
        <v>42908</v>
      </c>
      <c r="B2899">
        <v>113997.86286382425</v>
      </c>
      <c r="C2899">
        <v>34.775964150115136</v>
      </c>
    </row>
    <row r="2900" spans="1:3" x14ac:dyDescent="0.25">
      <c r="A2900" s="10">
        <v>42909</v>
      </c>
      <c r="B2900">
        <v>111996.35167757577</v>
      </c>
      <c r="C2900">
        <v>35.075090862375951</v>
      </c>
    </row>
    <row r="2901" spans="1:3" x14ac:dyDescent="0.25">
      <c r="A2901" s="10">
        <v>42912</v>
      </c>
      <c r="B2901">
        <v>106921.79097577352</v>
      </c>
      <c r="C2901">
        <v>35.851218515420875</v>
      </c>
    </row>
    <row r="2902" spans="1:3" x14ac:dyDescent="0.25">
      <c r="A2902" s="10">
        <v>42913</v>
      </c>
      <c r="B2902">
        <v>113739.40139079776</v>
      </c>
      <c r="C2902">
        <v>34.701878273941482</v>
      </c>
    </row>
    <row r="2903" spans="1:3" x14ac:dyDescent="0.25">
      <c r="A2903" s="10">
        <v>42914</v>
      </c>
      <c r="B2903">
        <v>107887.94513957969</v>
      </c>
      <c r="C2903">
        <v>35.588651823036038</v>
      </c>
    </row>
    <row r="2904" spans="1:3" x14ac:dyDescent="0.25">
      <c r="A2904" s="10">
        <v>42915</v>
      </c>
      <c r="B2904">
        <v>118207.66161811637</v>
      </c>
      <c r="C2904">
        <v>33.880128816705884</v>
      </c>
    </row>
    <row r="2905" spans="1:3" x14ac:dyDescent="0.25">
      <c r="A2905" s="10">
        <v>42916</v>
      </c>
      <c r="B2905">
        <v>114100.8758203219</v>
      </c>
      <c r="C2905">
        <v>34.4629821292909</v>
      </c>
    </row>
    <row r="2906" spans="1:3" x14ac:dyDescent="0.25">
      <c r="A2906" s="10">
        <v>42919</v>
      </c>
      <c r="B2906">
        <v>121017.54658551978</v>
      </c>
      <c r="C2906">
        <v>33.399961616697169</v>
      </c>
    </row>
    <row r="2907" spans="1:3" x14ac:dyDescent="0.25">
      <c r="A2907" s="10">
        <v>42921</v>
      </c>
      <c r="B2907">
        <v>116804.98661986677</v>
      </c>
      <c r="C2907">
        <v>33.969472938192773</v>
      </c>
    </row>
    <row r="2908" spans="1:3" x14ac:dyDescent="0.25">
      <c r="A2908" s="10">
        <v>42922</v>
      </c>
      <c r="B2908">
        <v>129972.53292469763</v>
      </c>
      <c r="C2908">
        <v>32.048738803012768</v>
      </c>
    </row>
    <row r="2909" spans="1:3" x14ac:dyDescent="0.25">
      <c r="A2909" s="10">
        <v>42923</v>
      </c>
      <c r="B2909">
        <v>120896.55999871319</v>
      </c>
      <c r="C2909">
        <v>33.161864128137367</v>
      </c>
    </row>
    <row r="2910" spans="1:3" x14ac:dyDescent="0.25">
      <c r="A2910" s="10">
        <v>42926</v>
      </c>
      <c r="B2910">
        <v>114408.96821191192</v>
      </c>
      <c r="C2910">
        <v>34.034239276213775</v>
      </c>
    </row>
    <row r="2911" spans="1:3" x14ac:dyDescent="0.25">
      <c r="A2911" s="10">
        <v>42927</v>
      </c>
      <c r="B2911">
        <v>113991.23587831519</v>
      </c>
      <c r="C2911">
        <v>34.090678036281652</v>
      </c>
    </row>
    <row r="2912" spans="1:3" x14ac:dyDescent="0.25">
      <c r="A2912" s="10">
        <v>42928</v>
      </c>
      <c r="B2912">
        <v>107385.55660788462</v>
      </c>
      <c r="C2912">
        <v>35.072570090411588</v>
      </c>
    </row>
    <row r="2913" spans="1:3" x14ac:dyDescent="0.25">
      <c r="A2913" s="10">
        <v>42929</v>
      </c>
      <c r="B2913">
        <v>104863.6827128502</v>
      </c>
      <c r="C2913">
        <v>35.477976329065655</v>
      </c>
    </row>
    <row r="2914" spans="1:3" x14ac:dyDescent="0.25">
      <c r="A2914" s="10">
        <v>42930</v>
      </c>
      <c r="B2914">
        <v>100525.43268014122</v>
      </c>
      <c r="C2914">
        <v>36.205770814104568</v>
      </c>
    </row>
    <row r="2915" spans="1:3" x14ac:dyDescent="0.25">
      <c r="A2915" s="10">
        <v>42933</v>
      </c>
      <c r="B2915">
        <v>96690.843987486049</v>
      </c>
      <c r="C2915">
        <v>36.877461730625726</v>
      </c>
    </row>
    <row r="2916" spans="1:3" x14ac:dyDescent="0.25">
      <c r="A2916" s="10">
        <v>42934</v>
      </c>
      <c r="B2916">
        <v>93971.20802743778</v>
      </c>
      <c r="C2916">
        <v>37.389354427183207</v>
      </c>
    </row>
    <row r="2917" spans="1:3" x14ac:dyDescent="0.25">
      <c r="A2917" s="10">
        <v>42935</v>
      </c>
      <c r="B2917">
        <v>91394.908980188105</v>
      </c>
      <c r="C2917">
        <v>37.895327704203936</v>
      </c>
    </row>
    <row r="2918" spans="1:3" x14ac:dyDescent="0.25">
      <c r="A2918" s="10">
        <v>42936</v>
      </c>
      <c r="B2918">
        <v>90462.364976759316</v>
      </c>
      <c r="C2918">
        <v>38.082036416146039</v>
      </c>
    </row>
    <row r="2919" spans="1:3" x14ac:dyDescent="0.25">
      <c r="A2919" s="10">
        <v>42937</v>
      </c>
      <c r="B2919">
        <v>89002.445511591344</v>
      </c>
      <c r="C2919">
        <v>38.382411308358343</v>
      </c>
    </row>
    <row r="2920" spans="1:3" x14ac:dyDescent="0.25">
      <c r="A2920" s="10">
        <v>42940</v>
      </c>
      <c r="B2920">
        <v>85220.900736980737</v>
      </c>
      <c r="C2920">
        <v>39.177572924289386</v>
      </c>
    </row>
    <row r="2921" spans="1:3" x14ac:dyDescent="0.25">
      <c r="A2921" s="10">
        <v>42941</v>
      </c>
      <c r="B2921">
        <v>86343.0123376462</v>
      </c>
      <c r="C2921">
        <v>38.912732220521619</v>
      </c>
    </row>
    <row r="2922" spans="1:3" x14ac:dyDescent="0.25">
      <c r="A2922" s="10">
        <v>42942</v>
      </c>
      <c r="B2922">
        <v>86630.11825528249</v>
      </c>
      <c r="C2922">
        <v>38.841435546057866</v>
      </c>
    </row>
    <row r="2923" spans="1:3" x14ac:dyDescent="0.25">
      <c r="A2923" s="10">
        <v>42943</v>
      </c>
      <c r="B2923">
        <v>88641.884011966409</v>
      </c>
      <c r="C2923">
        <v>38.383631830891879</v>
      </c>
    </row>
    <row r="2924" spans="1:3" x14ac:dyDescent="0.25">
      <c r="A2924" s="10">
        <v>42944</v>
      </c>
      <c r="B2924">
        <v>89414.362936596357</v>
      </c>
      <c r="C2924">
        <v>38.209564734293593</v>
      </c>
    </row>
    <row r="2925" spans="1:3" x14ac:dyDescent="0.25">
      <c r="A2925" s="10">
        <v>42947</v>
      </c>
      <c r="B2925">
        <v>88000.861607765706</v>
      </c>
      <c r="C2925">
        <v>38.49138946161704</v>
      </c>
    </row>
    <row r="2926" spans="1:3" x14ac:dyDescent="0.25">
      <c r="A2926" s="10">
        <v>42948</v>
      </c>
      <c r="B2926">
        <v>85804.301504243267</v>
      </c>
      <c r="C2926">
        <v>38.965045410647505</v>
      </c>
    </row>
    <row r="2927" spans="1:3" x14ac:dyDescent="0.25">
      <c r="A2927" s="10">
        <v>42949</v>
      </c>
      <c r="B2927">
        <v>86806.830669107716</v>
      </c>
      <c r="C2927">
        <v>38.730495416860215</v>
      </c>
    </row>
    <row r="2928" spans="1:3" x14ac:dyDescent="0.25">
      <c r="A2928" s="10">
        <v>42950</v>
      </c>
      <c r="B2928">
        <v>89021.455559720765</v>
      </c>
      <c r="C2928">
        <v>38.22993895980153</v>
      </c>
    </row>
    <row r="2929" spans="1:3" x14ac:dyDescent="0.25">
      <c r="A2929" s="10">
        <v>42951</v>
      </c>
      <c r="B2929">
        <v>88425.199245907512</v>
      </c>
      <c r="C2929">
        <v>38.351254310227027</v>
      </c>
    </row>
    <row r="2930" spans="1:3" x14ac:dyDescent="0.25">
      <c r="A2930" s="10">
        <v>42954</v>
      </c>
      <c r="B2930">
        <v>86268.006863580915</v>
      </c>
      <c r="C2930">
        <v>38.79851400554589</v>
      </c>
    </row>
    <row r="2931" spans="1:3" x14ac:dyDescent="0.25">
      <c r="A2931" s="10">
        <v>42955</v>
      </c>
      <c r="B2931">
        <v>91168.26232008083</v>
      </c>
      <c r="C2931">
        <v>37.689755049836862</v>
      </c>
    </row>
    <row r="2932" spans="1:3" x14ac:dyDescent="0.25">
      <c r="A2932" s="10">
        <v>42956</v>
      </c>
      <c r="B2932">
        <v>96488.712574736142</v>
      </c>
      <c r="C2932">
        <v>36.58330033741796</v>
      </c>
    </row>
    <row r="2933" spans="1:3" x14ac:dyDescent="0.25">
      <c r="A2933" s="10">
        <v>42957</v>
      </c>
      <c r="B2933">
        <v>121255.22287272308</v>
      </c>
      <c r="C2933">
        <v>31.881561668967564</v>
      </c>
    </row>
    <row r="2934" spans="1:3" x14ac:dyDescent="0.25">
      <c r="A2934" s="10">
        <v>42958</v>
      </c>
      <c r="B2934">
        <v>129931.85126592928</v>
      </c>
      <c r="C2934">
        <v>30.735166556612548</v>
      </c>
    </row>
    <row r="2935" spans="1:3" x14ac:dyDescent="0.25">
      <c r="A2935" s="10">
        <v>42961</v>
      </c>
      <c r="B2935">
        <v>96740.378006992221</v>
      </c>
      <c r="C2935">
        <v>34.645209687410244</v>
      </c>
    </row>
    <row r="2936" spans="1:3" x14ac:dyDescent="0.25">
      <c r="A2936" s="10">
        <v>42962</v>
      </c>
      <c r="B2936">
        <v>93945.406330929851</v>
      </c>
      <c r="C2936">
        <v>35.139674878038221</v>
      </c>
    </row>
    <row r="2937" spans="1:3" x14ac:dyDescent="0.25">
      <c r="A2937" s="10">
        <v>42963</v>
      </c>
      <c r="B2937">
        <v>93360.846690885854</v>
      </c>
      <c r="C2937">
        <v>35.242948274071509</v>
      </c>
    </row>
    <row r="2938" spans="1:3" x14ac:dyDescent="0.25">
      <c r="A2938" s="10">
        <v>42964</v>
      </c>
      <c r="B2938">
        <v>123362.41042648292</v>
      </c>
      <c r="C2938">
        <v>29.573617961713119</v>
      </c>
    </row>
    <row r="2939" spans="1:3" x14ac:dyDescent="0.25">
      <c r="A2939" s="10">
        <v>42965</v>
      </c>
      <c r="B2939">
        <v>116910.78247667456</v>
      </c>
      <c r="C2939">
        <v>30.341749950914348</v>
      </c>
    </row>
    <row r="2940" spans="1:3" x14ac:dyDescent="0.25">
      <c r="A2940" s="10">
        <v>42968</v>
      </c>
      <c r="B2940">
        <v>107634.65277866994</v>
      </c>
      <c r="C2940">
        <v>31.529816966866687</v>
      </c>
    </row>
    <row r="2941" spans="1:3" x14ac:dyDescent="0.25">
      <c r="A2941" s="10">
        <v>42969</v>
      </c>
      <c r="B2941">
        <v>91570.376923108721</v>
      </c>
      <c r="C2941">
        <v>33.877112558515556</v>
      </c>
    </row>
    <row r="2942" spans="1:3" x14ac:dyDescent="0.25">
      <c r="A2942" s="10">
        <v>42970</v>
      </c>
      <c r="B2942">
        <v>93485.589065542488</v>
      </c>
      <c r="C2942">
        <v>33.516651343500705</v>
      </c>
    </row>
    <row r="2943" spans="1:3" x14ac:dyDescent="0.25">
      <c r="A2943" s="10">
        <v>42971</v>
      </c>
      <c r="B2943">
        <v>98871.198289926702</v>
      </c>
      <c r="C2943">
        <v>32.545526753763497</v>
      </c>
    </row>
    <row r="2944" spans="1:3" x14ac:dyDescent="0.25">
      <c r="A2944" s="10">
        <v>42972</v>
      </c>
      <c r="B2944">
        <v>92670.586354939413</v>
      </c>
      <c r="C2944">
        <v>33.560229449315663</v>
      </c>
    </row>
    <row r="2945" spans="1:3" x14ac:dyDescent="0.25">
      <c r="A2945" s="10">
        <v>42975</v>
      </c>
      <c r="B2945">
        <v>91528.569849217543</v>
      </c>
      <c r="C2945">
        <v>33.749246923036189</v>
      </c>
    </row>
    <row r="2946" spans="1:3" x14ac:dyDescent="0.25">
      <c r="A2946" s="10">
        <v>42976</v>
      </c>
      <c r="B2946">
        <v>93735.361212728792</v>
      </c>
      <c r="C2946">
        <v>33.336538231358645</v>
      </c>
    </row>
    <row r="2947" spans="1:3" x14ac:dyDescent="0.25">
      <c r="A2947" s="10">
        <v>42977</v>
      </c>
      <c r="B2947">
        <v>93044.146117529192</v>
      </c>
      <c r="C2947">
        <v>33.453480807066484</v>
      </c>
    </row>
    <row r="2948" spans="1:3" x14ac:dyDescent="0.25">
      <c r="A2948" s="10">
        <v>42978</v>
      </c>
      <c r="B2948">
        <v>87342.062479589091</v>
      </c>
      <c r="C2948">
        <v>34.472815075894722</v>
      </c>
    </row>
    <row r="2949" spans="1:3" x14ac:dyDescent="0.25">
      <c r="A2949" s="10">
        <v>42979</v>
      </c>
      <c r="B2949">
        <v>86338.568644247876</v>
      </c>
      <c r="C2949">
        <v>34.664805849513485</v>
      </c>
    </row>
    <row r="2950" spans="1:3" x14ac:dyDescent="0.25">
      <c r="A2950" s="10">
        <v>42983</v>
      </c>
      <c r="B2950">
        <v>97068.544310005309</v>
      </c>
      <c r="C2950">
        <v>32.485978573072479</v>
      </c>
    </row>
    <row r="2951" spans="1:3" x14ac:dyDescent="0.25">
      <c r="A2951" s="10">
        <v>42984</v>
      </c>
      <c r="B2951">
        <v>92030.448787597736</v>
      </c>
      <c r="C2951">
        <v>33.323283645617089</v>
      </c>
    </row>
    <row r="2952" spans="1:3" x14ac:dyDescent="0.25">
      <c r="A2952" s="10">
        <v>42985</v>
      </c>
      <c r="B2952">
        <v>91262.646846292933</v>
      </c>
      <c r="C2952">
        <v>33.456435144165773</v>
      </c>
    </row>
    <row r="2953" spans="1:3" x14ac:dyDescent="0.25">
      <c r="A2953" s="10">
        <v>42986</v>
      </c>
      <c r="B2953">
        <v>94890.915790396437</v>
      </c>
      <c r="C2953">
        <v>32.785747145469358</v>
      </c>
    </row>
    <row r="2954" spans="1:3" x14ac:dyDescent="0.25">
      <c r="A2954" s="10">
        <v>42989</v>
      </c>
      <c r="B2954">
        <v>84362.899726905263</v>
      </c>
      <c r="C2954">
        <v>34.587400137242668</v>
      </c>
    </row>
    <row r="2955" spans="1:3" x14ac:dyDescent="0.25">
      <c r="A2955" s="10">
        <v>42990</v>
      </c>
      <c r="B2955">
        <v>80453.358524234034</v>
      </c>
      <c r="C2955">
        <v>35.382684436151806</v>
      </c>
    </row>
    <row r="2956" spans="1:3" x14ac:dyDescent="0.25">
      <c r="A2956" s="10">
        <v>42991</v>
      </c>
      <c r="B2956">
        <v>74735.697625763845</v>
      </c>
      <c r="C2956">
        <v>36.633548477757671</v>
      </c>
    </row>
    <row r="2957" spans="1:3" x14ac:dyDescent="0.25">
      <c r="A2957" s="10">
        <v>42992</v>
      </c>
      <c r="B2957">
        <v>76025.187882432816</v>
      </c>
      <c r="C2957">
        <v>36.311375276487183</v>
      </c>
    </row>
    <row r="2958" spans="1:3" x14ac:dyDescent="0.25">
      <c r="A2958" s="10">
        <v>42993</v>
      </c>
      <c r="B2958">
        <v>74117.695032815769</v>
      </c>
      <c r="C2958">
        <v>36.760309144895835</v>
      </c>
    </row>
    <row r="2959" spans="1:3" x14ac:dyDescent="0.25">
      <c r="A2959" s="10">
        <v>42996</v>
      </c>
      <c r="B2959">
        <v>67042.632749330121</v>
      </c>
      <c r="C2959">
        <v>38.495649618513625</v>
      </c>
    </row>
    <row r="2960" spans="1:3" x14ac:dyDescent="0.25">
      <c r="A2960" s="10">
        <v>42997</v>
      </c>
      <c r="B2960">
        <v>67902.794967656999</v>
      </c>
      <c r="C2960">
        <v>38.242106978242575</v>
      </c>
    </row>
    <row r="2961" spans="1:3" x14ac:dyDescent="0.25">
      <c r="A2961" s="10">
        <v>42998</v>
      </c>
      <c r="B2961">
        <v>67562.838342870178</v>
      </c>
      <c r="C2961">
        <v>38.330846049233671</v>
      </c>
    </row>
    <row r="2962" spans="1:3" x14ac:dyDescent="0.25">
      <c r="A2962" s="10">
        <v>42999</v>
      </c>
      <c r="B2962">
        <v>68006.400365359586</v>
      </c>
      <c r="C2962">
        <v>38.198171514558645</v>
      </c>
    </row>
    <row r="2963" spans="1:3" x14ac:dyDescent="0.25">
      <c r="A2963" s="10">
        <v>43000</v>
      </c>
      <c r="B2963">
        <v>68106.997703545727</v>
      </c>
      <c r="C2963">
        <v>38.163636876637142</v>
      </c>
    </row>
    <row r="2964" spans="1:3" x14ac:dyDescent="0.25">
      <c r="A2964" s="10">
        <v>43003</v>
      </c>
      <c r="B2964">
        <v>68871.473395233741</v>
      </c>
      <c r="C2964">
        <v>37.929024328690915</v>
      </c>
    </row>
    <row r="2965" spans="1:3" x14ac:dyDescent="0.25">
      <c r="A2965" s="10">
        <v>43004</v>
      </c>
      <c r="B2965">
        <v>67052.391525772226</v>
      </c>
      <c r="C2965">
        <v>38.423207516884233</v>
      </c>
    </row>
    <row r="2966" spans="1:3" x14ac:dyDescent="0.25">
      <c r="A2966" s="10">
        <v>43005</v>
      </c>
      <c r="B2966">
        <v>65918.013276189304</v>
      </c>
      <c r="C2966">
        <v>38.741353775854037</v>
      </c>
    </row>
    <row r="2967" spans="1:3" x14ac:dyDescent="0.25">
      <c r="A2967" s="10">
        <v>43006</v>
      </c>
      <c r="B2967">
        <v>64185.507681795643</v>
      </c>
      <c r="C2967">
        <v>39.243997682518021</v>
      </c>
    </row>
    <row r="2968" spans="1:3" x14ac:dyDescent="0.25">
      <c r="A2968" s="10">
        <v>43007</v>
      </c>
      <c r="B2968">
        <v>61740.858047007328</v>
      </c>
      <c r="C2968">
        <v>39.984632058383298</v>
      </c>
    </row>
    <row r="2969" spans="1:3" x14ac:dyDescent="0.25">
      <c r="A2969" s="10">
        <v>43010</v>
      </c>
      <c r="B2969">
        <v>59160.601477206641</v>
      </c>
      <c r="C2969">
        <v>40.798879298837853</v>
      </c>
    </row>
    <row r="2970" spans="1:3" x14ac:dyDescent="0.25">
      <c r="A2970" s="10">
        <v>43011</v>
      </c>
      <c r="B2970">
        <v>59221.896793559266</v>
      </c>
      <c r="C2970">
        <v>40.770693854076526</v>
      </c>
    </row>
    <row r="2971" spans="1:3" x14ac:dyDescent="0.25">
      <c r="A2971" s="10">
        <v>43012</v>
      </c>
      <c r="B2971">
        <v>59310.717407694043</v>
      </c>
      <c r="C2971">
        <v>40.732632736284465</v>
      </c>
    </row>
    <row r="2972" spans="1:3" x14ac:dyDescent="0.25">
      <c r="A2972" s="10">
        <v>43013</v>
      </c>
      <c r="B2972">
        <v>55278.70980960501</v>
      </c>
      <c r="C2972">
        <v>42.109906787682903</v>
      </c>
    </row>
    <row r="2973" spans="1:3" x14ac:dyDescent="0.25">
      <c r="A2973" s="10">
        <v>43014</v>
      </c>
      <c r="B2973">
        <v>55870.969091895524</v>
      </c>
      <c r="C2973">
        <v>41.877217131554197</v>
      </c>
    </row>
    <row r="2974" spans="1:3" x14ac:dyDescent="0.25">
      <c r="A2974" s="10">
        <v>43017</v>
      </c>
      <c r="B2974">
        <v>58197.234978065251</v>
      </c>
      <c r="C2974">
        <v>40.98336099505331</v>
      </c>
    </row>
    <row r="2975" spans="1:3" x14ac:dyDescent="0.25">
      <c r="A2975" s="10">
        <v>43018</v>
      </c>
      <c r="B2975">
        <v>55061.284150750449</v>
      </c>
      <c r="C2975">
        <v>42.080296637956415</v>
      </c>
    </row>
    <row r="2976" spans="1:3" x14ac:dyDescent="0.25">
      <c r="A2976" s="10">
        <v>43019</v>
      </c>
      <c r="B2976">
        <v>52716.783084860217</v>
      </c>
      <c r="C2976">
        <v>42.968620585376435</v>
      </c>
    </row>
    <row r="2977" spans="1:3" x14ac:dyDescent="0.25">
      <c r="A2977" s="10">
        <v>43020</v>
      </c>
      <c r="B2977">
        <v>52317.453922791094</v>
      </c>
      <c r="C2977">
        <v>43.12390471566038</v>
      </c>
    </row>
    <row r="2978" spans="1:3" x14ac:dyDescent="0.25">
      <c r="A2978" s="10">
        <v>43021</v>
      </c>
      <c r="B2978">
        <v>50421.832970370946</v>
      </c>
      <c r="C2978">
        <v>43.897787700817361</v>
      </c>
    </row>
    <row r="2979" spans="1:3" x14ac:dyDescent="0.25">
      <c r="A2979" s="10">
        <v>43024</v>
      </c>
      <c r="B2979">
        <v>48498.810505713191</v>
      </c>
      <c r="C2979">
        <v>44.711838113975261</v>
      </c>
    </row>
    <row r="2980" spans="1:3" x14ac:dyDescent="0.25">
      <c r="A2980" s="10">
        <v>43025</v>
      </c>
      <c r="B2980">
        <v>48894.060921985918</v>
      </c>
      <c r="C2980">
        <v>44.521487252215394</v>
      </c>
    </row>
    <row r="2981" spans="1:3" x14ac:dyDescent="0.25">
      <c r="A2981" s="10">
        <v>43026</v>
      </c>
      <c r="B2981">
        <v>48551.578973230819</v>
      </c>
      <c r="C2981">
        <v>44.669312085783886</v>
      </c>
    </row>
    <row r="2982" spans="1:3" x14ac:dyDescent="0.25">
      <c r="A2982" s="10">
        <v>43027</v>
      </c>
      <c r="B2982">
        <v>47879.278743591356</v>
      </c>
      <c r="C2982">
        <v>44.971048811848497</v>
      </c>
    </row>
    <row r="2983" spans="1:3" x14ac:dyDescent="0.25">
      <c r="A2983" s="10">
        <v>43028</v>
      </c>
      <c r="B2983">
        <v>46332.383973638789</v>
      </c>
      <c r="C2983">
        <v>45.689907621705807</v>
      </c>
    </row>
    <row r="2984" spans="1:3" x14ac:dyDescent="0.25">
      <c r="A2984" s="10">
        <v>43031</v>
      </c>
      <c r="B2984">
        <v>48977.781554561261</v>
      </c>
      <c r="C2984">
        <v>44.361216653493372</v>
      </c>
    </row>
    <row r="2985" spans="1:3" x14ac:dyDescent="0.25">
      <c r="A2985" s="10">
        <v>43032</v>
      </c>
      <c r="B2985">
        <v>50361.211176722907</v>
      </c>
      <c r="C2985">
        <v>43.726708191026908</v>
      </c>
    </row>
    <row r="2986" spans="1:3" x14ac:dyDescent="0.25">
      <c r="A2986" s="10">
        <v>43033</v>
      </c>
      <c r="B2986">
        <v>54705.850710088467</v>
      </c>
      <c r="C2986">
        <v>41.832602024922402</v>
      </c>
    </row>
    <row r="2987" spans="1:3" x14ac:dyDescent="0.25">
      <c r="A2987" s="10">
        <v>43034</v>
      </c>
      <c r="B2987">
        <v>52714.784321481384</v>
      </c>
      <c r="C2987">
        <v>42.586659480413168</v>
      </c>
    </row>
    <row r="2988" spans="1:3" x14ac:dyDescent="0.25">
      <c r="A2988" s="10">
        <v>43035</v>
      </c>
      <c r="B2988">
        <v>47308.569432673699</v>
      </c>
      <c r="C2988">
        <v>44.762666867893621</v>
      </c>
    </row>
    <row r="2989" spans="1:3" x14ac:dyDescent="0.25">
      <c r="A2989" s="10">
        <v>43038</v>
      </c>
      <c r="B2989">
        <v>47884.180204688302</v>
      </c>
      <c r="C2989">
        <v>44.467045948279321</v>
      </c>
    </row>
    <row r="2990" spans="1:3" x14ac:dyDescent="0.25">
      <c r="A2990" s="10">
        <v>43039</v>
      </c>
      <c r="B2990">
        <v>46325.200216329991</v>
      </c>
      <c r="C2990">
        <v>45.182655520127902</v>
      </c>
    </row>
    <row r="2991" spans="1:3" x14ac:dyDescent="0.25">
      <c r="A2991" s="10">
        <v>43040</v>
      </c>
      <c r="B2991">
        <v>46674.509252385251</v>
      </c>
      <c r="C2991">
        <v>45.004658268371976</v>
      </c>
    </row>
    <row r="2992" spans="1:3" x14ac:dyDescent="0.25">
      <c r="A2992" s="10">
        <v>43041</v>
      </c>
      <c r="B2992">
        <v>45879.270183689259</v>
      </c>
      <c r="C2992">
        <v>45.380610692614134</v>
      </c>
    </row>
    <row r="2993" spans="1:3" x14ac:dyDescent="0.25">
      <c r="A2993" s="10">
        <v>43042</v>
      </c>
      <c r="B2993">
        <v>45217.53979976711</v>
      </c>
      <c r="C2993">
        <v>45.699435707179674</v>
      </c>
    </row>
    <row r="2994" spans="1:3" x14ac:dyDescent="0.25">
      <c r="A2994" s="10">
        <v>43045</v>
      </c>
      <c r="B2994">
        <v>44661.017101520461</v>
      </c>
      <c r="C2994">
        <v>45.956789672766895</v>
      </c>
    </row>
    <row r="2995" spans="1:3" x14ac:dyDescent="0.25">
      <c r="A2995" s="10">
        <v>43046</v>
      </c>
      <c r="B2995">
        <v>45838.26033488071</v>
      </c>
      <c r="C2995">
        <v>45.342528808437379</v>
      </c>
    </row>
    <row r="2996" spans="1:3" x14ac:dyDescent="0.25">
      <c r="A2996" s="10">
        <v>43047</v>
      </c>
      <c r="B2996">
        <v>45258.775289858648</v>
      </c>
      <c r="C2996">
        <v>45.62139800067586</v>
      </c>
    </row>
    <row r="2997" spans="1:3" x14ac:dyDescent="0.25">
      <c r="A2997" s="10">
        <v>43048</v>
      </c>
      <c r="B2997">
        <v>46763.18791599098</v>
      </c>
      <c r="C2997">
        <v>44.855338749802847</v>
      </c>
    </row>
    <row r="2998" spans="1:3" x14ac:dyDescent="0.25">
      <c r="A2998" s="10">
        <v>43049</v>
      </c>
      <c r="B2998">
        <v>48558.649886367493</v>
      </c>
      <c r="C2998">
        <v>43.986092515186016</v>
      </c>
    </row>
    <row r="2999" spans="1:3" x14ac:dyDescent="0.25">
      <c r="A2999" s="10">
        <v>43052</v>
      </c>
      <c r="B2999">
        <v>48956.196923826828</v>
      </c>
      <c r="C2999">
        <v>43.782558569525506</v>
      </c>
    </row>
    <row r="3000" spans="1:3" x14ac:dyDescent="0.25">
      <c r="A3000" s="10">
        <v>43053</v>
      </c>
      <c r="B3000">
        <v>50266.636774530685</v>
      </c>
      <c r="C3000">
        <v>43.189063846984759</v>
      </c>
    </row>
    <row r="3001" spans="1:3" x14ac:dyDescent="0.25">
      <c r="A3001" s="10">
        <v>43054</v>
      </c>
      <c r="B3001">
        <v>53153.240178860244</v>
      </c>
      <c r="C3001">
        <v>41.941091213616708</v>
      </c>
    </row>
    <row r="3002" spans="1:3" x14ac:dyDescent="0.25">
      <c r="A3002" s="10">
        <v>43055</v>
      </c>
      <c r="B3002">
        <v>49347.0343434069</v>
      </c>
      <c r="C3002">
        <v>43.435290980791777</v>
      </c>
    </row>
    <row r="3003" spans="1:3" x14ac:dyDescent="0.25">
      <c r="A3003" s="10">
        <v>43056</v>
      </c>
      <c r="B3003">
        <v>47432.656612456871</v>
      </c>
      <c r="C3003">
        <v>44.270202630839904</v>
      </c>
    </row>
    <row r="3004" spans="1:3" x14ac:dyDescent="0.25">
      <c r="A3004" s="10">
        <v>43059</v>
      </c>
      <c r="B3004">
        <v>44743.005635440524</v>
      </c>
      <c r="C3004">
        <v>45.502234188932455</v>
      </c>
    </row>
    <row r="3005" spans="1:3" x14ac:dyDescent="0.25">
      <c r="A3005" s="10">
        <v>43060</v>
      </c>
      <c r="B3005">
        <v>40681.759774662372</v>
      </c>
      <c r="C3005">
        <v>47.559951145237832</v>
      </c>
    </row>
    <row r="3006" spans="1:3" x14ac:dyDescent="0.25">
      <c r="A3006" s="10">
        <v>43061</v>
      </c>
      <c r="B3006">
        <v>40100.939805988557</v>
      </c>
      <c r="C3006">
        <v>47.891005310649213</v>
      </c>
    </row>
    <row r="3007" spans="1:3" x14ac:dyDescent="0.25">
      <c r="A3007" s="10">
        <v>43063</v>
      </c>
      <c r="B3007">
        <v>39597.791221271858</v>
      </c>
      <c r="C3007">
        <v>48.174314030178969</v>
      </c>
    </row>
    <row r="3008" spans="1:3" x14ac:dyDescent="0.25">
      <c r="A3008" s="10">
        <v>43066</v>
      </c>
      <c r="B3008">
        <v>39449.260886053693</v>
      </c>
      <c r="C3008">
        <v>48.238899887945728</v>
      </c>
    </row>
    <row r="3009" spans="1:3" x14ac:dyDescent="0.25">
      <c r="A3009" s="10">
        <v>43067</v>
      </c>
      <c r="B3009">
        <v>38601.291294922034</v>
      </c>
      <c r="C3009">
        <v>48.74936720460159</v>
      </c>
    </row>
    <row r="3010" spans="1:3" x14ac:dyDescent="0.25">
      <c r="A3010" s="10">
        <v>43068</v>
      </c>
      <c r="B3010">
        <v>40355.782591725103</v>
      </c>
      <c r="C3010">
        <v>47.633001949029946</v>
      </c>
    </row>
    <row r="3011" spans="1:3" x14ac:dyDescent="0.25">
      <c r="A3011" s="10">
        <v>43069</v>
      </c>
      <c r="B3011">
        <v>40411.347300290065</v>
      </c>
      <c r="C3011">
        <v>47.591963897676578</v>
      </c>
    </row>
    <row r="3012" spans="1:3" x14ac:dyDescent="0.25">
      <c r="A3012" s="10">
        <v>43070</v>
      </c>
      <c r="B3012">
        <v>42870.963143286914</v>
      </c>
      <c r="C3012">
        <v>46.135292826217608</v>
      </c>
    </row>
    <row r="3013" spans="1:3" x14ac:dyDescent="0.25">
      <c r="A3013" s="10">
        <v>43073</v>
      </c>
      <c r="B3013">
        <v>41594.206842429492</v>
      </c>
      <c r="C3013">
        <v>46.797304612272463</v>
      </c>
    </row>
    <row r="3014" spans="1:3" x14ac:dyDescent="0.25">
      <c r="A3014" s="10">
        <v>43074</v>
      </c>
      <c r="B3014">
        <v>42305.169347926516</v>
      </c>
      <c r="C3014">
        <v>46.38926806210219</v>
      </c>
    </row>
    <row r="3015" spans="1:3" x14ac:dyDescent="0.25">
      <c r="A3015" s="10">
        <v>43075</v>
      </c>
      <c r="B3015">
        <v>41541.196637547997</v>
      </c>
      <c r="C3015">
        <v>46.800315953337609</v>
      </c>
    </row>
    <row r="3016" spans="1:3" x14ac:dyDescent="0.25">
      <c r="A3016" s="10">
        <v>43076</v>
      </c>
      <c r="B3016">
        <v>39156.523007778938</v>
      </c>
      <c r="C3016">
        <v>48.135083519354069</v>
      </c>
    </row>
    <row r="3017" spans="1:3" x14ac:dyDescent="0.25">
      <c r="A3017" s="10">
        <v>43077</v>
      </c>
      <c r="B3017">
        <v>36685.418338992124</v>
      </c>
      <c r="C3017">
        <v>49.64580571589741</v>
      </c>
    </row>
    <row r="3018" spans="1:3" x14ac:dyDescent="0.25">
      <c r="A3018" s="10">
        <v>43080</v>
      </c>
      <c r="B3018">
        <v>34069.492817998624</v>
      </c>
      <c r="C3018">
        <v>51.389454601902514</v>
      </c>
    </row>
    <row r="3019" spans="1:3" x14ac:dyDescent="0.25">
      <c r="A3019" s="10">
        <v>43081</v>
      </c>
      <c r="B3019">
        <v>34153.641783826577</v>
      </c>
      <c r="C3019">
        <v>51.317615537130841</v>
      </c>
    </row>
    <row r="3020" spans="1:3" x14ac:dyDescent="0.25">
      <c r="A3020" s="10">
        <v>43082</v>
      </c>
      <c r="B3020">
        <v>33929.599555852408</v>
      </c>
      <c r="C3020">
        <v>51.476903171284796</v>
      </c>
    </row>
    <row r="3021" spans="1:3" x14ac:dyDescent="0.25">
      <c r="A3021" s="10">
        <v>43083</v>
      </c>
      <c r="B3021">
        <v>33605.275687582318</v>
      </c>
      <c r="C3021">
        <v>51.713390198949568</v>
      </c>
    </row>
    <row r="3022" spans="1:3" x14ac:dyDescent="0.25">
      <c r="A3022" s="10">
        <v>43084</v>
      </c>
      <c r="B3022">
        <v>31226.557492573033</v>
      </c>
      <c r="C3022">
        <v>53.53519519711525</v>
      </c>
    </row>
    <row r="3023" spans="1:3" x14ac:dyDescent="0.25">
      <c r="A3023" s="10">
        <v>43087</v>
      </c>
      <c r="B3023">
        <v>30370.62188476311</v>
      </c>
      <c r="C3023">
        <v>54.240637054620976</v>
      </c>
    </row>
    <row r="3024" spans="1:3" x14ac:dyDescent="0.25">
      <c r="A3024" s="10">
        <v>43088</v>
      </c>
      <c r="B3024">
        <v>30669.600032491326</v>
      </c>
      <c r="C3024">
        <v>53.96392397445063</v>
      </c>
    </row>
    <row r="3025" spans="1:3" x14ac:dyDescent="0.25">
      <c r="A3025" s="10">
        <v>43089</v>
      </c>
      <c r="B3025">
        <v>30395.556767146605</v>
      </c>
      <c r="C3025">
        <v>54.195299185776634</v>
      </c>
    </row>
    <row r="3026" spans="1:3" x14ac:dyDescent="0.25">
      <c r="A3026" s="10">
        <v>43090</v>
      </c>
      <c r="B3026">
        <v>30058.241377885861</v>
      </c>
      <c r="C3026">
        <v>54.486447028406729</v>
      </c>
    </row>
    <row r="3027" spans="1:3" x14ac:dyDescent="0.25">
      <c r="A3027" s="10">
        <v>43091</v>
      </c>
      <c r="B3027">
        <v>30417.233273678346</v>
      </c>
      <c r="C3027">
        <v>54.151202926668823</v>
      </c>
    </row>
    <row r="3028" spans="1:3" x14ac:dyDescent="0.25">
      <c r="A3028" s="10">
        <v>43095</v>
      </c>
      <c r="B3028">
        <v>30236.177706399623</v>
      </c>
      <c r="C3028">
        <v>54.275080579701047</v>
      </c>
    </row>
    <row r="3029" spans="1:3" x14ac:dyDescent="0.25">
      <c r="A3029" s="10">
        <v>43096</v>
      </c>
      <c r="B3029">
        <v>30913.926237639986</v>
      </c>
      <c r="C3029">
        <v>53.657026795798096</v>
      </c>
    </row>
    <row r="3030" spans="1:3" x14ac:dyDescent="0.25">
      <c r="A3030" s="10">
        <v>43097</v>
      </c>
      <c r="B3030">
        <v>29909.103310251074</v>
      </c>
      <c r="C3030">
        <v>54.519268544785803</v>
      </c>
    </row>
    <row r="3031" spans="1:3" x14ac:dyDescent="0.25">
      <c r="A3031" s="10">
        <v>43098</v>
      </c>
      <c r="B3031">
        <v>30643.101691145675</v>
      </c>
      <c r="C3031">
        <v>53.840526599610889</v>
      </c>
    </row>
    <row r="3032" spans="1:3" x14ac:dyDescent="0.25">
      <c r="A3032" s="10">
        <v>43102</v>
      </c>
      <c r="B3032">
        <v>28512.257832498872</v>
      </c>
      <c r="C3032">
        <v>55.674641260272658</v>
      </c>
    </row>
    <row r="3033" spans="1:3" x14ac:dyDescent="0.25">
      <c r="A3033" s="10">
        <v>43103</v>
      </c>
      <c r="B3033">
        <v>27262.886957969797</v>
      </c>
      <c r="C3033">
        <v>56.885182462225281</v>
      </c>
    </row>
    <row r="3034" spans="1:3" x14ac:dyDescent="0.25">
      <c r="A3034" s="10">
        <v>43104</v>
      </c>
      <c r="B3034">
        <v>27002.880682167928</v>
      </c>
      <c r="C3034">
        <v>57.146659025919554</v>
      </c>
    </row>
    <row r="3035" spans="1:3" x14ac:dyDescent="0.25">
      <c r="A3035" s="10">
        <v>43105</v>
      </c>
      <c r="B3035">
        <v>27065.83396730417</v>
      </c>
      <c r="C3035">
        <v>57.069080581707809</v>
      </c>
    </row>
    <row r="3036" spans="1:3" x14ac:dyDescent="0.25">
      <c r="A3036" s="10">
        <v>43108</v>
      </c>
      <c r="B3036">
        <v>26408.072135569375</v>
      </c>
      <c r="C3036">
        <v>57.733290783648926</v>
      </c>
    </row>
    <row r="3037" spans="1:3" x14ac:dyDescent="0.25">
      <c r="A3037" s="10">
        <v>43109</v>
      </c>
      <c r="B3037">
        <v>26968.349185103063</v>
      </c>
      <c r="C3037">
        <v>57.110821055916304</v>
      </c>
    </row>
    <row r="3038" spans="1:3" x14ac:dyDescent="0.25">
      <c r="A3038" s="10">
        <v>43110</v>
      </c>
      <c r="B3038">
        <v>26643.227238497293</v>
      </c>
      <c r="C3038">
        <v>57.444228723981645</v>
      </c>
    </row>
    <row r="3039" spans="1:3" x14ac:dyDescent="0.25">
      <c r="A3039" s="10">
        <v>43111</v>
      </c>
      <c r="B3039">
        <v>26347.838962423466</v>
      </c>
      <c r="C3039">
        <v>57.753526577258882</v>
      </c>
    </row>
    <row r="3040" spans="1:3" x14ac:dyDescent="0.25">
      <c r="A3040" s="10">
        <v>43112</v>
      </c>
      <c r="B3040">
        <v>26376.474871522863</v>
      </c>
      <c r="C3040">
        <v>57.711787699293474</v>
      </c>
    </row>
    <row r="3041" spans="1:3" x14ac:dyDescent="0.25">
      <c r="A3041" s="10">
        <v>43116</v>
      </c>
      <c r="B3041">
        <v>29065.03728926129</v>
      </c>
      <c r="C3041">
        <v>54.728558159837519</v>
      </c>
    </row>
    <row r="3042" spans="1:3" x14ac:dyDescent="0.25">
      <c r="A3042" s="10">
        <v>43117</v>
      </c>
      <c r="B3042">
        <v>28055.6502287494</v>
      </c>
      <c r="C3042">
        <v>55.669275900751686</v>
      </c>
    </row>
    <row r="3043" spans="1:3" x14ac:dyDescent="0.25">
      <c r="A3043" s="10">
        <v>43118</v>
      </c>
      <c r="B3043">
        <v>28468.890635403844</v>
      </c>
      <c r="C3043">
        <v>55.249345306267621</v>
      </c>
    </row>
    <row r="3044" spans="1:3" x14ac:dyDescent="0.25">
      <c r="A3044" s="10">
        <v>43119</v>
      </c>
      <c r="B3044">
        <v>28243.574954387717</v>
      </c>
      <c r="C3044">
        <v>55.45825990581379</v>
      </c>
    </row>
    <row r="3045" spans="1:3" x14ac:dyDescent="0.25">
      <c r="A3045" s="10">
        <v>43122</v>
      </c>
      <c r="B3045">
        <v>26992.507498770872</v>
      </c>
      <c r="C3045">
        <v>56.657946579638534</v>
      </c>
    </row>
    <row r="3046" spans="1:3" x14ac:dyDescent="0.25">
      <c r="A3046" s="10">
        <v>43123</v>
      </c>
      <c r="B3046">
        <v>27617.862575910149</v>
      </c>
      <c r="C3046">
        <v>55.991941844185178</v>
      </c>
    </row>
    <row r="3047" spans="1:3" x14ac:dyDescent="0.25">
      <c r="A3047" s="10">
        <v>43124</v>
      </c>
      <c r="B3047">
        <v>28831.545175299994</v>
      </c>
      <c r="C3047">
        <v>54.75196972698695</v>
      </c>
    </row>
    <row r="3048" spans="1:3" x14ac:dyDescent="0.25">
      <c r="A3048" s="10">
        <v>43125</v>
      </c>
      <c r="B3048">
        <v>30089.89405240924</v>
      </c>
      <c r="C3048">
        <v>53.547043114549126</v>
      </c>
    </row>
    <row r="3049" spans="1:3" x14ac:dyDescent="0.25">
      <c r="A3049" s="10">
        <v>43126</v>
      </c>
      <c r="B3049">
        <v>29675.88575081704</v>
      </c>
      <c r="C3049">
        <v>53.90588230535468</v>
      </c>
    </row>
    <row r="3050" spans="1:3" x14ac:dyDescent="0.25">
      <c r="A3050" s="10">
        <v>43129</v>
      </c>
      <c r="B3050">
        <v>33869.263342219521</v>
      </c>
      <c r="C3050">
        <v>50.068410426609589</v>
      </c>
    </row>
    <row r="3051" spans="1:3" x14ac:dyDescent="0.25">
      <c r="A3051" s="10">
        <v>43130</v>
      </c>
      <c r="B3051">
        <v>35955.727055522802</v>
      </c>
      <c r="C3051">
        <v>48.517761342129802</v>
      </c>
    </row>
    <row r="3052" spans="1:3" x14ac:dyDescent="0.25">
      <c r="A3052" s="10">
        <v>43131</v>
      </c>
      <c r="B3052">
        <v>34787.611974968138</v>
      </c>
      <c r="C3052">
        <v>49.296935317815695</v>
      </c>
    </row>
    <row r="3053" spans="1:3" x14ac:dyDescent="0.25">
      <c r="A3053" s="10">
        <v>43132</v>
      </c>
      <c r="B3053">
        <v>32558.120974099125</v>
      </c>
      <c r="C3053">
        <v>50.867674180865322</v>
      </c>
    </row>
    <row r="3054" spans="1:3" x14ac:dyDescent="0.25">
      <c r="A3054" s="10">
        <v>43133</v>
      </c>
      <c r="B3054">
        <v>41450.34045453267</v>
      </c>
      <c r="C3054">
        <v>43.912487575392063</v>
      </c>
    </row>
    <row r="3055" spans="1:3" x14ac:dyDescent="0.25">
      <c r="A3055" s="10">
        <v>43136</v>
      </c>
      <c r="B3055">
        <v>66391.56459052494</v>
      </c>
      <c r="C3055">
        <v>30.676492737614378</v>
      </c>
    </row>
    <row r="3056" spans="1:3" x14ac:dyDescent="0.25">
      <c r="A3056" s="10">
        <v>43137</v>
      </c>
      <c r="B3056">
        <v>67368.838640690781</v>
      </c>
      <c r="C3056">
        <v>30.445513448527645</v>
      </c>
    </row>
    <row r="3057" spans="1:3" x14ac:dyDescent="0.25">
      <c r="A3057" s="10">
        <v>43138</v>
      </c>
      <c r="B3057">
        <v>67827.750522880175</v>
      </c>
      <c r="C3057">
        <v>30.336263184684938</v>
      </c>
    </row>
    <row r="3058" spans="1:3" x14ac:dyDescent="0.25">
      <c r="A3058" s="10">
        <v>43139</v>
      </c>
      <c r="B3058">
        <v>102214.75337044266</v>
      </c>
      <c r="C3058">
        <v>22.640773802838243</v>
      </c>
    </row>
    <row r="3059" spans="1:3" x14ac:dyDescent="0.25">
      <c r="A3059" s="10">
        <v>43140</v>
      </c>
      <c r="B3059">
        <v>83166.479199484718</v>
      </c>
      <c r="C3059">
        <v>24.746530241607562</v>
      </c>
    </row>
    <row r="3060" spans="1:3" x14ac:dyDescent="0.25">
      <c r="A3060" s="10">
        <v>43143</v>
      </c>
      <c r="B3060">
        <v>77940.668015207732</v>
      </c>
      <c r="C3060">
        <v>25.511036018679068</v>
      </c>
    </row>
    <row r="3061" spans="1:3" x14ac:dyDescent="0.25">
      <c r="A3061" s="10">
        <v>43144</v>
      </c>
      <c r="B3061">
        <v>76697.087221032125</v>
      </c>
      <c r="C3061">
        <v>25.710138165250232</v>
      </c>
    </row>
    <row r="3062" spans="1:3" x14ac:dyDescent="0.25">
      <c r="A3062" s="10">
        <v>43145</v>
      </c>
      <c r="B3062">
        <v>60222.364355710961</v>
      </c>
      <c r="C3062">
        <v>28.466868116990987</v>
      </c>
    </row>
    <row r="3063" spans="1:3" x14ac:dyDescent="0.25">
      <c r="A3063" s="10">
        <v>43146</v>
      </c>
      <c r="B3063">
        <v>58073.108681946418</v>
      </c>
      <c r="C3063">
        <v>28.969865365766246</v>
      </c>
    </row>
    <row r="3064" spans="1:3" x14ac:dyDescent="0.25">
      <c r="A3064" s="10">
        <v>43147</v>
      </c>
      <c r="B3064">
        <v>58208.213793352719</v>
      </c>
      <c r="C3064">
        <v>28.931090991197483</v>
      </c>
    </row>
    <row r="3065" spans="1:3" x14ac:dyDescent="0.25">
      <c r="A3065" s="10">
        <v>43151</v>
      </c>
      <c r="B3065">
        <v>63828.743749242603</v>
      </c>
      <c r="C3065">
        <v>27.513666458062254</v>
      </c>
    </row>
    <row r="3066" spans="1:3" x14ac:dyDescent="0.25">
      <c r="A3066" s="10">
        <v>43152</v>
      </c>
      <c r="B3066">
        <v>63219.665668976879</v>
      </c>
      <c r="C3066">
        <v>27.640379001195694</v>
      </c>
    </row>
    <row r="3067" spans="1:3" x14ac:dyDescent="0.25">
      <c r="A3067" s="10">
        <v>43153</v>
      </c>
      <c r="B3067">
        <v>64252.332152941795</v>
      </c>
      <c r="C3067">
        <v>27.409495556656847</v>
      </c>
    </row>
    <row r="3068" spans="1:3" x14ac:dyDescent="0.25">
      <c r="A3068" s="10">
        <v>43154</v>
      </c>
      <c r="B3068">
        <v>53714.362314825834</v>
      </c>
      <c r="C3068">
        <v>29.652784764345085</v>
      </c>
    </row>
    <row r="3069" spans="1:3" x14ac:dyDescent="0.25">
      <c r="A3069" s="10">
        <v>43157</v>
      </c>
      <c r="B3069">
        <v>50376.942007247337</v>
      </c>
      <c r="C3069">
        <v>30.558336070894722</v>
      </c>
    </row>
    <row r="3070" spans="1:3" x14ac:dyDescent="0.25">
      <c r="A3070" s="10">
        <v>43158</v>
      </c>
      <c r="B3070">
        <v>58027.93283861853</v>
      </c>
      <c r="C3070">
        <v>28.232444201100879</v>
      </c>
    </row>
    <row r="3071" spans="1:3" x14ac:dyDescent="0.25">
      <c r="A3071" s="10">
        <v>43159</v>
      </c>
      <c r="B3071">
        <v>62864.446695626721</v>
      </c>
      <c r="C3071">
        <v>27.050620416644353</v>
      </c>
    </row>
    <row r="3072" spans="1:3" x14ac:dyDescent="0.25">
      <c r="A3072" s="10">
        <v>43160</v>
      </c>
      <c r="B3072">
        <v>71102.60313386831</v>
      </c>
      <c r="C3072">
        <v>25.273199485214747</v>
      </c>
    </row>
    <row r="3073" spans="1:3" x14ac:dyDescent="0.25">
      <c r="A3073" s="10">
        <v>43161</v>
      </c>
      <c r="B3073">
        <v>65914.309816866444</v>
      </c>
      <c r="C3073">
        <v>26.19095808562815</v>
      </c>
    </row>
    <row r="3074" spans="1:3" x14ac:dyDescent="0.25">
      <c r="A3074" s="10">
        <v>43164</v>
      </c>
      <c r="B3074">
        <v>60439.980746240151</v>
      </c>
      <c r="C3074">
        <v>27.264870922588706</v>
      </c>
    </row>
    <row r="3075" spans="1:3" x14ac:dyDescent="0.25">
      <c r="A3075" s="10">
        <v>43165</v>
      </c>
      <c r="B3075">
        <v>61452.414063995617</v>
      </c>
      <c r="C3075">
        <v>27.031884727586846</v>
      </c>
    </row>
    <row r="3076" spans="1:3" x14ac:dyDescent="0.25">
      <c r="A3076" s="10">
        <v>43166</v>
      </c>
      <c r="B3076">
        <v>59871.283529096829</v>
      </c>
      <c r="C3076">
        <v>27.374972640479076</v>
      </c>
    </row>
    <row r="3077" spans="1:3" x14ac:dyDescent="0.25">
      <c r="A3077" s="10">
        <v>43167</v>
      </c>
      <c r="B3077">
        <v>56914.138985181198</v>
      </c>
      <c r="C3077">
        <v>28.045866401388704</v>
      </c>
    </row>
    <row r="3078" spans="1:3" x14ac:dyDescent="0.25">
      <c r="A3078" s="10">
        <v>43168</v>
      </c>
      <c r="B3078">
        <v>46550.338038688438</v>
      </c>
      <c r="C3078">
        <v>30.594785442192904</v>
      </c>
    </row>
    <row r="3079" spans="1:3" x14ac:dyDescent="0.25">
      <c r="A3079" s="10">
        <v>43171</v>
      </c>
      <c r="B3079">
        <v>49524.871210350531</v>
      </c>
      <c r="C3079">
        <v>29.601074733848925</v>
      </c>
    </row>
    <row r="3080" spans="1:3" x14ac:dyDescent="0.25">
      <c r="A3080" s="10">
        <v>43172</v>
      </c>
      <c r="B3080">
        <v>52806.256099744736</v>
      </c>
      <c r="C3080">
        <v>28.614835507322269</v>
      </c>
    </row>
    <row r="3081" spans="1:3" x14ac:dyDescent="0.25">
      <c r="A3081" s="10">
        <v>43173</v>
      </c>
      <c r="B3081">
        <v>54857.100370735716</v>
      </c>
      <c r="C3081">
        <v>28.054432339180188</v>
      </c>
    </row>
    <row r="3082" spans="1:3" x14ac:dyDescent="0.25">
      <c r="A3082" s="10">
        <v>43174</v>
      </c>
      <c r="B3082">
        <v>50798.868792648798</v>
      </c>
      <c r="C3082">
        <v>29.087201194524592</v>
      </c>
    </row>
    <row r="3083" spans="1:3" x14ac:dyDescent="0.25">
      <c r="A3083" s="10">
        <v>43175</v>
      </c>
      <c r="B3083">
        <v>48122.420205363785</v>
      </c>
      <c r="C3083">
        <v>29.848402750042375</v>
      </c>
    </row>
    <row r="3084" spans="1:3" x14ac:dyDescent="0.25">
      <c r="A3084" s="10">
        <v>43178</v>
      </c>
      <c r="B3084">
        <v>58023.418066190708</v>
      </c>
      <c r="C3084">
        <v>26.761607358885556</v>
      </c>
    </row>
    <row r="3085" spans="1:3" x14ac:dyDescent="0.25">
      <c r="A3085" s="10">
        <v>43179</v>
      </c>
      <c r="B3085">
        <v>56624.051680168661</v>
      </c>
      <c r="C3085">
        <v>27.079775897598836</v>
      </c>
    </row>
    <row r="3086" spans="1:3" x14ac:dyDescent="0.25">
      <c r="A3086" s="10">
        <v>43180</v>
      </c>
      <c r="B3086">
        <v>53399.267524025017</v>
      </c>
      <c r="C3086">
        <v>27.846044489139192</v>
      </c>
    </row>
    <row r="3087" spans="1:3" x14ac:dyDescent="0.25">
      <c r="A3087" s="10">
        <v>43181</v>
      </c>
      <c r="B3087">
        <v>68635.977560465515</v>
      </c>
      <c r="C3087">
        <v>23.868264964405597</v>
      </c>
    </row>
    <row r="3088" spans="1:3" x14ac:dyDescent="0.25">
      <c r="A3088" s="10">
        <v>43182</v>
      </c>
      <c r="B3088">
        <v>75808.998931667578</v>
      </c>
      <c r="C3088">
        <v>22.616562078296699</v>
      </c>
    </row>
    <row r="3089" spans="1:3" x14ac:dyDescent="0.25">
      <c r="A3089" s="10">
        <v>43185</v>
      </c>
      <c r="B3089">
        <v>65744.896766134261</v>
      </c>
      <c r="C3089">
        <v>24.106013620828985</v>
      </c>
    </row>
    <row r="3090" spans="1:3" x14ac:dyDescent="0.25">
      <c r="A3090" s="10">
        <v>43186</v>
      </c>
      <c r="B3090">
        <v>75533.630898554096</v>
      </c>
      <c r="C3090">
        <v>22.307286672765969</v>
      </c>
    </row>
    <row r="3091" spans="1:3" x14ac:dyDescent="0.25">
      <c r="A3091" s="10">
        <v>43187</v>
      </c>
      <c r="B3091">
        <v>76848.696282193618</v>
      </c>
      <c r="C3091">
        <v>22.109106216084776</v>
      </c>
    </row>
    <row r="3092" spans="1:3" x14ac:dyDescent="0.25">
      <c r="A3092" s="10">
        <v>43188</v>
      </c>
      <c r="B3092">
        <v>67380.271820737747</v>
      </c>
      <c r="C3092">
        <v>23.467318491236604</v>
      </c>
    </row>
    <row r="3093" spans="1:3" x14ac:dyDescent="0.25">
      <c r="A3093" s="10">
        <v>43192</v>
      </c>
      <c r="B3093">
        <v>80662.081669913227</v>
      </c>
      <c r="C3093">
        <v>21.13761187689289</v>
      </c>
    </row>
    <row r="3094" spans="1:3" x14ac:dyDescent="0.25">
      <c r="A3094" s="10">
        <v>43193</v>
      </c>
      <c r="B3094">
        <v>73515.401258117781</v>
      </c>
      <c r="C3094">
        <v>22.070275934156168</v>
      </c>
    </row>
    <row r="3095" spans="1:3" x14ac:dyDescent="0.25">
      <c r="A3095" s="10">
        <v>43194</v>
      </c>
      <c r="B3095">
        <v>70019.230330927676</v>
      </c>
      <c r="C3095">
        <v>22.591182780178872</v>
      </c>
    </row>
    <row r="3096" spans="1:3" x14ac:dyDescent="0.25">
      <c r="A3096" s="10">
        <v>43195</v>
      </c>
      <c r="B3096">
        <v>65120.79731815277</v>
      </c>
      <c r="C3096">
        <v>23.377708697507373</v>
      </c>
    </row>
    <row r="3097" spans="1:3" x14ac:dyDescent="0.25">
      <c r="A3097" s="10">
        <v>43196</v>
      </c>
      <c r="B3097">
        <v>73796.03017105152</v>
      </c>
      <c r="C3097">
        <v>21.815964564911248</v>
      </c>
    </row>
    <row r="3098" spans="1:3" x14ac:dyDescent="0.25">
      <c r="A3098" s="10">
        <v>43199</v>
      </c>
      <c r="B3098">
        <v>72439.112227545702</v>
      </c>
      <c r="C3098">
        <v>22.005247165944027</v>
      </c>
    </row>
    <row r="3099" spans="1:3" x14ac:dyDescent="0.25">
      <c r="A3099" s="10">
        <v>43200</v>
      </c>
      <c r="B3099">
        <v>69624.010703796215</v>
      </c>
      <c r="C3099">
        <v>22.428756598776534</v>
      </c>
    </row>
    <row r="3100" spans="1:3" x14ac:dyDescent="0.25">
      <c r="A3100" s="10">
        <v>43201</v>
      </c>
      <c r="B3100">
        <v>70441.65530651914</v>
      </c>
      <c r="C3100">
        <v>22.293206698902143</v>
      </c>
    </row>
    <row r="3101" spans="1:3" x14ac:dyDescent="0.25">
      <c r="A3101" s="10">
        <v>43202</v>
      </c>
      <c r="B3101">
        <v>64882.879022291665</v>
      </c>
      <c r="C3101">
        <v>23.168970651902505</v>
      </c>
    </row>
    <row r="3102" spans="1:3" x14ac:dyDescent="0.25">
      <c r="A3102" s="10">
        <v>43203</v>
      </c>
      <c r="B3102">
        <v>60575.40934053954</v>
      </c>
      <c r="C3102">
        <v>23.933989749775421</v>
      </c>
    </row>
    <row r="3103" spans="1:3" x14ac:dyDescent="0.25">
      <c r="A3103" s="10">
        <v>43206</v>
      </c>
      <c r="B3103">
        <v>53580.185945373159</v>
      </c>
      <c r="C3103">
        <v>25.30354072623669</v>
      </c>
    </row>
    <row r="3104" spans="1:3" x14ac:dyDescent="0.25">
      <c r="A3104" s="10">
        <v>43207</v>
      </c>
      <c r="B3104">
        <v>46648.557588037191</v>
      </c>
      <c r="C3104">
        <v>26.935781669742653</v>
      </c>
    </row>
    <row r="3105" spans="1:3" x14ac:dyDescent="0.25">
      <c r="A3105" s="10">
        <v>43208</v>
      </c>
      <c r="B3105">
        <v>47509.810979029135</v>
      </c>
      <c r="C3105">
        <v>26.682295535915788</v>
      </c>
    </row>
    <row r="3106" spans="1:3" x14ac:dyDescent="0.25">
      <c r="A3106" s="10">
        <v>43209</v>
      </c>
      <c r="B3106">
        <v>49289.61396253881</v>
      </c>
      <c r="C3106">
        <v>26.178042429204854</v>
      </c>
    </row>
    <row r="3107" spans="1:3" x14ac:dyDescent="0.25">
      <c r="A3107" s="10">
        <v>43210</v>
      </c>
      <c r="B3107">
        <v>52363.763449158047</v>
      </c>
      <c r="C3107">
        <v>25.356976042344787</v>
      </c>
    </row>
    <row r="3108" spans="1:3" x14ac:dyDescent="0.25">
      <c r="A3108" s="10">
        <v>43213</v>
      </c>
      <c r="B3108">
        <v>50931.637650521858</v>
      </c>
      <c r="C3108">
        <v>25.690359794662314</v>
      </c>
    </row>
    <row r="3109" spans="1:3" x14ac:dyDescent="0.25">
      <c r="A3109" s="10">
        <v>43214</v>
      </c>
      <c r="B3109">
        <v>56145.425103729773</v>
      </c>
      <c r="C3109">
        <v>24.370933991188693</v>
      </c>
    </row>
    <row r="3110" spans="1:3" x14ac:dyDescent="0.25">
      <c r="A3110" s="10">
        <v>43215</v>
      </c>
      <c r="B3110">
        <v>58177.040516939145</v>
      </c>
      <c r="C3110">
        <v>23.925675890582809</v>
      </c>
    </row>
    <row r="3111" spans="1:3" x14ac:dyDescent="0.25">
      <c r="A3111" s="10">
        <v>43216</v>
      </c>
      <c r="B3111">
        <v>51677.058354063993</v>
      </c>
      <c r="C3111">
        <v>25.258126171793361</v>
      </c>
    </row>
    <row r="3112" spans="1:3" x14ac:dyDescent="0.25">
      <c r="A3112" s="10">
        <v>43217</v>
      </c>
      <c r="B3112">
        <v>49150.21459540612</v>
      </c>
      <c r="C3112">
        <v>25.871306343781384</v>
      </c>
    </row>
    <row r="3113" spans="1:3" x14ac:dyDescent="0.25">
      <c r="A3113" s="10">
        <v>43220</v>
      </c>
      <c r="B3113">
        <v>48880.875654046329</v>
      </c>
      <c r="C3113">
        <v>25.928169535224729</v>
      </c>
    </row>
    <row r="3114" spans="1:3" x14ac:dyDescent="0.25">
      <c r="A3114" s="10">
        <v>43221</v>
      </c>
      <c r="B3114">
        <v>48039.712530695149</v>
      </c>
      <c r="C3114">
        <v>26.146739018098199</v>
      </c>
    </row>
    <row r="3115" spans="1:3" x14ac:dyDescent="0.25">
      <c r="A3115" s="10">
        <v>43222</v>
      </c>
      <c r="B3115">
        <v>47568.203645616217</v>
      </c>
      <c r="C3115">
        <v>26.270628724251409</v>
      </c>
    </row>
    <row r="3116" spans="1:3" x14ac:dyDescent="0.25">
      <c r="A3116" s="10">
        <v>43223</v>
      </c>
      <c r="B3116">
        <v>49522.877017646599</v>
      </c>
      <c r="C3116">
        <v>25.726289758597812</v>
      </c>
    </row>
    <row r="3117" spans="1:3" x14ac:dyDescent="0.25">
      <c r="A3117" s="10">
        <v>43224</v>
      </c>
      <c r="B3117">
        <v>46577.497882289506</v>
      </c>
      <c r="C3117">
        <v>26.48692525909739</v>
      </c>
    </row>
    <row r="3118" spans="1:3" x14ac:dyDescent="0.25">
      <c r="A3118" s="10">
        <v>43227</v>
      </c>
      <c r="B3118">
        <v>45598.086895961416</v>
      </c>
      <c r="C3118">
        <v>26.751428066529357</v>
      </c>
    </row>
    <row r="3119" spans="1:3" x14ac:dyDescent="0.25">
      <c r="A3119" s="10">
        <v>43228</v>
      </c>
      <c r="B3119">
        <v>45364.849440402802</v>
      </c>
      <c r="C3119">
        <v>26.81480779307261</v>
      </c>
    </row>
    <row r="3120" spans="1:3" x14ac:dyDescent="0.25">
      <c r="A3120" s="10">
        <v>43229</v>
      </c>
      <c r="B3120">
        <v>41551.097041742636</v>
      </c>
      <c r="C3120">
        <v>27.937285365455477</v>
      </c>
    </row>
    <row r="3121" spans="1:3" x14ac:dyDescent="0.25">
      <c r="A3121" s="10">
        <v>43230</v>
      </c>
      <c r="B3121">
        <v>37516.952982374227</v>
      </c>
      <c r="C3121">
        <v>29.288868504604</v>
      </c>
    </row>
    <row r="3122" spans="1:3" x14ac:dyDescent="0.25">
      <c r="A3122" s="10">
        <v>43231</v>
      </c>
      <c r="B3122">
        <v>36654.935372624961</v>
      </c>
      <c r="C3122">
        <v>29.620101322450399</v>
      </c>
    </row>
    <row r="3123" spans="1:3" x14ac:dyDescent="0.25">
      <c r="A3123" s="10">
        <v>43234</v>
      </c>
      <c r="B3123">
        <v>34214.83068951482</v>
      </c>
      <c r="C3123">
        <v>30.590655107796429</v>
      </c>
    </row>
    <row r="3124" spans="1:3" x14ac:dyDescent="0.25">
      <c r="A3124" s="10">
        <v>43235</v>
      </c>
      <c r="B3124">
        <v>39474.07855240041</v>
      </c>
      <c r="C3124">
        <v>28.23388422955361</v>
      </c>
    </row>
    <row r="3125" spans="1:3" x14ac:dyDescent="0.25">
      <c r="A3125" s="10">
        <v>43236</v>
      </c>
      <c r="B3125">
        <v>36232.484163463756</v>
      </c>
      <c r="C3125">
        <v>29.38815273406377</v>
      </c>
    </row>
    <row r="3126" spans="1:3" x14ac:dyDescent="0.25">
      <c r="A3126" s="10">
        <v>43237</v>
      </c>
      <c r="B3126">
        <v>34381.837956824093</v>
      </c>
      <c r="C3126">
        <v>30.133685925068427</v>
      </c>
    </row>
    <row r="3127" spans="1:3" x14ac:dyDescent="0.25">
      <c r="A3127" s="10">
        <v>43238</v>
      </c>
      <c r="B3127">
        <v>35433.309004198331</v>
      </c>
      <c r="C3127">
        <v>29.667384835248761</v>
      </c>
    </row>
    <row r="3128" spans="1:3" x14ac:dyDescent="0.25">
      <c r="A3128" s="10">
        <v>43241</v>
      </c>
      <c r="B3128">
        <v>32973.486549642665</v>
      </c>
      <c r="C3128">
        <v>30.681609083581435</v>
      </c>
    </row>
    <row r="3129" spans="1:3" x14ac:dyDescent="0.25">
      <c r="A3129" s="10">
        <v>43242</v>
      </c>
      <c r="B3129">
        <v>33728.036072180847</v>
      </c>
      <c r="C3129">
        <v>30.325350601872067</v>
      </c>
    </row>
    <row r="3130" spans="1:3" x14ac:dyDescent="0.25">
      <c r="A3130" s="10">
        <v>43243</v>
      </c>
      <c r="B3130">
        <v>32742.346539592992</v>
      </c>
      <c r="C3130">
        <v>30.763131980157475</v>
      </c>
    </row>
    <row r="3131" spans="1:3" x14ac:dyDescent="0.25">
      <c r="A3131" s="10">
        <v>43244</v>
      </c>
      <c r="B3131">
        <v>32287.849814036352</v>
      </c>
      <c r="C3131">
        <v>30.971012922875065</v>
      </c>
    </row>
    <row r="3132" spans="1:3" x14ac:dyDescent="0.25">
      <c r="A3132" s="10">
        <v>43245</v>
      </c>
      <c r="B3132">
        <v>33107.184764961283</v>
      </c>
      <c r="C3132">
        <v>30.572655074614069</v>
      </c>
    </row>
    <row r="3133" spans="1:3" x14ac:dyDescent="0.25">
      <c r="A3133" s="10">
        <v>43249</v>
      </c>
      <c r="B3133">
        <v>40884.480917789064</v>
      </c>
      <c r="C3133">
        <v>26.959862689791706</v>
      </c>
    </row>
    <row r="3134" spans="1:3" x14ac:dyDescent="0.25">
      <c r="A3134" s="10">
        <v>43250</v>
      </c>
      <c r="B3134">
        <v>37596.586905218799</v>
      </c>
      <c r="C3134">
        <v>28.039282692691028</v>
      </c>
    </row>
    <row r="3135" spans="1:3" x14ac:dyDescent="0.25">
      <c r="A3135" s="10">
        <v>43251</v>
      </c>
      <c r="B3135">
        <v>38045.542737817945</v>
      </c>
      <c r="C3135">
        <v>27.866505327456803</v>
      </c>
    </row>
    <row r="3136" spans="1:3" x14ac:dyDescent="0.25">
      <c r="A3136" s="10">
        <v>43252</v>
      </c>
      <c r="B3136">
        <v>34788.888186124954</v>
      </c>
      <c r="C3136">
        <v>29.054788424485849</v>
      </c>
    </row>
    <row r="3137" spans="1:3" x14ac:dyDescent="0.25">
      <c r="A3137" s="10">
        <v>43255</v>
      </c>
      <c r="B3137">
        <v>31901.585027572939</v>
      </c>
      <c r="C3137">
        <v>30.245269386197204</v>
      </c>
    </row>
    <row r="3138" spans="1:3" x14ac:dyDescent="0.25">
      <c r="A3138" s="10">
        <v>43256</v>
      </c>
      <c r="B3138">
        <v>31084.562252465843</v>
      </c>
      <c r="C3138">
        <v>30.626881290299764</v>
      </c>
    </row>
    <row r="3139" spans="1:3" x14ac:dyDescent="0.25">
      <c r="A3139" s="10">
        <v>43257</v>
      </c>
      <c r="B3139">
        <v>28775.192493124676</v>
      </c>
      <c r="C3139">
        <v>31.759078565292185</v>
      </c>
    </row>
    <row r="3140" spans="1:3" x14ac:dyDescent="0.25">
      <c r="A3140" s="10">
        <v>43258</v>
      </c>
      <c r="B3140">
        <v>29649.615906844123</v>
      </c>
      <c r="C3140">
        <v>31.271116590932806</v>
      </c>
    </row>
    <row r="3141" spans="1:3" x14ac:dyDescent="0.25">
      <c r="A3141" s="10">
        <v>43259</v>
      </c>
      <c r="B3141">
        <v>29135.347744759561</v>
      </c>
      <c r="C3141">
        <v>31.53717463966667</v>
      </c>
    </row>
    <row r="3142" spans="1:3" x14ac:dyDescent="0.25">
      <c r="A3142" s="10">
        <v>43262</v>
      </c>
      <c r="B3142">
        <v>28228.851567001599</v>
      </c>
      <c r="C3142">
        <v>32.011002231103859</v>
      </c>
    </row>
    <row r="3143" spans="1:3" x14ac:dyDescent="0.25">
      <c r="A3143" s="10">
        <v>43263</v>
      </c>
      <c r="B3143">
        <v>28018.282179669808</v>
      </c>
      <c r="C3143">
        <v>32.124705283079621</v>
      </c>
    </row>
    <row r="3144" spans="1:3" x14ac:dyDescent="0.25">
      <c r="A3144" s="10">
        <v>43264</v>
      </c>
      <c r="B3144">
        <v>28519.375380152069</v>
      </c>
      <c r="C3144">
        <v>31.831655636264191</v>
      </c>
    </row>
    <row r="3145" spans="1:3" x14ac:dyDescent="0.25">
      <c r="A3145" s="10">
        <v>43265</v>
      </c>
      <c r="B3145">
        <v>27093.873697322946</v>
      </c>
      <c r="C3145">
        <v>32.621625319692953</v>
      </c>
    </row>
    <row r="3146" spans="1:3" x14ac:dyDescent="0.25">
      <c r="A3146" s="10">
        <v>43266</v>
      </c>
      <c r="B3146">
        <v>27575.091773780441</v>
      </c>
      <c r="C3146">
        <v>32.326179378310137</v>
      </c>
    </row>
    <row r="3147" spans="1:3" x14ac:dyDescent="0.25">
      <c r="A3147" s="10">
        <v>43269</v>
      </c>
      <c r="B3147">
        <v>26920.257383685996</v>
      </c>
      <c r="C3147">
        <v>32.693213738587865</v>
      </c>
    </row>
    <row r="3148" spans="1:3" x14ac:dyDescent="0.25">
      <c r="A3148" s="10">
        <v>43270</v>
      </c>
      <c r="B3148">
        <v>29660.958938794331</v>
      </c>
      <c r="C3148">
        <v>31.023013751310799</v>
      </c>
    </row>
    <row r="3149" spans="1:3" x14ac:dyDescent="0.25">
      <c r="A3149" s="10">
        <v>43271</v>
      </c>
      <c r="B3149">
        <v>28038.671079623673</v>
      </c>
      <c r="C3149">
        <v>31.865648822929529</v>
      </c>
    </row>
    <row r="3150" spans="1:3" x14ac:dyDescent="0.25">
      <c r="A3150" s="10">
        <v>43272</v>
      </c>
      <c r="B3150">
        <v>32169.730628261357</v>
      </c>
      <c r="C3150">
        <v>29.513104388608767</v>
      </c>
    </row>
    <row r="3151" spans="1:3" x14ac:dyDescent="0.25">
      <c r="A3151" s="10">
        <v>43273</v>
      </c>
      <c r="B3151">
        <v>29781.921458487908</v>
      </c>
      <c r="C3151">
        <v>30.60285016326862</v>
      </c>
    </row>
    <row r="3152" spans="1:3" x14ac:dyDescent="0.25">
      <c r="A3152" s="10">
        <v>43276</v>
      </c>
      <c r="B3152">
        <v>38943.590123424234</v>
      </c>
      <c r="C3152">
        <v>25.879365009086833</v>
      </c>
    </row>
    <row r="3153" spans="1:3" x14ac:dyDescent="0.25">
      <c r="A3153" s="10">
        <v>43277</v>
      </c>
      <c r="B3153">
        <v>35585.99876112178</v>
      </c>
      <c r="C3153">
        <v>26.99065279204499</v>
      </c>
    </row>
    <row r="3154" spans="1:3" x14ac:dyDescent="0.25">
      <c r="A3154" s="10">
        <v>43278</v>
      </c>
      <c r="B3154">
        <v>39998.617276603487</v>
      </c>
      <c r="C3154">
        <v>25.312252004800552</v>
      </c>
    </row>
    <row r="3155" spans="1:3" x14ac:dyDescent="0.25">
      <c r="A3155" s="10">
        <v>43279</v>
      </c>
      <c r="B3155">
        <v>38637.488472019788</v>
      </c>
      <c r="C3155">
        <v>25.738483421121863</v>
      </c>
    </row>
    <row r="3156" spans="1:3" x14ac:dyDescent="0.25">
      <c r="A3156" s="10">
        <v>43280</v>
      </c>
      <c r="B3156">
        <v>36195.815028651661</v>
      </c>
      <c r="C3156">
        <v>26.547053011939383</v>
      </c>
    </row>
    <row r="3157" spans="1:3" x14ac:dyDescent="0.25">
      <c r="A3157" s="10">
        <v>43283</v>
      </c>
      <c r="B3157">
        <v>36767.130741097149</v>
      </c>
      <c r="C3157">
        <v>26.323592992367473</v>
      </c>
    </row>
    <row r="3158" spans="1:3" x14ac:dyDescent="0.25">
      <c r="A3158" s="10">
        <v>43284</v>
      </c>
      <c r="B3158">
        <v>35192.306803669017</v>
      </c>
      <c r="C3158">
        <v>26.882914980379176</v>
      </c>
    </row>
    <row r="3159" spans="1:3" x14ac:dyDescent="0.25">
      <c r="A3159" s="10">
        <v>43286</v>
      </c>
      <c r="B3159">
        <v>34823.449230380742</v>
      </c>
      <c r="C3159">
        <v>27.014439209737841</v>
      </c>
    </row>
    <row r="3160" spans="1:3" x14ac:dyDescent="0.25">
      <c r="A3160" s="10">
        <v>43287</v>
      </c>
      <c r="B3160">
        <v>31433.001740510546</v>
      </c>
      <c r="C3160">
        <v>28.324404555656933</v>
      </c>
    </row>
    <row r="3161" spans="1:3" x14ac:dyDescent="0.25">
      <c r="A3161" s="10">
        <v>43290</v>
      </c>
      <c r="B3161">
        <v>27681.500745908284</v>
      </c>
      <c r="C3161">
        <v>30.000071670050296</v>
      </c>
    </row>
    <row r="3162" spans="1:3" x14ac:dyDescent="0.25">
      <c r="A3162" s="10">
        <v>43291</v>
      </c>
      <c r="B3162">
        <v>26776.018097417131</v>
      </c>
      <c r="C3162">
        <v>30.485432166745227</v>
      </c>
    </row>
    <row r="3163" spans="1:3" x14ac:dyDescent="0.25">
      <c r="A3163" s="10">
        <v>43292</v>
      </c>
      <c r="B3163">
        <v>28318.643851623707</v>
      </c>
      <c r="C3163">
        <v>29.602205042674207</v>
      </c>
    </row>
    <row r="3164" spans="1:3" x14ac:dyDescent="0.25">
      <c r="A3164" s="10">
        <v>43293</v>
      </c>
      <c r="B3164">
        <v>26625.067677560164</v>
      </c>
      <c r="C3164">
        <v>30.481999011579791</v>
      </c>
    </row>
    <row r="3165" spans="1:3" x14ac:dyDescent="0.25">
      <c r="A3165" s="10">
        <v>43294</v>
      </c>
      <c r="B3165">
        <v>26033.888872954438</v>
      </c>
      <c r="C3165">
        <v>30.814688247492732</v>
      </c>
    </row>
    <row r="3166" spans="1:3" x14ac:dyDescent="0.25">
      <c r="A3166" s="10">
        <v>43297</v>
      </c>
      <c r="B3166">
        <v>25631.838795278225</v>
      </c>
      <c r="C3166">
        <v>31.036661043641889</v>
      </c>
    </row>
    <row r="3167" spans="1:3" x14ac:dyDescent="0.25">
      <c r="A3167" s="10">
        <v>43298</v>
      </c>
      <c r="B3167">
        <v>24741.466455513269</v>
      </c>
      <c r="C3167">
        <v>31.570088404024638</v>
      </c>
    </row>
    <row r="3168" spans="1:3" x14ac:dyDescent="0.25">
      <c r="A3168" s="10">
        <v>43299</v>
      </c>
      <c r="B3168">
        <v>24525.273027091211</v>
      </c>
      <c r="C3168">
        <v>31.702567208556065</v>
      </c>
    </row>
    <row r="3169" spans="1:3" x14ac:dyDescent="0.25">
      <c r="A3169" s="10">
        <v>43300</v>
      </c>
      <c r="B3169">
        <v>25809.585051060109</v>
      </c>
      <c r="C3169">
        <v>30.86688298575692</v>
      </c>
    </row>
    <row r="3170" spans="1:3" x14ac:dyDescent="0.25">
      <c r="A3170" s="10">
        <v>43301</v>
      </c>
      <c r="B3170">
        <v>25814.786292075994</v>
      </c>
      <c r="C3170">
        <v>30.858435569821449</v>
      </c>
    </row>
    <row r="3171" spans="1:3" x14ac:dyDescent="0.25">
      <c r="A3171" s="10">
        <v>43304</v>
      </c>
      <c r="B3171">
        <v>25403.085116801103</v>
      </c>
      <c r="C3171">
        <v>31.088607251957029</v>
      </c>
    </row>
    <row r="3172" spans="1:3" x14ac:dyDescent="0.25">
      <c r="A3172" s="10">
        <v>43305</v>
      </c>
      <c r="B3172">
        <v>24856.722331743524</v>
      </c>
      <c r="C3172">
        <v>31.417050710711617</v>
      </c>
    </row>
    <row r="3173" spans="1:3" x14ac:dyDescent="0.25">
      <c r="A3173" s="10">
        <v>43306</v>
      </c>
      <c r="B3173">
        <v>24284.568884353597</v>
      </c>
      <c r="C3173">
        <v>31.77296538964211</v>
      </c>
    </row>
    <row r="3174" spans="1:3" x14ac:dyDescent="0.25">
      <c r="A3174" s="10">
        <v>43307</v>
      </c>
      <c r="B3174">
        <v>24455.453439661305</v>
      </c>
      <c r="C3174">
        <v>31.65567074132451</v>
      </c>
    </row>
    <row r="3175" spans="1:3" x14ac:dyDescent="0.25">
      <c r="A3175" s="10">
        <v>43308</v>
      </c>
      <c r="B3175">
        <v>26006.119151172818</v>
      </c>
      <c r="C3175">
        <v>30.646304949366076</v>
      </c>
    </row>
    <row r="3176" spans="1:3" x14ac:dyDescent="0.25">
      <c r="A3176" s="10">
        <v>43311</v>
      </c>
      <c r="B3176">
        <v>27520.587307778766</v>
      </c>
      <c r="C3176">
        <v>29.738013184885624</v>
      </c>
    </row>
    <row r="3177" spans="1:3" x14ac:dyDescent="0.25">
      <c r="A3177" s="10">
        <v>43312</v>
      </c>
      <c r="B3177">
        <v>26060.381388824251</v>
      </c>
      <c r="C3177">
        <v>30.521488051922621</v>
      </c>
    </row>
    <row r="3178" spans="1:3" x14ac:dyDescent="0.25">
      <c r="A3178" s="10">
        <v>43313</v>
      </c>
      <c r="B3178">
        <v>25249.928167422713</v>
      </c>
      <c r="C3178">
        <v>30.991103199947119</v>
      </c>
    </row>
    <row r="3179" spans="1:3" x14ac:dyDescent="0.25">
      <c r="A3179" s="10">
        <v>43314</v>
      </c>
      <c r="B3179">
        <v>24680.207858844355</v>
      </c>
      <c r="C3179">
        <v>31.33539381502414</v>
      </c>
    </row>
    <row r="3180" spans="1:3" x14ac:dyDescent="0.25">
      <c r="A3180" s="10">
        <v>43315</v>
      </c>
      <c r="B3180">
        <v>24078.734252309714</v>
      </c>
      <c r="C3180">
        <v>31.711711961046582</v>
      </c>
    </row>
    <row r="3181" spans="1:3" x14ac:dyDescent="0.25">
      <c r="A3181" s="10">
        <v>43318</v>
      </c>
      <c r="B3181">
        <v>22271.776259172864</v>
      </c>
      <c r="C3181">
        <v>32.884436837668552</v>
      </c>
    </row>
    <row r="3182" spans="1:3" x14ac:dyDescent="0.25">
      <c r="A3182" s="10">
        <v>43319</v>
      </c>
      <c r="B3182">
        <v>21324.727810968645</v>
      </c>
      <c r="C3182">
        <v>33.57811233309674</v>
      </c>
    </row>
    <row r="3183" spans="1:3" x14ac:dyDescent="0.25">
      <c r="A3183" s="10">
        <v>43320</v>
      </c>
      <c r="B3183">
        <v>20635.887179380949</v>
      </c>
      <c r="C3183">
        <v>34.114810205957205</v>
      </c>
    </row>
    <row r="3184" spans="1:3" x14ac:dyDescent="0.25">
      <c r="A3184" s="10">
        <v>43321</v>
      </c>
      <c r="B3184">
        <v>21094.907828725212</v>
      </c>
      <c r="C3184">
        <v>33.729039017418138</v>
      </c>
    </row>
    <row r="3185" spans="1:3" x14ac:dyDescent="0.25">
      <c r="A3185" s="10">
        <v>43322</v>
      </c>
      <c r="B3185">
        <v>23508.199314317604</v>
      </c>
      <c r="C3185">
        <v>31.793899307952127</v>
      </c>
    </row>
    <row r="3186" spans="1:3" x14ac:dyDescent="0.25">
      <c r="A3186" s="10">
        <v>43325</v>
      </c>
      <c r="B3186">
        <v>26085.350089037034</v>
      </c>
      <c r="C3186">
        <v>30.034314264151106</v>
      </c>
    </row>
    <row r="3187" spans="1:3" x14ac:dyDescent="0.25">
      <c r="A3187" s="10">
        <v>43326</v>
      </c>
      <c r="B3187">
        <v>23542.329498338058</v>
      </c>
      <c r="C3187">
        <v>31.493112392224237</v>
      </c>
    </row>
    <row r="3188" spans="1:3" x14ac:dyDescent="0.25">
      <c r="A3188" s="10">
        <v>43327</v>
      </c>
      <c r="B3188">
        <v>26411.27457609199</v>
      </c>
      <c r="C3188">
        <v>29.568586124235239</v>
      </c>
    </row>
    <row r="3189" spans="1:3" x14ac:dyDescent="0.25">
      <c r="A3189" s="10">
        <v>43328</v>
      </c>
      <c r="B3189">
        <v>23814.098863150037</v>
      </c>
      <c r="C3189">
        <v>31.017169538333789</v>
      </c>
    </row>
    <row r="3190" spans="1:3" x14ac:dyDescent="0.25">
      <c r="A3190" s="10">
        <v>43329</v>
      </c>
      <c r="B3190">
        <v>22386.710665361901</v>
      </c>
      <c r="C3190">
        <v>31.941248848057604</v>
      </c>
    </row>
    <row r="3191" spans="1:3" x14ac:dyDescent="0.25">
      <c r="A3191" s="10">
        <v>43332</v>
      </c>
      <c r="B3191">
        <v>21378.034441533575</v>
      </c>
      <c r="C3191">
        <v>32.644049347535194</v>
      </c>
    </row>
    <row r="3192" spans="1:3" x14ac:dyDescent="0.25">
      <c r="A3192" s="10">
        <v>43333</v>
      </c>
      <c r="B3192">
        <v>22181.789088608974</v>
      </c>
      <c r="C3192">
        <v>32.024689257354659</v>
      </c>
    </row>
    <row r="3193" spans="1:3" x14ac:dyDescent="0.25">
      <c r="A3193" s="10">
        <v>43334</v>
      </c>
      <c r="B3193">
        <v>21715.723749761775</v>
      </c>
      <c r="C3193">
        <v>32.355204493089516</v>
      </c>
    </row>
    <row r="3194" spans="1:3" x14ac:dyDescent="0.25">
      <c r="A3194" s="10">
        <v>43335</v>
      </c>
      <c r="B3194">
        <v>21725.109924924371</v>
      </c>
      <c r="C3194">
        <v>32.342241515642321</v>
      </c>
    </row>
    <row r="3195" spans="1:3" x14ac:dyDescent="0.25">
      <c r="A3195" s="10">
        <v>43336</v>
      </c>
      <c r="B3195">
        <v>21392.066976175549</v>
      </c>
      <c r="C3195">
        <v>32.584720965864797</v>
      </c>
    </row>
    <row r="3196" spans="1:3" x14ac:dyDescent="0.25">
      <c r="A3196" s="10">
        <v>43339</v>
      </c>
      <c r="B3196">
        <v>21310.669026167154</v>
      </c>
      <c r="C3196">
        <v>32.629699055584446</v>
      </c>
    </row>
    <row r="3197" spans="1:3" x14ac:dyDescent="0.25">
      <c r="A3197" s="10">
        <v>43340</v>
      </c>
      <c r="B3197">
        <v>21533.10280975814</v>
      </c>
      <c r="C3197">
        <v>32.453450622519547</v>
      </c>
    </row>
    <row r="3198" spans="1:3" x14ac:dyDescent="0.25">
      <c r="A3198" s="10">
        <v>43341</v>
      </c>
      <c r="B3198">
        <v>21269.834393848734</v>
      </c>
      <c r="C3198">
        <v>32.646278535462187</v>
      </c>
    </row>
    <row r="3199" spans="1:3" x14ac:dyDescent="0.25">
      <c r="A3199" s="10">
        <v>43342</v>
      </c>
      <c r="B3199">
        <v>22441.140395589005</v>
      </c>
      <c r="C3199">
        <v>31.741606722238888</v>
      </c>
    </row>
    <row r="3200" spans="1:3" x14ac:dyDescent="0.25">
      <c r="A3200" s="10">
        <v>43343</v>
      </c>
      <c r="B3200">
        <v>21728.10877704051</v>
      </c>
      <c r="C3200">
        <v>32.240412300455482</v>
      </c>
    </row>
    <row r="3201" spans="1:3" x14ac:dyDescent="0.25">
      <c r="A3201" s="10">
        <v>43347</v>
      </c>
      <c r="B3201">
        <v>22082.641644190848</v>
      </c>
      <c r="C3201">
        <v>31.954380036830333</v>
      </c>
    </row>
    <row r="3202" spans="1:3" x14ac:dyDescent="0.25">
      <c r="A3202" s="10">
        <v>43348</v>
      </c>
      <c r="B3202">
        <v>22381.285960976751</v>
      </c>
      <c r="C3202">
        <v>31.732650089587594</v>
      </c>
    </row>
    <row r="3203" spans="1:3" x14ac:dyDescent="0.25">
      <c r="A3203" s="10">
        <v>43349</v>
      </c>
      <c r="B3203">
        <v>23488.629081113901</v>
      </c>
      <c r="C3203">
        <v>30.942179421427547</v>
      </c>
    </row>
    <row r="3204" spans="1:3" x14ac:dyDescent="0.25">
      <c r="A3204" s="10">
        <v>43350</v>
      </c>
      <c r="B3204">
        <v>24677.926778094541</v>
      </c>
      <c r="C3204">
        <v>30.153067040683638</v>
      </c>
    </row>
    <row r="3205" spans="1:3" x14ac:dyDescent="0.25">
      <c r="A3205" s="10">
        <v>43353</v>
      </c>
      <c r="B3205">
        <v>23126.267053658696</v>
      </c>
      <c r="C3205">
        <v>31.085412369790173</v>
      </c>
    </row>
    <row r="3206" spans="1:3" x14ac:dyDescent="0.25">
      <c r="A3206" s="10">
        <v>43354</v>
      </c>
      <c r="B3206">
        <v>21719.530505373627</v>
      </c>
      <c r="C3206">
        <v>32.025508565381934</v>
      </c>
    </row>
    <row r="3207" spans="1:3" x14ac:dyDescent="0.25">
      <c r="A3207" s="10">
        <v>43355</v>
      </c>
      <c r="B3207">
        <v>21050.080217807703</v>
      </c>
      <c r="C3207">
        <v>32.513324752100409</v>
      </c>
    </row>
    <row r="3208" spans="1:3" x14ac:dyDescent="0.25">
      <c r="A3208" s="10">
        <v>43356</v>
      </c>
      <c r="B3208">
        <v>20001.318088289041</v>
      </c>
      <c r="C3208">
        <v>33.317282563153384</v>
      </c>
    </row>
    <row r="3209" spans="1:3" x14ac:dyDescent="0.25">
      <c r="A3209" s="10">
        <v>43357</v>
      </c>
      <c r="B3209">
        <v>19060.229885872712</v>
      </c>
      <c r="C3209">
        <v>34.095265326149629</v>
      </c>
    </row>
    <row r="3210" spans="1:3" x14ac:dyDescent="0.25">
      <c r="A3210" s="10">
        <v>43360</v>
      </c>
      <c r="B3210">
        <v>20096.844096990684</v>
      </c>
      <c r="C3210">
        <v>33.150430494287164</v>
      </c>
    </row>
    <row r="3211" spans="1:3" x14ac:dyDescent="0.25">
      <c r="A3211" s="10">
        <v>43361</v>
      </c>
      <c r="B3211">
        <v>20119.542008692017</v>
      </c>
      <c r="C3211">
        <v>33.125504778717236</v>
      </c>
    </row>
    <row r="3212" spans="1:3" x14ac:dyDescent="0.25">
      <c r="A3212" s="10">
        <v>43362</v>
      </c>
      <c r="B3212">
        <v>18839.39815982576</v>
      </c>
      <c r="C3212">
        <v>34.173906212638151</v>
      </c>
    </row>
    <row r="3213" spans="1:3" x14ac:dyDescent="0.25">
      <c r="A3213" s="10">
        <v>43363</v>
      </c>
      <c r="B3213">
        <v>18158.999462253803</v>
      </c>
      <c r="C3213">
        <v>34.785065862622311</v>
      </c>
    </row>
    <row r="3214" spans="1:3" x14ac:dyDescent="0.25">
      <c r="A3214" s="10">
        <v>43364</v>
      </c>
      <c r="B3214">
        <v>18187.152699606206</v>
      </c>
      <c r="C3214">
        <v>34.752040341646961</v>
      </c>
    </row>
    <row r="3215" spans="1:3" x14ac:dyDescent="0.25">
      <c r="A3215" s="10">
        <v>43367</v>
      </c>
      <c r="B3215">
        <v>18157.622089965855</v>
      </c>
      <c r="C3215">
        <v>34.7618652168916</v>
      </c>
    </row>
    <row r="3216" spans="1:3" x14ac:dyDescent="0.25">
      <c r="A3216" s="10">
        <v>43368</v>
      </c>
      <c r="B3216">
        <v>18491.205086350266</v>
      </c>
      <c r="C3216">
        <v>34.436009065950749</v>
      </c>
    </row>
    <row r="3217" spans="1:3" x14ac:dyDescent="0.25">
      <c r="A3217" s="10">
        <v>43369</v>
      </c>
      <c r="B3217">
        <v>18988.398019288812</v>
      </c>
      <c r="C3217">
        <v>33.966688602847256</v>
      </c>
    </row>
    <row r="3218" spans="1:3" x14ac:dyDescent="0.25">
      <c r="A3218" s="10">
        <v>43370</v>
      </c>
      <c r="B3218">
        <v>18346.321624407541</v>
      </c>
      <c r="C3218">
        <v>34.535590097765358</v>
      </c>
    </row>
    <row r="3219" spans="1:3" x14ac:dyDescent="0.25">
      <c r="A3219" s="10">
        <v>43371</v>
      </c>
      <c r="B3219">
        <v>18325.872746298373</v>
      </c>
      <c r="C3219">
        <v>34.548596751181641</v>
      </c>
    </row>
    <row r="3220" spans="1:3" x14ac:dyDescent="0.25">
      <c r="A3220" s="10">
        <v>43374</v>
      </c>
      <c r="B3220">
        <v>17923.925809373653</v>
      </c>
      <c r="C3220">
        <v>34.909583580818285</v>
      </c>
    </row>
    <row r="3221" spans="1:3" x14ac:dyDescent="0.25">
      <c r="A3221" s="10">
        <v>43375</v>
      </c>
      <c r="B3221">
        <v>17838.774617510957</v>
      </c>
      <c r="C3221">
        <v>34.98594347610976</v>
      </c>
    </row>
    <row r="3222" spans="1:3" x14ac:dyDescent="0.25">
      <c r="A3222" s="10">
        <v>43376</v>
      </c>
      <c r="B3222">
        <v>17588.198426249422</v>
      </c>
      <c r="C3222">
        <v>35.225325814804165</v>
      </c>
    </row>
    <row r="3223" spans="1:3" x14ac:dyDescent="0.25">
      <c r="A3223" s="10">
        <v>43377</v>
      </c>
      <c r="B3223">
        <v>19763.374348752248</v>
      </c>
      <c r="C3223">
        <v>33.041516333248374</v>
      </c>
    </row>
    <row r="3224" spans="1:3" x14ac:dyDescent="0.25">
      <c r="A3224" s="10">
        <v>43378</v>
      </c>
      <c r="B3224">
        <v>20392.776604476414</v>
      </c>
      <c r="C3224">
        <v>32.509207143271162</v>
      </c>
    </row>
    <row r="3225" spans="1:3" x14ac:dyDescent="0.25">
      <c r="A3225" s="10">
        <v>43381</v>
      </c>
      <c r="B3225">
        <v>20832.261572637708</v>
      </c>
      <c r="C3225">
        <v>32.141533321864657</v>
      </c>
    </row>
    <row r="3226" spans="1:3" x14ac:dyDescent="0.25">
      <c r="A3226" s="10">
        <v>43382</v>
      </c>
      <c r="B3226">
        <v>21531.569918822395</v>
      </c>
      <c r="C3226">
        <v>31.596871563095071</v>
      </c>
    </row>
    <row r="3227" spans="1:3" x14ac:dyDescent="0.25">
      <c r="A3227" s="10">
        <v>43383</v>
      </c>
      <c r="B3227">
        <v>27972.798162970503</v>
      </c>
      <c r="C3227">
        <v>26.864940264096646</v>
      </c>
    </row>
    <row r="3228" spans="1:3" x14ac:dyDescent="0.25">
      <c r="A3228" s="10">
        <v>43384</v>
      </c>
      <c r="B3228">
        <v>33528.831643635524</v>
      </c>
      <c r="C3228">
        <v>24.191948526433791</v>
      </c>
    </row>
    <row r="3229" spans="1:3" x14ac:dyDescent="0.25">
      <c r="A3229" s="10">
        <v>43385</v>
      </c>
      <c r="B3229">
        <v>28319.011824600151</v>
      </c>
      <c r="C3229">
        <v>26.067414347505263</v>
      </c>
    </row>
    <row r="3230" spans="1:3" x14ac:dyDescent="0.25">
      <c r="A3230" s="10">
        <v>43388</v>
      </c>
      <c r="B3230">
        <v>28886.577733494254</v>
      </c>
      <c r="C3230">
        <v>25.792065472247248</v>
      </c>
    </row>
    <row r="3231" spans="1:3" x14ac:dyDescent="0.25">
      <c r="A3231" s="10">
        <v>43389</v>
      </c>
      <c r="B3231">
        <v>25201.643588175721</v>
      </c>
      <c r="C3231">
        <v>27.433128823179779</v>
      </c>
    </row>
    <row r="3232" spans="1:3" x14ac:dyDescent="0.25">
      <c r="A3232" s="10">
        <v>43390</v>
      </c>
      <c r="B3232">
        <v>26019.951678305453</v>
      </c>
      <c r="C3232">
        <v>26.982589198525996</v>
      </c>
    </row>
    <row r="3233" spans="1:3" x14ac:dyDescent="0.25">
      <c r="A3233" s="10">
        <v>43391</v>
      </c>
      <c r="B3233">
        <v>29582.952230047944</v>
      </c>
      <c r="C3233">
        <v>25.130406565824991</v>
      </c>
    </row>
    <row r="3234" spans="1:3" x14ac:dyDescent="0.25">
      <c r="A3234" s="10">
        <v>43392</v>
      </c>
      <c r="B3234">
        <v>28869.491168867211</v>
      </c>
      <c r="C3234">
        <v>25.429155993340306</v>
      </c>
    </row>
    <row r="3235" spans="1:3" x14ac:dyDescent="0.25">
      <c r="A3235" s="10">
        <v>43395</v>
      </c>
      <c r="B3235">
        <v>29133.4522179216</v>
      </c>
      <c r="C3235">
        <v>25.299322837937265</v>
      </c>
    </row>
    <row r="3236" spans="1:3" x14ac:dyDescent="0.25">
      <c r="A3236" s="10">
        <v>43396</v>
      </c>
      <c r="B3236">
        <v>31218.242708548551</v>
      </c>
      <c r="C3236">
        <v>24.389869924417685</v>
      </c>
    </row>
    <row r="3237" spans="1:3" x14ac:dyDescent="0.25">
      <c r="A3237" s="10">
        <v>43397</v>
      </c>
      <c r="B3237">
        <v>36536.079685101831</v>
      </c>
      <c r="C3237">
        <v>22.307862978862207</v>
      </c>
    </row>
    <row r="3238" spans="1:3" x14ac:dyDescent="0.25">
      <c r="A3238" s="10">
        <v>43398</v>
      </c>
      <c r="B3238">
        <v>34599.190723502543</v>
      </c>
      <c r="C3238">
        <v>22.89547732546259</v>
      </c>
    </row>
    <row r="3239" spans="1:3" x14ac:dyDescent="0.25">
      <c r="A3239" s="10">
        <v>43399</v>
      </c>
      <c r="B3239">
        <v>38479.034402633864</v>
      </c>
      <c r="C3239">
        <v>21.607523654774482</v>
      </c>
    </row>
    <row r="3240" spans="1:3" x14ac:dyDescent="0.25">
      <c r="A3240" s="10">
        <v>43402</v>
      </c>
      <c r="B3240">
        <v>40315.400197295778</v>
      </c>
      <c r="C3240">
        <v>21.080509780091791</v>
      </c>
    </row>
    <row r="3241" spans="1:3" x14ac:dyDescent="0.25">
      <c r="A3241" s="10">
        <v>43403</v>
      </c>
      <c r="B3241">
        <v>36394.131293213082</v>
      </c>
      <c r="C3241">
        <v>22.101937433945768</v>
      </c>
    </row>
    <row r="3242" spans="1:3" x14ac:dyDescent="0.25">
      <c r="A3242" s="10">
        <v>43404</v>
      </c>
      <c r="B3242">
        <v>34004.465858145391</v>
      </c>
      <c r="C3242">
        <v>22.823710633688105</v>
      </c>
    </row>
    <row r="3243" spans="1:3" x14ac:dyDescent="0.25">
      <c r="A3243" s="10">
        <v>43405</v>
      </c>
      <c r="B3243">
        <v>31900.487360702169</v>
      </c>
      <c r="C3243">
        <v>23.525779008786856</v>
      </c>
    </row>
    <row r="3244" spans="1:3" x14ac:dyDescent="0.25">
      <c r="A3244" s="10">
        <v>43406</v>
      </c>
      <c r="B3244">
        <v>32405.286950505342</v>
      </c>
      <c r="C3244">
        <v>23.335694095293192</v>
      </c>
    </row>
    <row r="3245" spans="1:3" x14ac:dyDescent="0.25">
      <c r="A3245" s="10">
        <v>43409</v>
      </c>
      <c r="B3245">
        <v>31642.754612414319</v>
      </c>
      <c r="C3245">
        <v>23.59778177977293</v>
      </c>
    </row>
    <row r="3246" spans="1:3" x14ac:dyDescent="0.25">
      <c r="A3246" s="10">
        <v>43410</v>
      </c>
      <c r="B3246">
        <v>29870.845292246391</v>
      </c>
      <c r="C3246">
        <v>24.254588611254881</v>
      </c>
    </row>
    <row r="3247" spans="1:3" x14ac:dyDescent="0.25">
      <c r="A3247" s="10">
        <v>43411</v>
      </c>
      <c r="B3247">
        <v>25381.932163691985</v>
      </c>
      <c r="C3247">
        <v>26.072797695736007</v>
      </c>
    </row>
    <row r="3248" spans="1:3" x14ac:dyDescent="0.25">
      <c r="A3248" s="10">
        <v>43412</v>
      </c>
      <c r="B3248">
        <v>25092.400218065966</v>
      </c>
      <c r="C3248">
        <v>26.216680344383036</v>
      </c>
    </row>
    <row r="3249" spans="1:3" x14ac:dyDescent="0.25">
      <c r="A3249" s="10">
        <v>43413</v>
      </c>
      <c r="B3249">
        <v>26115.41336279349</v>
      </c>
      <c r="C3249">
        <v>25.677765258033176</v>
      </c>
    </row>
    <row r="3250" spans="1:3" x14ac:dyDescent="0.25">
      <c r="A3250" s="10">
        <v>43416</v>
      </c>
      <c r="B3250">
        <v>30458.893221415474</v>
      </c>
      <c r="C3250">
        <v>23.52848195327066</v>
      </c>
    </row>
    <row r="3251" spans="1:3" x14ac:dyDescent="0.25">
      <c r="A3251" s="10">
        <v>43417</v>
      </c>
      <c r="B3251">
        <v>31003.598308750636</v>
      </c>
      <c r="C3251">
        <v>23.313761027392079</v>
      </c>
    </row>
    <row r="3252" spans="1:3" x14ac:dyDescent="0.25">
      <c r="A3252" s="10">
        <v>43418</v>
      </c>
      <c r="B3252">
        <v>32678.934849487923</v>
      </c>
      <c r="C3252">
        <v>22.679976743717866</v>
      </c>
    </row>
    <row r="3253" spans="1:3" x14ac:dyDescent="0.25">
      <c r="A3253" s="10">
        <v>43419</v>
      </c>
      <c r="B3253">
        <v>32423.9141763804</v>
      </c>
      <c r="C3253">
        <v>22.764355409532158</v>
      </c>
    </row>
    <row r="3254" spans="1:3" x14ac:dyDescent="0.25">
      <c r="A3254" s="10">
        <v>43420</v>
      </c>
      <c r="B3254">
        <v>29233.911013686335</v>
      </c>
      <c r="C3254">
        <v>23.880392517998732</v>
      </c>
    </row>
    <row r="3255" spans="1:3" x14ac:dyDescent="0.25">
      <c r="A3255" s="10">
        <v>43423</v>
      </c>
      <c r="B3255">
        <v>32715.919168889432</v>
      </c>
      <c r="C3255">
        <v>22.445465495869975</v>
      </c>
    </row>
    <row r="3256" spans="1:3" x14ac:dyDescent="0.25">
      <c r="A3256" s="10">
        <v>43424</v>
      </c>
      <c r="B3256">
        <v>36234.441407477192</v>
      </c>
      <c r="C3256">
        <v>21.23426715388554</v>
      </c>
    </row>
    <row r="3257" spans="1:3" x14ac:dyDescent="0.25">
      <c r="A3257" s="10">
        <v>43425</v>
      </c>
      <c r="B3257">
        <v>34468.392697984098</v>
      </c>
      <c r="C3257">
        <v>21.748184874141224</v>
      </c>
    </row>
    <row r="3258" spans="1:3" x14ac:dyDescent="0.25">
      <c r="A3258" s="10">
        <v>43427</v>
      </c>
      <c r="B3258">
        <v>35701.78807496548</v>
      </c>
      <c r="C3258">
        <v>21.351486891806118</v>
      </c>
    </row>
    <row r="3259" spans="1:3" x14ac:dyDescent="0.25">
      <c r="A3259" s="10">
        <v>43430</v>
      </c>
      <c r="B3259">
        <v>31044.008113146363</v>
      </c>
      <c r="C3259">
        <v>22.732835018577472</v>
      </c>
    </row>
    <row r="3260" spans="1:3" x14ac:dyDescent="0.25">
      <c r="A3260" s="10">
        <v>43431</v>
      </c>
      <c r="B3260">
        <v>29775.759343928366</v>
      </c>
      <c r="C3260">
        <v>23.193483561711329</v>
      </c>
    </row>
    <row r="3261" spans="1:3" x14ac:dyDescent="0.25">
      <c r="A3261" s="10">
        <v>43432</v>
      </c>
      <c r="B3261">
        <v>27780.656165301338</v>
      </c>
      <c r="C3261">
        <v>23.966375852870634</v>
      </c>
    </row>
    <row r="3262" spans="1:3" x14ac:dyDescent="0.25">
      <c r="A3262" s="10">
        <v>43433</v>
      </c>
      <c r="B3262">
        <v>28846.807083153835</v>
      </c>
      <c r="C3262">
        <v>23.502277590774526</v>
      </c>
    </row>
    <row r="3263" spans="1:3" x14ac:dyDescent="0.25">
      <c r="A3263" s="10">
        <v>43434</v>
      </c>
      <c r="B3263">
        <v>27370.517265066057</v>
      </c>
      <c r="C3263">
        <v>24.099343515097395</v>
      </c>
    </row>
    <row r="3264" spans="1:3" x14ac:dyDescent="0.25">
      <c r="A3264" s="10">
        <v>43437</v>
      </c>
      <c r="B3264">
        <v>24499.413029287687</v>
      </c>
      <c r="C3264">
        <v>25.351053265499797</v>
      </c>
    </row>
    <row r="3265" spans="1:3" x14ac:dyDescent="0.25">
      <c r="A3265" s="10">
        <v>43438</v>
      </c>
      <c r="B3265">
        <v>30598.930495920467</v>
      </c>
      <c r="C3265">
        <v>22.190730298922407</v>
      </c>
    </row>
    <row r="3266" spans="1:3" x14ac:dyDescent="0.25">
      <c r="A3266" s="10">
        <v>43440</v>
      </c>
      <c r="B3266">
        <v>32109.48894288778</v>
      </c>
      <c r="C3266">
        <v>21.635092345896325</v>
      </c>
    </row>
    <row r="3267" spans="1:3" x14ac:dyDescent="0.25">
      <c r="A3267" s="10">
        <v>43441</v>
      </c>
      <c r="B3267">
        <v>36481.987700297992</v>
      </c>
      <c r="C3267">
        <v>20.157975626220857</v>
      </c>
    </row>
    <row r="3268" spans="1:3" x14ac:dyDescent="0.25">
      <c r="A3268" s="10">
        <v>43444</v>
      </c>
      <c r="B3268">
        <v>35925.489633010198</v>
      </c>
      <c r="C3268">
        <v>20.301079891992472</v>
      </c>
    </row>
    <row r="3269" spans="1:3" x14ac:dyDescent="0.25">
      <c r="A3269" s="10">
        <v>43445</v>
      </c>
      <c r="B3269">
        <v>35646.080482520403</v>
      </c>
      <c r="C3269">
        <v>20.376621834705613</v>
      </c>
    </row>
    <row r="3270" spans="1:3" x14ac:dyDescent="0.25">
      <c r="A3270" s="10">
        <v>43446</v>
      </c>
      <c r="B3270">
        <v>34842.565539008632</v>
      </c>
      <c r="C3270">
        <v>20.602581661030992</v>
      </c>
    </row>
    <row r="3271" spans="1:3" x14ac:dyDescent="0.25">
      <c r="A3271" s="10">
        <v>43447</v>
      </c>
      <c r="B3271">
        <v>34166.037196713442</v>
      </c>
      <c r="C3271">
        <v>20.798999832013408</v>
      </c>
    </row>
    <row r="3272" spans="1:3" x14ac:dyDescent="0.25">
      <c r="A3272" s="10">
        <v>43448</v>
      </c>
      <c r="B3272">
        <v>36847.159263159228</v>
      </c>
      <c r="C3272">
        <v>19.979325163224285</v>
      </c>
    </row>
    <row r="3273" spans="1:3" x14ac:dyDescent="0.25">
      <c r="A3273" s="10">
        <v>43451</v>
      </c>
      <c r="B3273">
        <v>41133.636344608502</v>
      </c>
      <c r="C3273">
        <v>18.80652610631471</v>
      </c>
    </row>
    <row r="3274" spans="1:3" x14ac:dyDescent="0.25">
      <c r="A3274" s="10">
        <v>43452</v>
      </c>
      <c r="B3274">
        <v>40732.608090387097</v>
      </c>
      <c r="C3274">
        <v>18.894942244411848</v>
      </c>
    </row>
    <row r="3275" spans="1:3" x14ac:dyDescent="0.25">
      <c r="A3275" s="10">
        <v>43453</v>
      </c>
      <c r="B3275">
        <v>40726.860886779825</v>
      </c>
      <c r="C3275">
        <v>18.8929492162573</v>
      </c>
    </row>
    <row r="3276" spans="1:3" x14ac:dyDescent="0.25">
      <c r="A3276" s="10">
        <v>43454</v>
      </c>
      <c r="B3276">
        <v>45022.576833224637</v>
      </c>
      <c r="C3276">
        <v>17.89303480381891</v>
      </c>
    </row>
    <row r="3277" spans="1:3" x14ac:dyDescent="0.25">
      <c r="A3277" s="10">
        <v>43455</v>
      </c>
      <c r="B3277">
        <v>49599.469459511871</v>
      </c>
      <c r="C3277">
        <v>16.980362552641729</v>
      </c>
    </row>
    <row r="3278" spans="1:3" x14ac:dyDescent="0.25">
      <c r="A3278" s="10">
        <v>43458</v>
      </c>
      <c r="B3278">
        <v>55299.454819352955</v>
      </c>
      <c r="C3278">
        <v>15.995557789806652</v>
      </c>
    </row>
    <row r="3279" spans="1:3" x14ac:dyDescent="0.25">
      <c r="A3279" s="10">
        <v>43460</v>
      </c>
      <c r="B3279">
        <v>49195.975437687033</v>
      </c>
      <c r="C3279">
        <v>16.872838523170259</v>
      </c>
    </row>
    <row r="3280" spans="1:3" x14ac:dyDescent="0.25">
      <c r="A3280" s="10">
        <v>43461</v>
      </c>
      <c r="B3280">
        <v>52766.328361883665</v>
      </c>
      <c r="C3280">
        <v>16.257512192781661</v>
      </c>
    </row>
    <row r="3281" spans="1:3" x14ac:dyDescent="0.25">
      <c r="A3281" s="10">
        <v>43462</v>
      </c>
      <c r="B3281">
        <v>52616.684649857321</v>
      </c>
      <c r="C3281">
        <v>16.277784549742076</v>
      </c>
    </row>
    <row r="3282" spans="1:3" x14ac:dyDescent="0.25">
      <c r="A3282" s="10">
        <v>43465</v>
      </c>
      <c r="B3282">
        <v>48732.444982517147</v>
      </c>
      <c r="C3282">
        <v>16.870025526071828</v>
      </c>
    </row>
    <row r="3283" spans="1:3" x14ac:dyDescent="0.25">
      <c r="A3283" s="10">
        <v>43467</v>
      </c>
      <c r="B3283">
        <v>46001.032543128647</v>
      </c>
      <c r="C3283">
        <v>17.33698005815943</v>
      </c>
    </row>
    <row r="3284" spans="1:3" x14ac:dyDescent="0.25">
      <c r="A3284" s="10">
        <v>43468</v>
      </c>
      <c r="B3284">
        <v>49192.770725863644</v>
      </c>
      <c r="C3284">
        <v>16.732455712450388</v>
      </c>
    </row>
    <row r="3285" spans="1:3" x14ac:dyDescent="0.25">
      <c r="A3285" s="10">
        <v>43469</v>
      </c>
      <c r="B3285">
        <v>41667.00830562722</v>
      </c>
      <c r="C3285">
        <v>18.009518425431349</v>
      </c>
    </row>
    <row r="3286" spans="1:3" x14ac:dyDescent="0.25">
      <c r="A3286" s="10">
        <v>43472</v>
      </c>
      <c r="B3286">
        <v>39206.266622459792</v>
      </c>
      <c r="C3286">
        <v>18.531740780441694</v>
      </c>
    </row>
    <row r="3287" spans="1:3" x14ac:dyDescent="0.25">
      <c r="A3287" s="10">
        <v>43473</v>
      </c>
      <c r="B3287">
        <v>38315.257809410294</v>
      </c>
      <c r="C3287">
        <v>18.73920648962287</v>
      </c>
    </row>
    <row r="3288" spans="1:3" x14ac:dyDescent="0.25">
      <c r="A3288" s="10">
        <v>43474</v>
      </c>
      <c r="B3288">
        <v>36346.801219762448</v>
      </c>
      <c r="C3288">
        <v>19.217003045547667</v>
      </c>
    </row>
    <row r="3289" spans="1:3" x14ac:dyDescent="0.25">
      <c r="A3289" s="10">
        <v>43475</v>
      </c>
      <c r="B3289">
        <v>35685.964228622899</v>
      </c>
      <c r="C3289">
        <v>19.388476029264279</v>
      </c>
    </row>
    <row r="3290" spans="1:3" x14ac:dyDescent="0.25">
      <c r="A3290" s="10">
        <v>43476</v>
      </c>
      <c r="B3290">
        <v>33262.273128935441</v>
      </c>
      <c r="C3290">
        <v>20.043309040986092</v>
      </c>
    </row>
    <row r="3291" spans="1:3" x14ac:dyDescent="0.25">
      <c r="A3291" s="10">
        <v>43479</v>
      </c>
      <c r="B3291">
        <v>33290.573773651828</v>
      </c>
      <c r="C3291">
        <v>20.024425639715421</v>
      </c>
    </row>
    <row r="3292" spans="1:3" x14ac:dyDescent="0.25">
      <c r="A3292" s="10">
        <v>43480</v>
      </c>
      <c r="B3292">
        <v>30736.878553287996</v>
      </c>
      <c r="C3292">
        <v>20.788837820421346</v>
      </c>
    </row>
    <row r="3293" spans="1:3" x14ac:dyDescent="0.25">
      <c r="A3293" s="10">
        <v>43481</v>
      </c>
      <c r="B3293">
        <v>31424.532711341628</v>
      </c>
      <c r="C3293">
        <v>20.552519264761923</v>
      </c>
    </row>
    <row r="3294" spans="1:3" x14ac:dyDescent="0.25">
      <c r="A3294" s="10">
        <v>43482</v>
      </c>
      <c r="B3294">
        <v>30975.257573041246</v>
      </c>
      <c r="C3294">
        <v>20.696101348044987</v>
      </c>
    </row>
    <row r="3295" spans="1:3" x14ac:dyDescent="0.25">
      <c r="A3295" s="10">
        <v>43483</v>
      </c>
      <c r="B3295">
        <v>29655.791634593177</v>
      </c>
      <c r="C3295">
        <v>21.133080867093472</v>
      </c>
    </row>
    <row r="3296" spans="1:3" x14ac:dyDescent="0.25">
      <c r="A3296" s="10">
        <v>43487</v>
      </c>
      <c r="B3296">
        <v>35239.892622135158</v>
      </c>
      <c r="C3296">
        <v>19.128209430127885</v>
      </c>
    </row>
    <row r="3297" spans="1:3" x14ac:dyDescent="0.25">
      <c r="A3297" s="10">
        <v>43488</v>
      </c>
      <c r="B3297">
        <v>34244.249802836821</v>
      </c>
      <c r="C3297">
        <v>19.395188741918268</v>
      </c>
    </row>
    <row r="3298" spans="1:3" x14ac:dyDescent="0.25">
      <c r="A3298" s="10">
        <v>43489</v>
      </c>
      <c r="B3298">
        <v>32108.426910355323</v>
      </c>
      <c r="C3298">
        <v>19.996854064156977</v>
      </c>
    </row>
    <row r="3299" spans="1:3" x14ac:dyDescent="0.25">
      <c r="A3299" s="10">
        <v>43490</v>
      </c>
      <c r="B3299">
        <v>29315.46633633582</v>
      </c>
      <c r="C3299">
        <v>20.862830534283326</v>
      </c>
    </row>
    <row r="3300" spans="1:3" x14ac:dyDescent="0.25">
      <c r="A3300" s="10">
        <v>43493</v>
      </c>
      <c r="B3300">
        <v>32039.923103974677</v>
      </c>
      <c r="C3300">
        <v>19.882363444557004</v>
      </c>
    </row>
    <row r="3301" spans="1:3" x14ac:dyDescent="0.25">
      <c r="A3301" s="10">
        <v>43494</v>
      </c>
      <c r="B3301">
        <v>31608.237517442572</v>
      </c>
      <c r="C3301">
        <v>20.012723111118397</v>
      </c>
    </row>
    <row r="3302" spans="1:3" x14ac:dyDescent="0.25">
      <c r="A3302" s="10">
        <v>43495</v>
      </c>
      <c r="B3302">
        <v>28878.902164897907</v>
      </c>
      <c r="C3302">
        <v>20.87315374546785</v>
      </c>
    </row>
    <row r="3303" spans="1:3" x14ac:dyDescent="0.25">
      <c r="A3303" s="10">
        <v>43496</v>
      </c>
      <c r="B3303">
        <v>26644.625693814967</v>
      </c>
      <c r="C3303">
        <v>21.677262174904698</v>
      </c>
    </row>
    <row r="3304" spans="1:3" x14ac:dyDescent="0.25">
      <c r="A3304" s="10">
        <v>43497</v>
      </c>
      <c r="B3304">
        <v>25918.789834321309</v>
      </c>
      <c r="C3304">
        <v>21.968557384047088</v>
      </c>
    </row>
    <row r="3305" spans="1:3" x14ac:dyDescent="0.25">
      <c r="A3305" s="10">
        <v>43500</v>
      </c>
      <c r="B3305">
        <v>24329.052843811551</v>
      </c>
      <c r="C3305">
        <v>22.630706194104189</v>
      </c>
    </row>
    <row r="3306" spans="1:3" x14ac:dyDescent="0.25">
      <c r="A3306" s="10">
        <v>43501</v>
      </c>
      <c r="B3306">
        <v>23996.284441743897</v>
      </c>
      <c r="C3306">
        <v>22.781402070951902</v>
      </c>
    </row>
    <row r="3307" spans="1:3" x14ac:dyDescent="0.25">
      <c r="A3307" s="10">
        <v>43502</v>
      </c>
      <c r="B3307">
        <v>23595.530578116908</v>
      </c>
      <c r="C3307">
        <v>22.967644651697135</v>
      </c>
    </row>
    <row r="3308" spans="1:3" x14ac:dyDescent="0.25">
      <c r="A3308" s="10">
        <v>43503</v>
      </c>
      <c r="B3308">
        <v>25282.429027725331</v>
      </c>
      <c r="C3308">
        <v>22.142696912795884</v>
      </c>
    </row>
    <row r="3309" spans="1:3" x14ac:dyDescent="0.25">
      <c r="A3309" s="10">
        <v>43504</v>
      </c>
      <c r="B3309">
        <v>24930.391591504158</v>
      </c>
      <c r="C3309">
        <v>22.293004935628147</v>
      </c>
    </row>
    <row r="3310" spans="1:3" x14ac:dyDescent="0.25">
      <c r="A3310" s="10">
        <v>43507</v>
      </c>
      <c r="B3310">
        <v>24111.57802438721</v>
      </c>
      <c r="C3310">
        <v>22.647217330960839</v>
      </c>
    </row>
    <row r="3311" spans="1:3" x14ac:dyDescent="0.25">
      <c r="A3311" s="10">
        <v>43508</v>
      </c>
      <c r="B3311">
        <v>23309.108342970456</v>
      </c>
      <c r="C3311">
        <v>23.020317988755046</v>
      </c>
    </row>
    <row r="3312" spans="1:3" x14ac:dyDescent="0.25">
      <c r="A3312" s="10">
        <v>43509</v>
      </c>
      <c r="B3312">
        <v>23054.829284872321</v>
      </c>
      <c r="C3312">
        <v>23.141932828543545</v>
      </c>
    </row>
    <row r="3313" spans="1:3" x14ac:dyDescent="0.25">
      <c r="A3313" s="10">
        <v>43510</v>
      </c>
      <c r="B3313">
        <v>23664.372304126609</v>
      </c>
      <c r="C3313">
        <v>22.831858548313825</v>
      </c>
    </row>
    <row r="3314" spans="1:3" x14ac:dyDescent="0.25">
      <c r="A3314" s="10">
        <v>43511</v>
      </c>
      <c r="B3314">
        <v>22422.059887947911</v>
      </c>
      <c r="C3314">
        <v>23.427074731627389</v>
      </c>
    </row>
    <row r="3315" spans="1:3" x14ac:dyDescent="0.25">
      <c r="A3315" s="10">
        <v>43515</v>
      </c>
      <c r="B3315">
        <v>22146.354103403788</v>
      </c>
      <c r="C3315">
        <v>23.55482190339966</v>
      </c>
    </row>
    <row r="3316" spans="1:3" x14ac:dyDescent="0.25">
      <c r="A3316" s="10">
        <v>43516</v>
      </c>
      <c r="B3316">
        <v>20732.78602261014</v>
      </c>
      <c r="C3316">
        <v>24.302292434274225</v>
      </c>
    </row>
    <row r="3317" spans="1:3" x14ac:dyDescent="0.25">
      <c r="A3317" s="10">
        <v>43517</v>
      </c>
      <c r="B3317">
        <v>21367.424747760539</v>
      </c>
      <c r="C3317">
        <v>23.925962125198094</v>
      </c>
    </row>
    <row r="3318" spans="1:3" x14ac:dyDescent="0.25">
      <c r="A3318" s="10">
        <v>43518</v>
      </c>
      <c r="B3318">
        <v>19612.699626436501</v>
      </c>
      <c r="C3318">
        <v>24.904302330733387</v>
      </c>
    </row>
    <row r="3319" spans="1:3" x14ac:dyDescent="0.25">
      <c r="A3319" s="10">
        <v>43521</v>
      </c>
      <c r="B3319">
        <v>20122.180531129456</v>
      </c>
      <c r="C3319">
        <v>24.567490274991059</v>
      </c>
    </row>
    <row r="3320" spans="1:3" x14ac:dyDescent="0.25">
      <c r="A3320" s="10">
        <v>43522</v>
      </c>
      <c r="B3320">
        <v>20556.516866233062</v>
      </c>
      <c r="C3320">
        <v>24.298230521177508</v>
      </c>
    </row>
    <row r="3321" spans="1:3" x14ac:dyDescent="0.25">
      <c r="A3321" s="10">
        <v>43523</v>
      </c>
      <c r="B3321">
        <v>20792.475817257669</v>
      </c>
      <c r="C3321">
        <v>24.154252642165506</v>
      </c>
    </row>
    <row r="3322" spans="1:3" x14ac:dyDescent="0.25">
      <c r="A3322" s="10">
        <v>43524</v>
      </c>
      <c r="B3322">
        <v>20601.145690309771</v>
      </c>
      <c r="C3322">
        <v>24.261119208578609</v>
      </c>
    </row>
    <row r="3323" spans="1:3" x14ac:dyDescent="0.25">
      <c r="A3323" s="10">
        <v>43525</v>
      </c>
      <c r="B3323">
        <v>18810.620582613206</v>
      </c>
      <c r="C3323">
        <v>25.311440252097817</v>
      </c>
    </row>
    <row r="3324" spans="1:3" x14ac:dyDescent="0.25">
      <c r="A3324" s="10">
        <v>43528</v>
      </c>
      <c r="B3324">
        <v>19856.860845318653</v>
      </c>
      <c r="C3324">
        <v>24.594000511166495</v>
      </c>
    </row>
    <row r="3325" spans="1:3" x14ac:dyDescent="0.25">
      <c r="A3325" s="10">
        <v>43529</v>
      </c>
      <c r="B3325">
        <v>19708.563261106392</v>
      </c>
      <c r="C3325">
        <v>24.68165969965823</v>
      </c>
    </row>
    <row r="3326" spans="1:3" x14ac:dyDescent="0.25">
      <c r="A3326" s="10">
        <v>43530</v>
      </c>
      <c r="B3326">
        <v>20985.071608754406</v>
      </c>
      <c r="C3326">
        <v>23.877776839390606</v>
      </c>
    </row>
    <row r="3327" spans="1:3" x14ac:dyDescent="0.25">
      <c r="A3327" s="10">
        <v>43531</v>
      </c>
      <c r="B3327">
        <v>22774.249888048627</v>
      </c>
      <c r="C3327">
        <v>22.855591016183773</v>
      </c>
    </row>
    <row r="3328" spans="1:3" x14ac:dyDescent="0.25">
      <c r="A3328" s="10">
        <v>43532</v>
      </c>
      <c r="B3328">
        <v>23294.263933743576</v>
      </c>
      <c r="C3328">
        <v>22.59049550877279</v>
      </c>
    </row>
    <row r="3329" spans="1:3" x14ac:dyDescent="0.25">
      <c r="A3329" s="10">
        <v>43535</v>
      </c>
      <c r="B3329">
        <v>19578.468861741661</v>
      </c>
      <c r="C3329">
        <v>24.380844009502681</v>
      </c>
    </row>
    <row r="3330" spans="1:3" x14ac:dyDescent="0.25">
      <c r="A3330" s="10">
        <v>43536</v>
      </c>
      <c r="B3330">
        <v>18595.049761352187</v>
      </c>
      <c r="C3330">
        <v>24.988542378613289</v>
      </c>
    </row>
    <row r="3331" spans="1:3" x14ac:dyDescent="0.25">
      <c r="A3331" s="10">
        <v>43537</v>
      </c>
      <c r="B3331">
        <v>18134.281356360323</v>
      </c>
      <c r="C3331">
        <v>25.294028330760241</v>
      </c>
    </row>
    <row r="3332" spans="1:3" x14ac:dyDescent="0.25">
      <c r="A3332" s="10">
        <v>43538</v>
      </c>
      <c r="B3332">
        <v>17477.90138930369</v>
      </c>
      <c r="C3332">
        <v>25.747262281213349</v>
      </c>
    </row>
    <row r="3333" spans="1:3" x14ac:dyDescent="0.25">
      <c r="A3333" s="10">
        <v>43539</v>
      </c>
      <c r="B3333">
        <v>16877.252423544141</v>
      </c>
      <c r="C3333">
        <v>26.185016972506908</v>
      </c>
    </row>
    <row r="3334" spans="1:3" x14ac:dyDescent="0.25">
      <c r="A3334" s="10">
        <v>43542</v>
      </c>
      <c r="B3334">
        <v>16847.674443891305</v>
      </c>
      <c r="C3334">
        <v>26.194251709033278</v>
      </c>
    </row>
    <row r="3335" spans="1:3" x14ac:dyDescent="0.25">
      <c r="A3335" s="10">
        <v>43543</v>
      </c>
      <c r="B3335">
        <v>17317.454600856938</v>
      </c>
      <c r="C3335">
        <v>25.824584849161553</v>
      </c>
    </row>
    <row r="3336" spans="1:3" x14ac:dyDescent="0.25">
      <c r="A3336" s="10">
        <v>43544</v>
      </c>
      <c r="B3336">
        <v>17434.309962296109</v>
      </c>
      <c r="C3336">
        <v>25.733112592785602</v>
      </c>
    </row>
    <row r="3337" spans="1:3" x14ac:dyDescent="0.25">
      <c r="A3337" s="10">
        <v>43545</v>
      </c>
      <c r="B3337">
        <v>17107.685680721719</v>
      </c>
      <c r="C3337">
        <v>25.969370665747874</v>
      </c>
    </row>
    <row r="3338" spans="1:3" x14ac:dyDescent="0.25">
      <c r="A3338" s="10">
        <v>43546</v>
      </c>
      <c r="B3338">
        <v>20884.803047329799</v>
      </c>
      <c r="C3338">
        <v>23.097708600780201</v>
      </c>
    </row>
    <row r="3339" spans="1:3" x14ac:dyDescent="0.25">
      <c r="A3339" s="10">
        <v>43549</v>
      </c>
      <c r="B3339">
        <v>20971.35533577243</v>
      </c>
      <c r="C3339">
        <v>23.037879747192964</v>
      </c>
    </row>
    <row r="3340" spans="1:3" x14ac:dyDescent="0.25">
      <c r="A3340" s="10">
        <v>43550</v>
      </c>
      <c r="B3340">
        <v>19074.366380272208</v>
      </c>
      <c r="C3340">
        <v>24.075637382579675</v>
      </c>
    </row>
    <row r="3341" spans="1:3" x14ac:dyDescent="0.25">
      <c r="A3341" s="10">
        <v>43551</v>
      </c>
      <c r="B3341">
        <v>19336.713677165466</v>
      </c>
      <c r="C3341">
        <v>23.905845274446179</v>
      </c>
    </row>
    <row r="3342" spans="1:3" x14ac:dyDescent="0.25">
      <c r="A3342" s="10">
        <v>43552</v>
      </c>
      <c r="B3342">
        <v>18657.221325727522</v>
      </c>
      <c r="C3342">
        <v>24.321605611715086</v>
      </c>
    </row>
    <row r="3343" spans="1:3" x14ac:dyDescent="0.25">
      <c r="A3343" s="10">
        <v>43553</v>
      </c>
      <c r="B3343">
        <v>17463.699121591173</v>
      </c>
      <c r="C3343">
        <v>25.095434187559306</v>
      </c>
    </row>
    <row r="3344" spans="1:3" x14ac:dyDescent="0.25">
      <c r="A3344" s="10">
        <v>43556</v>
      </c>
      <c r="B3344">
        <v>16787.70079949062</v>
      </c>
      <c r="C3344">
        <v>25.567800046582079</v>
      </c>
    </row>
    <row r="3345" spans="1:3" x14ac:dyDescent="0.25">
      <c r="A3345" s="10">
        <v>43557</v>
      </c>
      <c r="B3345">
        <v>16613.317150066676</v>
      </c>
      <c r="C3345">
        <v>25.696099615183055</v>
      </c>
    </row>
    <row r="3346" spans="1:3" x14ac:dyDescent="0.25">
      <c r="A3346" s="10">
        <v>43558</v>
      </c>
      <c r="B3346">
        <v>16970.431335409266</v>
      </c>
      <c r="C3346">
        <v>25.415294038979269</v>
      </c>
    </row>
    <row r="3347" spans="1:3" x14ac:dyDescent="0.25">
      <c r="A3347" s="10">
        <v>43559</v>
      </c>
      <c r="B3347">
        <v>16651.496341785489</v>
      </c>
      <c r="C3347">
        <v>25.649678457677854</v>
      </c>
    </row>
    <row r="3348" spans="1:3" x14ac:dyDescent="0.25">
      <c r="A3348" s="10">
        <v>43560</v>
      </c>
      <c r="B3348">
        <v>15998.635825586614</v>
      </c>
      <c r="C3348">
        <v>26.148254687547347</v>
      </c>
    </row>
    <row r="3349" spans="1:3" x14ac:dyDescent="0.25">
      <c r="A3349" s="10">
        <v>43563</v>
      </c>
      <c r="B3349">
        <v>15824.764872306259</v>
      </c>
      <c r="C3349">
        <v>26.276721826162923</v>
      </c>
    </row>
    <row r="3350" spans="1:3" x14ac:dyDescent="0.25">
      <c r="A3350" s="10">
        <v>43564</v>
      </c>
      <c r="B3350">
        <v>16956.317584010405</v>
      </c>
      <c r="C3350">
        <v>25.332209948533251</v>
      </c>
    </row>
    <row r="3351" spans="1:3" x14ac:dyDescent="0.25">
      <c r="A3351" s="10">
        <v>43565</v>
      </c>
      <c r="B3351">
        <v>15998.25482328591</v>
      </c>
      <c r="C3351">
        <v>26.043584848000048</v>
      </c>
    </row>
    <row r="3352" spans="1:3" x14ac:dyDescent="0.25">
      <c r="A3352" s="10">
        <v>43566</v>
      </c>
      <c r="B3352">
        <v>15342.53424193823</v>
      </c>
      <c r="C3352">
        <v>26.572675761355622</v>
      </c>
    </row>
    <row r="3353" spans="1:3" x14ac:dyDescent="0.25">
      <c r="A3353" s="10">
        <v>43567</v>
      </c>
      <c r="B3353">
        <v>13936.498248715063</v>
      </c>
      <c r="C3353">
        <v>27.785845838104468</v>
      </c>
    </row>
    <row r="3354" spans="1:3" x14ac:dyDescent="0.25">
      <c r="A3354" s="10">
        <v>43570</v>
      </c>
      <c r="B3354">
        <v>13622.101346947033</v>
      </c>
      <c r="C3354">
        <v>28.084299369642775</v>
      </c>
    </row>
    <row r="3355" spans="1:3" x14ac:dyDescent="0.25">
      <c r="A3355" s="10">
        <v>43571</v>
      </c>
      <c r="B3355">
        <v>13445.892817066293</v>
      </c>
      <c r="C3355">
        <v>28.261239880754776</v>
      </c>
    </row>
    <row r="3356" spans="1:3" x14ac:dyDescent="0.25">
      <c r="A3356" s="10">
        <v>43572</v>
      </c>
      <c r="B3356">
        <v>13517.580068371624</v>
      </c>
      <c r="C3356">
        <v>28.180833165192716</v>
      </c>
    </row>
    <row r="3357" spans="1:3" x14ac:dyDescent="0.25">
      <c r="A3357" s="10">
        <v>43573</v>
      </c>
      <c r="B3357">
        <v>13160.437688994951</v>
      </c>
      <c r="C3357">
        <v>28.548067987070883</v>
      </c>
    </row>
    <row r="3358" spans="1:3" x14ac:dyDescent="0.25">
      <c r="A3358" s="10">
        <v>43577</v>
      </c>
      <c r="B3358">
        <v>12902.355898319343</v>
      </c>
      <c r="C3358">
        <v>28.808326742825717</v>
      </c>
    </row>
    <row r="3359" spans="1:3" x14ac:dyDescent="0.25">
      <c r="A3359" s="10">
        <v>43578</v>
      </c>
      <c r="B3359">
        <v>12723.156472090483</v>
      </c>
      <c r="C3359">
        <v>29.002705421954694</v>
      </c>
    </row>
    <row r="3360" spans="1:3" x14ac:dyDescent="0.25">
      <c r="A3360" s="10">
        <v>43579</v>
      </c>
      <c r="B3360">
        <v>13164.381807176807</v>
      </c>
      <c r="C3360">
        <v>28.494714409474607</v>
      </c>
    </row>
    <row r="3361" spans="1:3" x14ac:dyDescent="0.25">
      <c r="A3361" s="10">
        <v>43580</v>
      </c>
      <c r="B3361">
        <v>13569.048701307594</v>
      </c>
      <c r="C3361">
        <v>28.051781974804825</v>
      </c>
    </row>
    <row r="3362" spans="1:3" x14ac:dyDescent="0.25">
      <c r="A3362" s="10">
        <v>43581</v>
      </c>
      <c r="B3362">
        <v>13085.607631574207</v>
      </c>
      <c r="C3362">
        <v>28.546863110562803</v>
      </c>
    </row>
    <row r="3363" spans="1:3" x14ac:dyDescent="0.25">
      <c r="A3363" s="10">
        <v>43584</v>
      </c>
      <c r="B3363">
        <v>13276.794265703928</v>
      </c>
      <c r="C3363">
        <v>28.322902120460629</v>
      </c>
    </row>
    <row r="3364" spans="1:3" x14ac:dyDescent="0.25">
      <c r="A3364" s="10">
        <v>43585</v>
      </c>
      <c r="B3364">
        <v>13304.983177293769</v>
      </c>
      <c r="C3364">
        <v>28.288134135105572</v>
      </c>
    </row>
    <row r="3365" spans="1:3" x14ac:dyDescent="0.25">
      <c r="A3365" s="10">
        <v>43586</v>
      </c>
      <c r="B3365">
        <v>14093.480623793026</v>
      </c>
      <c r="C3365">
        <v>27.445187264678655</v>
      </c>
    </row>
    <row r="3366" spans="1:3" x14ac:dyDescent="0.25">
      <c r="A3366" s="10">
        <v>43587</v>
      </c>
      <c r="B3366">
        <v>14596.891821405392</v>
      </c>
      <c r="C3366">
        <v>26.950185991138831</v>
      </c>
    </row>
    <row r="3367" spans="1:3" x14ac:dyDescent="0.25">
      <c r="A3367" s="10">
        <v>43588</v>
      </c>
      <c r="B3367">
        <v>12938.366525491037</v>
      </c>
      <c r="C3367">
        <v>28.476392858307104</v>
      </c>
    </row>
    <row r="3368" spans="1:3" x14ac:dyDescent="0.25">
      <c r="A3368" s="10">
        <v>43591</v>
      </c>
      <c r="B3368">
        <v>14476.963177607064</v>
      </c>
      <c r="C3368">
        <v>26.768201743038315</v>
      </c>
    </row>
    <row r="3369" spans="1:3" x14ac:dyDescent="0.25">
      <c r="A3369" s="10">
        <v>43592</v>
      </c>
      <c r="B3369">
        <v>19483.470733968588</v>
      </c>
      <c r="C3369">
        <v>22.134465507442162</v>
      </c>
    </row>
    <row r="3370" spans="1:3" x14ac:dyDescent="0.25">
      <c r="A3370" s="10">
        <v>43593</v>
      </c>
      <c r="B3370">
        <v>18147.468186787755</v>
      </c>
      <c r="C3370">
        <v>22.889185298923042</v>
      </c>
    </row>
    <row r="3371" spans="1:3" x14ac:dyDescent="0.25">
      <c r="A3371" s="10">
        <v>43594</v>
      </c>
      <c r="B3371">
        <v>18423.669215706042</v>
      </c>
      <c r="C3371">
        <v>22.711176068932815</v>
      </c>
    </row>
    <row r="3372" spans="1:3" x14ac:dyDescent="0.25">
      <c r="A3372" s="10">
        <v>43595</v>
      </c>
      <c r="B3372">
        <v>15998.67611469863</v>
      </c>
      <c r="C3372">
        <v>24.201857175580457</v>
      </c>
    </row>
    <row r="3373" spans="1:3" x14ac:dyDescent="0.25">
      <c r="A3373" s="10">
        <v>43598</v>
      </c>
      <c r="B3373">
        <v>20142.995269065814</v>
      </c>
      <c r="C3373">
        <v>21.054563727597991</v>
      </c>
    </row>
    <row r="3374" spans="1:3" x14ac:dyDescent="0.25">
      <c r="A3374" s="10">
        <v>43599</v>
      </c>
      <c r="B3374">
        <v>17993.313670861397</v>
      </c>
      <c r="C3374">
        <v>22.174048358886118</v>
      </c>
    </row>
    <row r="3375" spans="1:3" x14ac:dyDescent="0.25">
      <c r="A3375" s="10">
        <v>43600</v>
      </c>
      <c r="B3375">
        <v>16480.71448297266</v>
      </c>
      <c r="C3375">
        <v>23.102528103813082</v>
      </c>
    </row>
    <row r="3376" spans="1:3" x14ac:dyDescent="0.25">
      <c r="A3376" s="10">
        <v>43601</v>
      </c>
      <c r="B3376">
        <v>15226.689288982632</v>
      </c>
      <c r="C3376">
        <v>23.977417665387787</v>
      </c>
    </row>
    <row r="3377" spans="1:3" x14ac:dyDescent="0.25">
      <c r="A3377" s="10">
        <v>43602</v>
      </c>
      <c r="B3377">
        <v>15479.766713702569</v>
      </c>
      <c r="C3377">
        <v>23.773521296391152</v>
      </c>
    </row>
    <row r="3378" spans="1:3" x14ac:dyDescent="0.25">
      <c r="A3378" s="10">
        <v>43605</v>
      </c>
      <c r="B3378">
        <v>15915.665404313286</v>
      </c>
      <c r="C3378">
        <v>23.42623909838241</v>
      </c>
    </row>
    <row r="3379" spans="1:3" x14ac:dyDescent="0.25">
      <c r="A3379" s="10">
        <v>43606</v>
      </c>
      <c r="B3379">
        <v>14402.575719851311</v>
      </c>
      <c r="C3379">
        <v>24.535751291943093</v>
      </c>
    </row>
    <row r="3380" spans="1:3" x14ac:dyDescent="0.25">
      <c r="A3380" s="10">
        <v>43607</v>
      </c>
      <c r="B3380">
        <v>13908.053162519498</v>
      </c>
      <c r="C3380">
        <v>24.952698829763428</v>
      </c>
    </row>
    <row r="3381" spans="1:3" x14ac:dyDescent="0.25">
      <c r="A3381" s="10">
        <v>43608</v>
      </c>
      <c r="B3381">
        <v>16134.254497536607</v>
      </c>
      <c r="C3381">
        <v>22.951200439467364</v>
      </c>
    </row>
    <row r="3382" spans="1:3" x14ac:dyDescent="0.25">
      <c r="A3382" s="10">
        <v>43609</v>
      </c>
      <c r="B3382">
        <v>15137.088821324336</v>
      </c>
      <c r="C3382">
        <v>23.65642733341166</v>
      </c>
    </row>
    <row r="3383" spans="1:3" x14ac:dyDescent="0.25">
      <c r="A3383" s="10">
        <v>43613</v>
      </c>
      <c r="B3383">
        <v>16050.125133507396</v>
      </c>
      <c r="C3383">
        <v>22.926346598333406</v>
      </c>
    </row>
    <row r="3384" spans="1:3" x14ac:dyDescent="0.25">
      <c r="A3384" s="10">
        <v>43614</v>
      </c>
      <c r="B3384">
        <v>16833.112785562567</v>
      </c>
      <c r="C3384">
        <v>22.363286163180039</v>
      </c>
    </row>
    <row r="3385" spans="1:3" x14ac:dyDescent="0.25">
      <c r="A3385" s="10">
        <v>43615</v>
      </c>
      <c r="B3385">
        <v>16270.146387536326</v>
      </c>
      <c r="C3385">
        <v>22.733168343197999</v>
      </c>
    </row>
    <row r="3386" spans="1:3" x14ac:dyDescent="0.25">
      <c r="A3386" s="10">
        <v>43616</v>
      </c>
      <c r="B3386">
        <v>17487.824882776265</v>
      </c>
      <c r="C3386">
        <v>21.878395541402959</v>
      </c>
    </row>
    <row r="3387" spans="1:3" x14ac:dyDescent="0.25">
      <c r="A3387" s="10">
        <v>43619</v>
      </c>
      <c r="B3387">
        <v>18089.116866425942</v>
      </c>
      <c r="C3387">
        <v>21.490506961059939</v>
      </c>
    </row>
    <row r="3388" spans="1:3" x14ac:dyDescent="0.25">
      <c r="A3388" s="10">
        <v>43620</v>
      </c>
      <c r="B3388">
        <v>15834.068363057386</v>
      </c>
      <c r="C3388">
        <v>22.826404294653429</v>
      </c>
    </row>
    <row r="3389" spans="1:3" x14ac:dyDescent="0.25">
      <c r="A3389" s="10">
        <v>43621</v>
      </c>
      <c r="B3389">
        <v>15116.143730154015</v>
      </c>
      <c r="C3389">
        <v>23.339823649706386</v>
      </c>
    </row>
    <row r="3390" spans="1:3" x14ac:dyDescent="0.25">
      <c r="A3390" s="10">
        <v>43622</v>
      </c>
      <c r="B3390">
        <v>14550.247790022495</v>
      </c>
      <c r="C3390">
        <v>23.772641476238025</v>
      </c>
    </row>
    <row r="3391" spans="1:3" x14ac:dyDescent="0.25">
      <c r="A3391" s="10">
        <v>43623</v>
      </c>
      <c r="B3391">
        <v>14733.341309789379</v>
      </c>
      <c r="C3391">
        <v>23.619008428259825</v>
      </c>
    </row>
    <row r="3392" spans="1:3" x14ac:dyDescent="0.25">
      <c r="A3392" s="10">
        <v>43626</v>
      </c>
      <c r="B3392">
        <v>14509.206910640698</v>
      </c>
      <c r="C3392">
        <v>23.786152528221272</v>
      </c>
    </row>
    <row r="3393" spans="1:3" x14ac:dyDescent="0.25">
      <c r="A3393" s="10">
        <v>43627</v>
      </c>
      <c r="B3393">
        <v>14556.446175262887</v>
      </c>
      <c r="C3393">
        <v>23.743514780661947</v>
      </c>
    </row>
    <row r="3394" spans="1:3" x14ac:dyDescent="0.25">
      <c r="A3394" s="10">
        <v>43628</v>
      </c>
      <c r="B3394">
        <v>14453.815067820731</v>
      </c>
      <c r="C3394">
        <v>23.822995615693429</v>
      </c>
    </row>
    <row r="3395" spans="1:3" x14ac:dyDescent="0.25">
      <c r="A3395" s="10">
        <v>43629</v>
      </c>
      <c r="B3395">
        <v>14461.612689196065</v>
      </c>
      <c r="C3395">
        <v>23.812381558255982</v>
      </c>
    </row>
    <row r="3396" spans="1:3" x14ac:dyDescent="0.25">
      <c r="A3396" s="10">
        <v>43630</v>
      </c>
      <c r="B3396">
        <v>13998.986198699742</v>
      </c>
      <c r="C3396">
        <v>24.188658403489249</v>
      </c>
    </row>
    <row r="3397" spans="1:3" x14ac:dyDescent="0.25">
      <c r="A3397" s="10">
        <v>43633</v>
      </c>
      <c r="B3397">
        <v>13650.786418728261</v>
      </c>
      <c r="C3397">
        <v>24.477153230331837</v>
      </c>
    </row>
    <row r="3398" spans="1:3" x14ac:dyDescent="0.25">
      <c r="A3398" s="10">
        <v>43634</v>
      </c>
      <c r="B3398">
        <v>13474.491253776167</v>
      </c>
      <c r="C3398">
        <v>24.630726843502956</v>
      </c>
    </row>
    <row r="3399" spans="1:3" x14ac:dyDescent="0.25">
      <c r="A3399" s="10">
        <v>43635</v>
      </c>
      <c r="B3399">
        <v>12576.216857567657</v>
      </c>
      <c r="C3399">
        <v>25.44718377145724</v>
      </c>
    </row>
    <row r="3400" spans="1:3" x14ac:dyDescent="0.25">
      <c r="A3400" s="10">
        <v>43636</v>
      </c>
      <c r="B3400">
        <v>12607.088418128335</v>
      </c>
      <c r="C3400">
        <v>25.411925907739445</v>
      </c>
    </row>
    <row r="3401" spans="1:3" x14ac:dyDescent="0.25">
      <c r="A3401" s="10">
        <v>43637</v>
      </c>
      <c r="B3401">
        <v>13201.070825426199</v>
      </c>
      <c r="C3401">
        <v>24.808526297129955</v>
      </c>
    </row>
    <row r="3402" spans="1:3" x14ac:dyDescent="0.25">
      <c r="A3402" s="10">
        <v>43640</v>
      </c>
      <c r="B3402">
        <v>13045.368496724337</v>
      </c>
      <c r="C3402">
        <v>24.941513064843726</v>
      </c>
    </row>
    <row r="3403" spans="1:3" x14ac:dyDescent="0.25">
      <c r="A3403" s="10">
        <v>43641</v>
      </c>
      <c r="B3403">
        <v>13725.580478254784</v>
      </c>
      <c r="C3403">
        <v>24.286981017757434</v>
      </c>
    </row>
    <row r="3404" spans="1:3" x14ac:dyDescent="0.25">
      <c r="A3404" s="10">
        <v>43642</v>
      </c>
      <c r="B3404">
        <v>13364.414327511515</v>
      </c>
      <c r="C3404">
        <v>24.602245354911911</v>
      </c>
    </row>
    <row r="3405" spans="1:3" x14ac:dyDescent="0.25">
      <c r="A3405" s="10">
        <v>43643</v>
      </c>
      <c r="B3405">
        <v>13045.264804219483</v>
      </c>
      <c r="C3405">
        <v>24.891826905224061</v>
      </c>
    </row>
    <row r="3406" spans="1:3" x14ac:dyDescent="0.25">
      <c r="A3406" s="10">
        <v>43644</v>
      </c>
      <c r="B3406">
        <v>12630.983880975255</v>
      </c>
      <c r="C3406">
        <v>25.282644831863561</v>
      </c>
    </row>
    <row r="3407" spans="1:3" x14ac:dyDescent="0.25">
      <c r="A3407" s="10">
        <v>43647</v>
      </c>
      <c r="B3407">
        <v>11286.099517864999</v>
      </c>
      <c r="C3407">
        <v>26.615356791275161</v>
      </c>
    </row>
    <row r="3408" spans="1:3" x14ac:dyDescent="0.25">
      <c r="A3408" s="10">
        <v>43648</v>
      </c>
      <c r="B3408">
        <v>10411.164387594152</v>
      </c>
      <c r="C3408">
        <v>27.642809492277667</v>
      </c>
    </row>
    <row r="3409" spans="1:3" x14ac:dyDescent="0.25">
      <c r="A3409" s="10">
        <v>43649</v>
      </c>
      <c r="B3409">
        <v>10462.626069737644</v>
      </c>
      <c r="C3409">
        <v>27.569061210938493</v>
      </c>
    </row>
    <row r="3410" spans="1:3" x14ac:dyDescent="0.25">
      <c r="A3410" s="10">
        <v>43651</v>
      </c>
      <c r="B3410">
        <v>10471.636045426649</v>
      </c>
      <c r="C3410">
        <v>27.547850450256259</v>
      </c>
    </row>
    <row r="3411" spans="1:3" x14ac:dyDescent="0.25">
      <c r="A3411" s="10">
        <v>43654</v>
      </c>
      <c r="B3411">
        <v>10801.676129165109</v>
      </c>
      <c r="C3411">
        <v>27.098972812198365</v>
      </c>
    </row>
    <row r="3412" spans="1:3" x14ac:dyDescent="0.25">
      <c r="A3412" s="10">
        <v>43655</v>
      </c>
      <c r="B3412">
        <v>11016.746771561269</v>
      </c>
      <c r="C3412">
        <v>26.824312678987503</v>
      </c>
    </row>
    <row r="3413" spans="1:3" x14ac:dyDescent="0.25">
      <c r="A3413" s="10">
        <v>43656</v>
      </c>
      <c r="B3413">
        <v>10331.843939642535</v>
      </c>
      <c r="C3413">
        <v>27.653151200922331</v>
      </c>
    </row>
    <row r="3414" spans="1:3" x14ac:dyDescent="0.25">
      <c r="A3414" s="10">
        <v>43657</v>
      </c>
      <c r="B3414">
        <v>10071.203618912836</v>
      </c>
      <c r="C3414">
        <v>27.997559491801422</v>
      </c>
    </row>
    <row r="3415" spans="1:3" x14ac:dyDescent="0.25">
      <c r="A3415" s="10">
        <v>43658</v>
      </c>
      <c r="B3415">
        <v>9664.595865263238</v>
      </c>
      <c r="C3415">
        <v>28.558036717004381</v>
      </c>
    </row>
    <row r="3416" spans="1:3" x14ac:dyDescent="0.25">
      <c r="A3416" s="10">
        <v>43661</v>
      </c>
      <c r="B3416">
        <v>9641.5438020916736</v>
      </c>
      <c r="C3416">
        <v>28.577067299883218</v>
      </c>
    </row>
    <row r="3417" spans="1:3" x14ac:dyDescent="0.25">
      <c r="A3417" s="10">
        <v>43662</v>
      </c>
      <c r="B3417">
        <v>9534.5157250897391</v>
      </c>
      <c r="C3417">
        <v>28.730516782901653</v>
      </c>
    </row>
    <row r="3418" spans="1:3" x14ac:dyDescent="0.25">
      <c r="A3418" s="10">
        <v>43663</v>
      </c>
      <c r="B3418">
        <v>10049.60213647487</v>
      </c>
      <c r="C3418">
        <v>27.949093853542646</v>
      </c>
    </row>
    <row r="3419" spans="1:3" x14ac:dyDescent="0.25">
      <c r="A3419" s="10">
        <v>43664</v>
      </c>
      <c r="B3419">
        <v>9950.0216183477387</v>
      </c>
      <c r="C3419">
        <v>28.082398152797968</v>
      </c>
    </row>
    <row r="3420" spans="1:3" x14ac:dyDescent="0.25">
      <c r="A3420" s="10">
        <v>43665</v>
      </c>
      <c r="B3420">
        <v>10057.417670897212</v>
      </c>
      <c r="C3420">
        <v>27.92628840342676</v>
      </c>
    </row>
    <row r="3421" spans="1:3" x14ac:dyDescent="0.25">
      <c r="A3421" s="10">
        <v>43668</v>
      </c>
      <c r="B3421">
        <v>9756.6571742168708</v>
      </c>
      <c r="C3421">
        <v>28.328918430065734</v>
      </c>
    </row>
    <row r="3422" spans="1:3" x14ac:dyDescent="0.25">
      <c r="A3422" s="10">
        <v>43669</v>
      </c>
      <c r="B3422">
        <v>9101.1049756340253</v>
      </c>
      <c r="C3422">
        <v>29.276120699068677</v>
      </c>
    </row>
    <row r="3423" spans="1:3" x14ac:dyDescent="0.25">
      <c r="A3423" s="10">
        <v>43670</v>
      </c>
      <c r="B3423">
        <v>8580.5907985217764</v>
      </c>
      <c r="C3423">
        <v>30.107890550480153</v>
      </c>
    </row>
    <row r="3424" spans="1:3" x14ac:dyDescent="0.25">
      <c r="A3424" s="10">
        <v>43671</v>
      </c>
      <c r="B3424">
        <v>9177.5978064065148</v>
      </c>
      <c r="C3424">
        <v>29.054867396023603</v>
      </c>
    </row>
    <row r="3425" spans="1:3" x14ac:dyDescent="0.25">
      <c r="A3425" s="10">
        <v>43672</v>
      </c>
      <c r="B3425">
        <v>8665.6731256270141</v>
      </c>
      <c r="C3425">
        <v>29.860562679623751</v>
      </c>
    </row>
    <row r="3426" spans="1:3" x14ac:dyDescent="0.25">
      <c r="A3426" s="10">
        <v>43675</v>
      </c>
      <c r="B3426">
        <v>8786.3101649418804</v>
      </c>
      <c r="C3426">
        <v>29.63708757184688</v>
      </c>
    </row>
    <row r="3427" spans="1:3" x14ac:dyDescent="0.25">
      <c r="A3427" s="10">
        <v>43676</v>
      </c>
      <c r="B3427">
        <v>9278.6483646184734</v>
      </c>
      <c r="C3427">
        <v>28.800975336329127</v>
      </c>
    </row>
    <row r="3428" spans="1:3" x14ac:dyDescent="0.25">
      <c r="A3428" s="10">
        <v>43677</v>
      </c>
      <c r="B3428">
        <v>10124.275656856533</v>
      </c>
      <c r="C3428">
        <v>27.48372375126602</v>
      </c>
    </row>
    <row r="3429" spans="1:3" x14ac:dyDescent="0.25">
      <c r="A3429" s="10">
        <v>43678</v>
      </c>
      <c r="B3429">
        <v>11700.341331628106</v>
      </c>
      <c r="C3429">
        <v>25.339696070552147</v>
      </c>
    </row>
    <row r="3430" spans="1:3" x14ac:dyDescent="0.25">
      <c r="A3430" s="10">
        <v>43679</v>
      </c>
      <c r="B3430">
        <v>12242.47346989273</v>
      </c>
      <c r="C3430">
        <v>24.747977563812331</v>
      </c>
    </row>
    <row r="3431" spans="1:3" x14ac:dyDescent="0.25">
      <c r="A3431" s="10">
        <v>43682</v>
      </c>
      <c r="B3431">
        <v>15288.608082570994</v>
      </c>
      <c r="C3431">
        <v>21.655445075093983</v>
      </c>
    </row>
    <row r="3432" spans="1:3" x14ac:dyDescent="0.25">
      <c r="A3432" s="10">
        <v>43683</v>
      </c>
      <c r="B3432">
        <v>13892.583471151436</v>
      </c>
      <c r="C3432">
        <v>22.640690767183777</v>
      </c>
    </row>
    <row r="3433" spans="1:3" x14ac:dyDescent="0.25">
      <c r="A3433" s="10">
        <v>43684</v>
      </c>
      <c r="B3433">
        <v>13824.062330125125</v>
      </c>
      <c r="C3433">
        <v>22.692573659586859</v>
      </c>
    </row>
    <row r="3434" spans="1:3" x14ac:dyDescent="0.25">
      <c r="A3434" s="10">
        <v>43685</v>
      </c>
      <c r="B3434">
        <v>12188.170218642443</v>
      </c>
      <c r="C3434">
        <v>24.0308971855303</v>
      </c>
    </row>
    <row r="3435" spans="1:3" x14ac:dyDescent="0.25">
      <c r="A3435" s="10">
        <v>43686</v>
      </c>
      <c r="B3435">
        <v>12675.339971714939</v>
      </c>
      <c r="C3435">
        <v>23.546928551961685</v>
      </c>
    </row>
    <row r="3436" spans="1:3" x14ac:dyDescent="0.25">
      <c r="A3436" s="10">
        <v>43689</v>
      </c>
      <c r="B3436">
        <v>14844.953255939139</v>
      </c>
      <c r="C3436">
        <v>21.51890073101448</v>
      </c>
    </row>
    <row r="3437" spans="1:3" x14ac:dyDescent="0.25">
      <c r="A3437" s="10">
        <v>43690</v>
      </c>
      <c r="B3437">
        <v>12885.565299342368</v>
      </c>
      <c r="C3437">
        <v>22.935217226041914</v>
      </c>
    </row>
    <row r="3438" spans="1:3" x14ac:dyDescent="0.25">
      <c r="A3438" s="10">
        <v>43691</v>
      </c>
      <c r="B3438">
        <v>16076.483835984707</v>
      </c>
      <c r="C3438">
        <v>20.09113398056471</v>
      </c>
    </row>
    <row r="3439" spans="1:3" x14ac:dyDescent="0.25">
      <c r="A3439" s="10">
        <v>43692</v>
      </c>
      <c r="B3439">
        <v>15461.549202953038</v>
      </c>
      <c r="C3439">
        <v>20.47204042202884</v>
      </c>
    </row>
    <row r="3440" spans="1:3" x14ac:dyDescent="0.25">
      <c r="A3440" s="10">
        <v>43693</v>
      </c>
      <c r="B3440">
        <v>13784.079796837583</v>
      </c>
      <c r="C3440">
        <v>21.578794789449088</v>
      </c>
    </row>
    <row r="3441" spans="1:3" x14ac:dyDescent="0.25">
      <c r="A3441" s="10">
        <v>43696</v>
      </c>
      <c r="B3441">
        <v>11661.844628520492</v>
      </c>
      <c r="C3441">
        <v>23.228874111451443</v>
      </c>
    </row>
    <row r="3442" spans="1:3" x14ac:dyDescent="0.25">
      <c r="A3442" s="10">
        <v>43697</v>
      </c>
      <c r="B3442">
        <v>12244.650443491988</v>
      </c>
      <c r="C3442">
        <v>22.644432366200746</v>
      </c>
    </row>
    <row r="3443" spans="1:3" x14ac:dyDescent="0.25">
      <c r="A3443" s="10">
        <v>43698</v>
      </c>
      <c r="B3443">
        <v>11112.790155447337</v>
      </c>
      <c r="C3443">
        <v>23.686990549024348</v>
      </c>
    </row>
    <row r="3444" spans="1:3" x14ac:dyDescent="0.25">
      <c r="A3444" s="10">
        <v>43699</v>
      </c>
      <c r="B3444">
        <v>11408.140023557438</v>
      </c>
      <c r="C3444">
        <v>23.367805317219155</v>
      </c>
    </row>
    <row r="3445" spans="1:3" x14ac:dyDescent="0.25">
      <c r="A3445" s="10">
        <v>43700</v>
      </c>
      <c r="B3445">
        <v>14592.504921088459</v>
      </c>
      <c r="C3445">
        <v>20.102509282425739</v>
      </c>
    </row>
    <row r="3446" spans="1:3" x14ac:dyDescent="0.25">
      <c r="A3446" s="10">
        <v>43703</v>
      </c>
      <c r="B3446">
        <v>13726.1553888786</v>
      </c>
      <c r="C3446">
        <v>20.68868111912829</v>
      </c>
    </row>
    <row r="3447" spans="1:3" x14ac:dyDescent="0.25">
      <c r="A3447" s="10">
        <v>43704</v>
      </c>
      <c r="B3447">
        <v>14035.519491453024</v>
      </c>
      <c r="C3447">
        <v>20.452075247659419</v>
      </c>
    </row>
    <row r="3448" spans="1:3" x14ac:dyDescent="0.25">
      <c r="A3448" s="10">
        <v>43705</v>
      </c>
      <c r="B3448">
        <v>13630.915242464458</v>
      </c>
      <c r="C3448">
        <v>20.743251471864511</v>
      </c>
    </row>
    <row r="3449" spans="1:3" x14ac:dyDescent="0.25">
      <c r="A3449" s="10">
        <v>43706</v>
      </c>
      <c r="B3449">
        <v>12204.011625204421</v>
      </c>
      <c r="C3449">
        <v>21.82530718491752</v>
      </c>
    </row>
    <row r="3450" spans="1:3" x14ac:dyDescent="0.25">
      <c r="A3450" s="10">
        <v>43707</v>
      </c>
      <c r="B3450">
        <v>12427.901599977056</v>
      </c>
      <c r="C3450">
        <v>21.621368868225133</v>
      </c>
    </row>
    <row r="3451" spans="1:3" x14ac:dyDescent="0.25">
      <c r="A3451" s="10">
        <v>43711</v>
      </c>
      <c r="B3451">
        <v>13429.766049915346</v>
      </c>
      <c r="C3451">
        <v>20.73433396208079</v>
      </c>
    </row>
    <row r="3452" spans="1:3" x14ac:dyDescent="0.25">
      <c r="A3452" s="10">
        <v>43712</v>
      </c>
      <c r="B3452">
        <v>11883.446109225893</v>
      </c>
      <c r="C3452">
        <v>21.924308939160838</v>
      </c>
    </row>
    <row r="3453" spans="1:3" x14ac:dyDescent="0.25">
      <c r="A3453" s="10">
        <v>43713</v>
      </c>
      <c r="B3453">
        <v>10792.572146587614</v>
      </c>
      <c r="C3453">
        <v>22.926671695577426</v>
      </c>
    </row>
    <row r="3454" spans="1:3" x14ac:dyDescent="0.25">
      <c r="A3454" s="10">
        <v>43714</v>
      </c>
      <c r="B3454">
        <v>10283.947881466736</v>
      </c>
      <c r="C3454">
        <v>23.46314607488419</v>
      </c>
    </row>
    <row r="3455" spans="1:3" x14ac:dyDescent="0.25">
      <c r="A3455" s="10">
        <v>43717</v>
      </c>
      <c r="B3455">
        <v>10065.213365882879</v>
      </c>
      <c r="C3455">
        <v>23.700144229071146</v>
      </c>
    </row>
    <row r="3456" spans="1:3" x14ac:dyDescent="0.25">
      <c r="A3456" s="10">
        <v>43718</v>
      </c>
      <c r="B3456">
        <v>10140.127394762143</v>
      </c>
      <c r="C3456">
        <v>23.608026030770823</v>
      </c>
    </row>
    <row r="3457" spans="1:3" x14ac:dyDescent="0.25">
      <c r="A3457" s="10">
        <v>43719</v>
      </c>
      <c r="B3457">
        <v>9706.1795107868656</v>
      </c>
      <c r="C3457">
        <v>24.108988673012071</v>
      </c>
    </row>
    <row r="3458" spans="1:3" x14ac:dyDescent="0.25">
      <c r="A3458" s="10">
        <v>43720</v>
      </c>
      <c r="B3458">
        <v>9115.7918040959303</v>
      </c>
      <c r="C3458">
        <v>24.837760300634898</v>
      </c>
    </row>
    <row r="3459" spans="1:3" x14ac:dyDescent="0.25">
      <c r="A3459" s="10">
        <v>43721</v>
      </c>
      <c r="B3459">
        <v>8942.2521271470323</v>
      </c>
      <c r="C3459">
        <v>25.070099182513179</v>
      </c>
    </row>
    <row r="3460" spans="1:3" x14ac:dyDescent="0.25">
      <c r="A3460" s="10">
        <v>43724</v>
      </c>
      <c r="B3460">
        <v>9262.7171899346849</v>
      </c>
      <c r="C3460">
        <v>24.607484124144339</v>
      </c>
    </row>
    <row r="3461" spans="1:3" x14ac:dyDescent="0.25">
      <c r="A3461" s="10">
        <v>43725</v>
      </c>
      <c r="B3461">
        <v>9175.791444531138</v>
      </c>
      <c r="C3461">
        <v>24.718499503118981</v>
      </c>
    </row>
    <row r="3462" spans="1:3" x14ac:dyDescent="0.25">
      <c r="A3462" s="10">
        <v>43726</v>
      </c>
      <c r="B3462">
        <v>8574.8082994765919</v>
      </c>
      <c r="C3462">
        <v>25.52406780488727</v>
      </c>
    </row>
    <row r="3463" spans="1:3" x14ac:dyDescent="0.25">
      <c r="A3463" s="10">
        <v>43727</v>
      </c>
      <c r="B3463">
        <v>8295.0499231029844</v>
      </c>
      <c r="C3463">
        <v>25.935824902131589</v>
      </c>
    </row>
    <row r="3464" spans="1:3" x14ac:dyDescent="0.25">
      <c r="A3464" s="10">
        <v>43728</v>
      </c>
      <c r="B3464">
        <v>9055.6650310109562</v>
      </c>
      <c r="C3464">
        <v>24.742174039416604</v>
      </c>
    </row>
    <row r="3465" spans="1:3" x14ac:dyDescent="0.25">
      <c r="A3465" s="10">
        <v>43731</v>
      </c>
      <c r="B3465">
        <v>8902.5323169875392</v>
      </c>
      <c r="C3465">
        <v>24.938143370649033</v>
      </c>
    </row>
    <row r="3466" spans="1:3" x14ac:dyDescent="0.25">
      <c r="A3466" s="10">
        <v>43732</v>
      </c>
      <c r="B3466">
        <v>9727.4805128664848</v>
      </c>
      <c r="C3466">
        <v>23.778108852681928</v>
      </c>
    </row>
    <row r="3467" spans="1:3" x14ac:dyDescent="0.25">
      <c r="A3467" s="10">
        <v>43733</v>
      </c>
      <c r="B3467">
        <v>9282.6907019319788</v>
      </c>
      <c r="C3467">
        <v>24.317611645599094</v>
      </c>
    </row>
    <row r="3468" spans="1:3" x14ac:dyDescent="0.25">
      <c r="A3468" s="10">
        <v>43734</v>
      </c>
      <c r="B3468">
        <v>9442.4911935199543</v>
      </c>
      <c r="C3468">
        <v>24.104064300563092</v>
      </c>
    </row>
    <row r="3469" spans="1:3" x14ac:dyDescent="0.25">
      <c r="A3469" s="10">
        <v>43735</v>
      </c>
      <c r="B3469">
        <v>10114.330285614045</v>
      </c>
      <c r="C3469">
        <v>23.242231427253071</v>
      </c>
    </row>
    <row r="3470" spans="1:3" x14ac:dyDescent="0.25">
      <c r="A3470" s="10">
        <v>43738</v>
      </c>
      <c r="B3470">
        <v>9398.1149716004256</v>
      </c>
      <c r="C3470">
        <v>24.052899531864384</v>
      </c>
    </row>
    <row r="3471" spans="1:3" x14ac:dyDescent="0.25">
      <c r="A3471" s="10">
        <v>43739</v>
      </c>
      <c r="B3471">
        <v>10173.072632462041</v>
      </c>
      <c r="C3471">
        <v>23.057399850549302</v>
      </c>
    </row>
    <row r="3472" spans="1:3" x14ac:dyDescent="0.25">
      <c r="A3472" s="10">
        <v>43740</v>
      </c>
      <c r="B3472">
        <v>11591.294215034819</v>
      </c>
      <c r="C3472">
        <v>21.445958491129087</v>
      </c>
    </row>
    <row r="3473" spans="1:3" x14ac:dyDescent="0.25">
      <c r="A3473" s="10">
        <v>43741</v>
      </c>
      <c r="B3473">
        <v>10954.545637966692</v>
      </c>
      <c r="C3473">
        <v>22.031189691736945</v>
      </c>
    </row>
    <row r="3474" spans="1:3" x14ac:dyDescent="0.25">
      <c r="A3474" s="10">
        <v>43742</v>
      </c>
      <c r="B3474">
        <v>9632.4237597884057</v>
      </c>
      <c r="C3474">
        <v>23.356590290986734</v>
      </c>
    </row>
    <row r="3475" spans="1:3" x14ac:dyDescent="0.25">
      <c r="A3475" s="10">
        <v>43745</v>
      </c>
      <c r="B3475">
        <v>9753.4208217467785</v>
      </c>
      <c r="C3475">
        <v>23.197911081937857</v>
      </c>
    </row>
    <row r="3476" spans="1:3" x14ac:dyDescent="0.25">
      <c r="A3476" s="10">
        <v>43746</v>
      </c>
      <c r="B3476">
        <v>11152.506833716969</v>
      </c>
      <c r="C3476">
        <v>21.53012633041126</v>
      </c>
    </row>
    <row r="3477" spans="1:3" x14ac:dyDescent="0.25">
      <c r="A3477" s="10">
        <v>43747</v>
      </c>
      <c r="B3477">
        <v>10431.45356266102</v>
      </c>
      <c r="C3477">
        <v>22.222228549069182</v>
      </c>
    </row>
    <row r="3478" spans="1:3" x14ac:dyDescent="0.25">
      <c r="A3478" s="10">
        <v>43748</v>
      </c>
      <c r="B3478">
        <v>9878.4101243333553</v>
      </c>
      <c r="C3478">
        <v>22.807134707170505</v>
      </c>
    </row>
    <row r="3479" spans="1:3" x14ac:dyDescent="0.25">
      <c r="A3479" s="10">
        <v>43749</v>
      </c>
      <c r="B3479">
        <v>8641.9476804738169</v>
      </c>
      <c r="C3479">
        <v>24.230512640812076</v>
      </c>
    </row>
    <row r="3480" spans="1:3" x14ac:dyDescent="0.25">
      <c r="A3480" s="10">
        <v>43752</v>
      </c>
      <c r="B3480">
        <v>8177.7571337514337</v>
      </c>
      <c r="C3480">
        <v>24.868681921722558</v>
      </c>
    </row>
    <row r="3481" spans="1:3" x14ac:dyDescent="0.25">
      <c r="A3481" s="10">
        <v>43753</v>
      </c>
      <c r="B3481">
        <v>7618.0635260039444</v>
      </c>
      <c r="C3481">
        <v>25.715532838418273</v>
      </c>
    </row>
    <row r="3482" spans="1:3" x14ac:dyDescent="0.25">
      <c r="A3482" s="10">
        <v>43754</v>
      </c>
      <c r="B3482">
        <v>7464.0718309819968</v>
      </c>
      <c r="C3482">
        <v>25.97094796968549</v>
      </c>
    </row>
    <row r="3483" spans="1:3" x14ac:dyDescent="0.25">
      <c r="A3483" s="10">
        <v>43755</v>
      </c>
      <c r="B3483">
        <v>7345.940523123606</v>
      </c>
      <c r="C3483">
        <v>26.171681495734781</v>
      </c>
    </row>
    <row r="3484" spans="1:3" x14ac:dyDescent="0.25">
      <c r="A3484" s="10">
        <v>43756</v>
      </c>
      <c r="B3484">
        <v>7343.2854186504883</v>
      </c>
      <c r="C3484">
        <v>26.17215635133423</v>
      </c>
    </row>
    <row r="3485" spans="1:3" x14ac:dyDescent="0.25">
      <c r="A3485" s="10">
        <v>43759</v>
      </c>
      <c r="B3485">
        <v>6991.5504461867795</v>
      </c>
      <c r="C3485">
        <v>26.785261920365802</v>
      </c>
    </row>
    <row r="3486" spans="1:3" x14ac:dyDescent="0.25">
      <c r="A3486" s="10">
        <v>43760</v>
      </c>
      <c r="B3486">
        <v>7151.1441418114855</v>
      </c>
      <c r="C3486">
        <v>26.474058982219983</v>
      </c>
    </row>
    <row r="3487" spans="1:3" x14ac:dyDescent="0.25">
      <c r="A3487" s="10">
        <v>43761</v>
      </c>
      <c r="B3487">
        <v>7081.5123595648447</v>
      </c>
      <c r="C3487">
        <v>26.598903510370747</v>
      </c>
    </row>
    <row r="3488" spans="1:3" x14ac:dyDescent="0.25">
      <c r="A3488" s="10">
        <v>43762</v>
      </c>
      <c r="B3488">
        <v>6816.9119001574709</v>
      </c>
      <c r="C3488">
        <v>27.090615293160372</v>
      </c>
    </row>
    <row r="3489" spans="1:3" x14ac:dyDescent="0.25">
      <c r="A3489" s="10">
        <v>43763</v>
      </c>
      <c r="B3489">
        <v>6386.436369311351</v>
      </c>
      <c r="C3489">
        <v>27.941661256632809</v>
      </c>
    </row>
    <row r="3490" spans="1:3" x14ac:dyDescent="0.25">
      <c r="A3490" s="10">
        <v>43766</v>
      </c>
      <c r="B3490">
        <v>6480.5137421673289</v>
      </c>
      <c r="C3490">
        <v>27.721218182354409</v>
      </c>
    </row>
    <row r="3491" spans="1:3" x14ac:dyDescent="0.25">
      <c r="A3491" s="10">
        <v>43767</v>
      </c>
      <c r="B3491">
        <v>6509.5685349096921</v>
      </c>
      <c r="C3491">
        <v>27.654040796553282</v>
      </c>
    </row>
    <row r="3492" spans="1:3" x14ac:dyDescent="0.25">
      <c r="A3492" s="10">
        <v>43768</v>
      </c>
      <c r="B3492">
        <v>6185.498627410816</v>
      </c>
      <c r="C3492">
        <v>28.337307851791177</v>
      </c>
    </row>
    <row r="3493" spans="1:3" x14ac:dyDescent="0.25">
      <c r="A3493" s="10">
        <v>43769</v>
      </c>
      <c r="B3493">
        <v>6459.8685880535868</v>
      </c>
      <c r="C3493">
        <v>27.704464588936549</v>
      </c>
    </row>
    <row r="3494" spans="1:3" x14ac:dyDescent="0.25">
      <c r="A3494" s="10">
        <v>43770</v>
      </c>
      <c r="B3494">
        <v>5781.8953804195644</v>
      </c>
      <c r="C3494">
        <v>29.152676861139877</v>
      </c>
    </row>
    <row r="3495" spans="1:3" x14ac:dyDescent="0.25">
      <c r="A3495" s="10">
        <v>43773</v>
      </c>
      <c r="B3495">
        <v>5805.8939783545411</v>
      </c>
      <c r="C3495">
        <v>29.07734031144053</v>
      </c>
    </row>
    <row r="3496" spans="1:3" x14ac:dyDescent="0.25">
      <c r="A3496" s="10">
        <v>43774</v>
      </c>
      <c r="B3496">
        <v>5989.158228315724</v>
      </c>
      <c r="C3496">
        <v>28.612864289900678</v>
      </c>
    </row>
    <row r="3497" spans="1:3" x14ac:dyDescent="0.25">
      <c r="A3497" s="10">
        <v>43775</v>
      </c>
      <c r="B3497">
        <v>6029.7724140174023</v>
      </c>
      <c r="C3497">
        <v>28.510888332088129</v>
      </c>
    </row>
    <row r="3498" spans="1:3" x14ac:dyDescent="0.25">
      <c r="A3498" s="10">
        <v>43776</v>
      </c>
      <c r="B3498">
        <v>5905.5920056628947</v>
      </c>
      <c r="C3498">
        <v>28.799215739230231</v>
      </c>
    </row>
    <row r="3499" spans="1:3" x14ac:dyDescent="0.25">
      <c r="A3499" s="10">
        <v>43777</v>
      </c>
      <c r="B3499">
        <v>5645.5183948318117</v>
      </c>
      <c r="C3499">
        <v>29.429109043276636</v>
      </c>
    </row>
    <row r="3500" spans="1:3" x14ac:dyDescent="0.25">
      <c r="A3500" s="10">
        <v>43780</v>
      </c>
      <c r="B3500">
        <v>5618.7854522361622</v>
      </c>
      <c r="C3500">
        <v>29.483013651867438</v>
      </c>
    </row>
    <row r="3501" spans="1:3" x14ac:dyDescent="0.25">
      <c r="A3501" s="10">
        <v>43781</v>
      </c>
      <c r="B3501">
        <v>5435.6600184596909</v>
      </c>
      <c r="C3501">
        <v>29.958055820086553</v>
      </c>
    </row>
    <row r="3502" spans="1:3" x14ac:dyDescent="0.25">
      <c r="A3502" s="10">
        <v>43782</v>
      </c>
      <c r="B3502">
        <v>5480.2372077587979</v>
      </c>
      <c r="C3502">
        <v>29.83019846441395</v>
      </c>
    </row>
    <row r="3503" spans="1:3" x14ac:dyDescent="0.25">
      <c r="A3503" s="10">
        <v>43783</v>
      </c>
      <c r="B3503">
        <v>5382.8513612546994</v>
      </c>
      <c r="C3503">
        <v>30.089325392194795</v>
      </c>
    </row>
    <row r="3504" spans="1:3" x14ac:dyDescent="0.25">
      <c r="A3504" s="10">
        <v>43784</v>
      </c>
      <c r="B3504">
        <v>4900.6377790623437</v>
      </c>
      <c r="C3504">
        <v>31.432106006091232</v>
      </c>
    </row>
    <row r="3505" spans="1:3" x14ac:dyDescent="0.25">
      <c r="A3505" s="10">
        <v>43787</v>
      </c>
      <c r="B3505">
        <v>4883.1418626198565</v>
      </c>
      <c r="C3505">
        <v>31.471861630826602</v>
      </c>
    </row>
    <row r="3506" spans="1:3" x14ac:dyDescent="0.25">
      <c r="A3506" s="10">
        <v>43788</v>
      </c>
      <c r="B3506">
        <v>4964.0154331748681</v>
      </c>
      <c r="C3506">
        <v>31.205268819948024</v>
      </c>
    </row>
    <row r="3507" spans="1:3" x14ac:dyDescent="0.25">
      <c r="A3507" s="10">
        <v>43789</v>
      </c>
      <c r="B3507">
        <v>5077.5736471466826</v>
      </c>
      <c r="C3507">
        <v>30.843144229915804</v>
      </c>
    </row>
    <row r="3508" spans="1:3" x14ac:dyDescent="0.25">
      <c r="A3508" s="10">
        <v>43790</v>
      </c>
      <c r="B3508">
        <v>5153.9968670714034</v>
      </c>
      <c r="C3508">
        <v>30.605687897197075</v>
      </c>
    </row>
    <row r="3509" spans="1:3" x14ac:dyDescent="0.25">
      <c r="A3509" s="10">
        <v>43791</v>
      </c>
      <c r="B3509">
        <v>4840.0735857359596</v>
      </c>
      <c r="C3509">
        <v>31.532346620282304</v>
      </c>
    </row>
    <row r="3510" spans="1:3" x14ac:dyDescent="0.25">
      <c r="A3510" s="10">
        <v>43794</v>
      </c>
      <c r="B3510">
        <v>4396.6648638314919</v>
      </c>
      <c r="C3510">
        <v>32.960167586833947</v>
      </c>
    </row>
    <row r="3511" spans="1:3" x14ac:dyDescent="0.25">
      <c r="A3511" s="10">
        <v>43795</v>
      </c>
      <c r="B3511">
        <v>4289.0546104166351</v>
      </c>
      <c r="C3511">
        <v>33.358322147628549</v>
      </c>
    </row>
    <row r="3512" spans="1:3" x14ac:dyDescent="0.25">
      <c r="A3512" s="10">
        <v>43796</v>
      </c>
      <c r="B3512">
        <v>4213.1114032429286</v>
      </c>
      <c r="C3512">
        <v>33.647608967955478</v>
      </c>
    </row>
    <row r="3513" spans="1:3" x14ac:dyDescent="0.25">
      <c r="A3513" s="10">
        <v>43798</v>
      </c>
      <c r="B3513">
        <v>4366.3799732130792</v>
      </c>
      <c r="C3513">
        <v>33.02281245943967</v>
      </c>
    </row>
    <row r="3514" spans="1:3" x14ac:dyDescent="0.25">
      <c r="A3514" s="10">
        <v>43801</v>
      </c>
      <c r="B3514">
        <v>4849.9431776816418</v>
      </c>
      <c r="C3514">
        <v>31.177659651745568</v>
      </c>
    </row>
    <row r="3515" spans="1:3" x14ac:dyDescent="0.25">
      <c r="A3515" s="10">
        <v>43802</v>
      </c>
      <c r="B3515">
        <v>5444.9957098695622</v>
      </c>
      <c r="C3515">
        <v>29.259366124051372</v>
      </c>
    </row>
    <row r="3516" spans="1:3" x14ac:dyDescent="0.25">
      <c r="A3516" s="10">
        <v>43803</v>
      </c>
      <c r="B3516">
        <v>4875.2941593491387</v>
      </c>
      <c r="C3516">
        <v>30.78494065372001</v>
      </c>
    </row>
    <row r="3517" spans="1:3" x14ac:dyDescent="0.25">
      <c r="A3517" s="10">
        <v>43804</v>
      </c>
      <c r="B3517">
        <v>4803.4820690888309</v>
      </c>
      <c r="C3517">
        <v>31.006082965371363</v>
      </c>
    </row>
    <row r="3518" spans="1:3" x14ac:dyDescent="0.25">
      <c r="A3518" s="10">
        <v>43805</v>
      </c>
      <c r="B3518">
        <v>4455.003924315095</v>
      </c>
      <c r="C3518">
        <v>32.125588261173966</v>
      </c>
    </row>
    <row r="3519" spans="1:3" x14ac:dyDescent="0.25">
      <c r="A3519" s="10">
        <v>43808</v>
      </c>
      <c r="B3519">
        <v>4887.2513636229451</v>
      </c>
      <c r="C3519">
        <v>30.549334590533928</v>
      </c>
    </row>
    <row r="3520" spans="1:3" x14ac:dyDescent="0.25">
      <c r="A3520" s="10">
        <v>43809</v>
      </c>
      <c r="B3520">
        <v>4919.9813911345782</v>
      </c>
      <c r="C3520">
        <v>30.441641641155524</v>
      </c>
    </row>
    <row r="3521" spans="1:3" x14ac:dyDescent="0.25">
      <c r="A3521" s="10">
        <v>43810</v>
      </c>
      <c r="B3521">
        <v>4713.8828726749307</v>
      </c>
      <c r="C3521">
        <v>31.073893257182636</v>
      </c>
    </row>
    <row r="3522" spans="1:3" x14ac:dyDescent="0.25">
      <c r="A3522" s="10">
        <v>43811</v>
      </c>
      <c r="B3522">
        <v>4189.8631330318312</v>
      </c>
      <c r="C3522">
        <v>32.796477083381752</v>
      </c>
    </row>
    <row r="3523" spans="1:3" x14ac:dyDescent="0.25">
      <c r="A3523" s="10">
        <v>43812</v>
      </c>
      <c r="B3523">
        <v>3831.0479896949678</v>
      </c>
      <c r="C3523">
        <v>34.194600153606437</v>
      </c>
    </row>
    <row r="3524" spans="1:3" x14ac:dyDescent="0.25">
      <c r="A3524" s="10">
        <v>43815</v>
      </c>
      <c r="B3524">
        <v>3639.0645066540797</v>
      </c>
      <c r="C3524">
        <v>35.033580667916254</v>
      </c>
    </row>
    <row r="3525" spans="1:3" x14ac:dyDescent="0.25">
      <c r="A3525" s="10">
        <v>43816</v>
      </c>
      <c r="B3525">
        <v>3598.1072088872006</v>
      </c>
      <c r="C3525">
        <v>35.224488464547655</v>
      </c>
    </row>
    <row r="3526" spans="1:3" x14ac:dyDescent="0.25">
      <c r="A3526" s="10">
        <v>43817</v>
      </c>
      <c r="B3526">
        <v>3660.552322689688</v>
      </c>
      <c r="C3526">
        <v>34.911974779154541</v>
      </c>
    </row>
    <row r="3527" spans="1:3" x14ac:dyDescent="0.25">
      <c r="A3527" s="10">
        <v>43818</v>
      </c>
      <c r="B3527">
        <v>3522.7075750202544</v>
      </c>
      <c r="C3527">
        <v>35.5630721111404</v>
      </c>
    </row>
    <row r="3528" spans="1:3" x14ac:dyDescent="0.25">
      <c r="A3528" s="10">
        <v>43819</v>
      </c>
      <c r="B3528">
        <v>3539.4917366369032</v>
      </c>
      <c r="C3528">
        <v>35.471975753805026</v>
      </c>
    </row>
    <row r="3529" spans="1:3" x14ac:dyDescent="0.25">
      <c r="A3529" s="10">
        <v>43822</v>
      </c>
      <c r="B3529">
        <v>3599.5622918003023</v>
      </c>
      <c r="C3529">
        <v>35.153061838477797</v>
      </c>
    </row>
    <row r="3530" spans="1:3" x14ac:dyDescent="0.25">
      <c r="A3530" s="10">
        <v>43823</v>
      </c>
      <c r="B3530">
        <v>3529.479342388096</v>
      </c>
      <c r="C3530">
        <v>35.489327286876936</v>
      </c>
    </row>
    <row r="3531" spans="1:3" x14ac:dyDescent="0.25">
      <c r="A3531" s="10">
        <v>43825</v>
      </c>
      <c r="B3531">
        <v>3511.4700872730405</v>
      </c>
      <c r="C3531">
        <v>35.566296723648087</v>
      </c>
    </row>
    <row r="3532" spans="1:3" x14ac:dyDescent="0.25">
      <c r="A3532" s="10">
        <v>43826</v>
      </c>
      <c r="B3532">
        <v>3699.8323605758751</v>
      </c>
      <c r="C3532">
        <v>34.607369273955932</v>
      </c>
    </row>
    <row r="3533" spans="1:3" x14ac:dyDescent="0.25">
      <c r="A3533" s="10">
        <v>43829</v>
      </c>
      <c r="B3533">
        <v>3960.2124082785544</v>
      </c>
      <c r="C3533">
        <v>33.370721070012927</v>
      </c>
    </row>
    <row r="3534" spans="1:3" x14ac:dyDescent="0.25">
      <c r="A3534" s="10">
        <v>43830</v>
      </c>
      <c r="B3534">
        <v>3615.6262493516833</v>
      </c>
      <c r="C3534">
        <v>34.816545039154157</v>
      </c>
    </row>
    <row r="3535" spans="1:3" x14ac:dyDescent="0.25">
      <c r="A3535" s="10">
        <v>43832</v>
      </c>
      <c r="B3535">
        <v>3325.3599640450111</v>
      </c>
      <c r="C3535">
        <v>36.202542795749117</v>
      </c>
    </row>
    <row r="3536" spans="1:3" x14ac:dyDescent="0.25">
      <c r="A3536" s="10">
        <v>43833</v>
      </c>
      <c r="B3536">
        <v>3645.5796631449894</v>
      </c>
      <c r="C3536">
        <v>34.452133039990535</v>
      </c>
    </row>
    <row r="3537" spans="1:3" x14ac:dyDescent="0.25">
      <c r="A3537" s="10">
        <v>43836</v>
      </c>
      <c r="B3537">
        <v>3591.2990452031622</v>
      </c>
      <c r="C3537">
        <v>34.690531485064319</v>
      </c>
    </row>
    <row r="3538" spans="1:3" x14ac:dyDescent="0.25">
      <c r="A3538" s="10">
        <v>43837</v>
      </c>
      <c r="B3538">
        <v>3533.7628258576938</v>
      </c>
      <c r="C3538">
        <v>34.9631294522178</v>
      </c>
    </row>
    <row r="3539" spans="1:3" x14ac:dyDescent="0.25">
      <c r="A3539" s="10">
        <v>43838</v>
      </c>
      <c r="B3539">
        <v>3347.9932948497708</v>
      </c>
      <c r="C3539">
        <v>35.875295759087393</v>
      </c>
    </row>
    <row r="3540" spans="1:3" x14ac:dyDescent="0.25">
      <c r="A3540" s="10">
        <v>43839</v>
      </c>
      <c r="B3540">
        <v>3163.8073854643358</v>
      </c>
      <c r="C3540">
        <v>36.856318954751565</v>
      </c>
    </row>
    <row r="3541" spans="1:3" x14ac:dyDescent="0.25">
      <c r="A3541" s="10">
        <v>43840</v>
      </c>
      <c r="B3541">
        <v>3133.9115424025108</v>
      </c>
      <c r="C3541">
        <v>37.023716947079372</v>
      </c>
    </row>
    <row r="3542" spans="1:3" x14ac:dyDescent="0.25">
      <c r="A3542" s="10">
        <v>43843</v>
      </c>
      <c r="B3542">
        <v>2959.3594039283489</v>
      </c>
      <c r="C3542">
        <v>38.035053386182369</v>
      </c>
    </row>
    <row r="3543" spans="1:3" x14ac:dyDescent="0.25">
      <c r="A3543" s="10">
        <v>43844</v>
      </c>
      <c r="B3543">
        <v>2935.4730461964737</v>
      </c>
      <c r="C3543">
        <v>38.182078770300556</v>
      </c>
    </row>
    <row r="3544" spans="1:3" x14ac:dyDescent="0.25">
      <c r="A3544" s="10">
        <v>43845</v>
      </c>
      <c r="B3544">
        <v>2905.2221851733011</v>
      </c>
      <c r="C3544">
        <v>38.371305906865565</v>
      </c>
    </row>
    <row r="3545" spans="1:3" x14ac:dyDescent="0.25">
      <c r="A3545" s="10">
        <v>43846</v>
      </c>
      <c r="B3545">
        <v>2750.9706225034515</v>
      </c>
      <c r="C3545">
        <v>39.383387511456412</v>
      </c>
    </row>
    <row r="3546" spans="1:3" x14ac:dyDescent="0.25">
      <c r="A3546" s="10">
        <v>43847</v>
      </c>
      <c r="B3546">
        <v>2769.3471049763434</v>
      </c>
      <c r="C3546">
        <v>39.24464347145836</v>
      </c>
    </row>
    <row r="3547" spans="1:3" x14ac:dyDescent="0.25">
      <c r="A3547" s="10">
        <v>43851</v>
      </c>
      <c r="B3547">
        <v>2821.1015562039365</v>
      </c>
      <c r="C3547">
        <v>38.850867746311053</v>
      </c>
    </row>
    <row r="3548" spans="1:3" x14ac:dyDescent="0.25">
      <c r="A3548" s="10">
        <v>43852</v>
      </c>
      <c r="B3548">
        <v>2843.3509615001199</v>
      </c>
      <c r="C3548">
        <v>38.691715039854017</v>
      </c>
    </row>
    <row r="3549" spans="1:3" x14ac:dyDescent="0.25">
      <c r="A3549" s="10">
        <v>43853</v>
      </c>
      <c r="B3549">
        <v>2836.1048910522582</v>
      </c>
      <c r="C3549">
        <v>38.733410684104115</v>
      </c>
    </row>
    <row r="3550" spans="1:3" x14ac:dyDescent="0.25">
      <c r="A3550" s="10">
        <v>43854</v>
      </c>
      <c r="B3550">
        <v>3193.1126506733294</v>
      </c>
      <c r="C3550">
        <v>36.288528675441064</v>
      </c>
    </row>
    <row r="3551" spans="1:3" x14ac:dyDescent="0.25">
      <c r="A3551" s="10">
        <v>43857</v>
      </c>
      <c r="B3551">
        <v>3780.8702750016832</v>
      </c>
      <c r="C3551">
        <v>32.928839565205898</v>
      </c>
    </row>
    <row r="3552" spans="1:3" x14ac:dyDescent="0.25">
      <c r="A3552" s="10">
        <v>43858</v>
      </c>
      <c r="B3552">
        <v>3391.5678355378373</v>
      </c>
      <c r="C3552">
        <v>34.618592258444323</v>
      </c>
    </row>
    <row r="3553" spans="1:3" x14ac:dyDescent="0.25">
      <c r="A3553" s="10">
        <v>43859</v>
      </c>
      <c r="B3553">
        <v>3361.6672558558093</v>
      </c>
      <c r="C3553">
        <v>34.764986164177316</v>
      </c>
    </row>
    <row r="3554" spans="1:3" x14ac:dyDescent="0.25">
      <c r="A3554" s="10">
        <v>43860</v>
      </c>
      <c r="B3554">
        <v>3349.5826001191067</v>
      </c>
      <c r="C3554">
        <v>34.821933401583188</v>
      </c>
    </row>
    <row r="3555" spans="1:3" x14ac:dyDescent="0.25">
      <c r="A3555" s="10">
        <v>43861</v>
      </c>
      <c r="B3555">
        <v>4032.8383243851686</v>
      </c>
      <c r="C3555">
        <v>31.263667315547519</v>
      </c>
    </row>
    <row r="3556" spans="1:3" x14ac:dyDescent="0.25">
      <c r="A3556" s="10">
        <v>43864</v>
      </c>
      <c r="B3556">
        <v>3780.3004398039893</v>
      </c>
      <c r="C3556">
        <v>32.226016331312231</v>
      </c>
    </row>
    <row r="3557" spans="1:3" x14ac:dyDescent="0.25">
      <c r="A3557" s="10">
        <v>43865</v>
      </c>
      <c r="B3557">
        <v>3322.9547308077249</v>
      </c>
      <c r="C3557">
        <v>34.169716192784584</v>
      </c>
    </row>
    <row r="3558" spans="1:3" x14ac:dyDescent="0.25">
      <c r="A3558" s="10">
        <v>43866</v>
      </c>
      <c r="B3558">
        <v>3125.597823666671</v>
      </c>
      <c r="C3558">
        <v>35.179347015459967</v>
      </c>
    </row>
    <row r="3559" spans="1:3" x14ac:dyDescent="0.25">
      <c r="A3559" s="10">
        <v>43867</v>
      </c>
      <c r="B3559">
        <v>3023.6734720767613</v>
      </c>
      <c r="C3559">
        <v>35.746908168675837</v>
      </c>
    </row>
    <row r="3560" spans="1:3" x14ac:dyDescent="0.25">
      <c r="A3560" s="10">
        <v>43868</v>
      </c>
      <c r="B3560">
        <v>3126.5165971978031</v>
      </c>
      <c r="C3560">
        <v>35.131487915961578</v>
      </c>
    </row>
    <row r="3561" spans="1:3" x14ac:dyDescent="0.25">
      <c r="A3561" s="10">
        <v>43871</v>
      </c>
      <c r="B3561">
        <v>3061.1075394272211</v>
      </c>
      <c r="C3561">
        <v>35.481567489489017</v>
      </c>
    </row>
    <row r="3562" spans="1:3" x14ac:dyDescent="0.25">
      <c r="A3562" s="10">
        <v>43872</v>
      </c>
      <c r="B3562">
        <v>3020.9800936080442</v>
      </c>
      <c r="C3562">
        <v>35.707002784543967</v>
      </c>
    </row>
    <row r="3563" spans="1:3" x14ac:dyDescent="0.25">
      <c r="A3563" s="10">
        <v>43873</v>
      </c>
      <c r="B3563">
        <v>2727.6741994420618</v>
      </c>
      <c r="C3563">
        <v>37.434014194511597</v>
      </c>
    </row>
    <row r="3564" spans="1:3" x14ac:dyDescent="0.25">
      <c r="A3564" s="10">
        <v>43874</v>
      </c>
      <c r="B3564">
        <v>2842.8334976831929</v>
      </c>
      <c r="C3564">
        <v>36.636852711260602</v>
      </c>
    </row>
    <row r="3565" spans="1:3" x14ac:dyDescent="0.25">
      <c r="A3565" s="10">
        <v>43875</v>
      </c>
      <c r="B3565">
        <v>2777.8261910757687</v>
      </c>
      <c r="C3565">
        <v>37.049663074653211</v>
      </c>
    </row>
    <row r="3566" spans="1:3" x14ac:dyDescent="0.25">
      <c r="A3566" s="10">
        <v>43879</v>
      </c>
      <c r="B3566">
        <v>2881.8469989332439</v>
      </c>
      <c r="C3566">
        <v>36.330287427036559</v>
      </c>
    </row>
    <row r="3567" spans="1:3" x14ac:dyDescent="0.25">
      <c r="A3567" s="10">
        <v>43880</v>
      </c>
      <c r="B3567">
        <v>2804.3474121145282</v>
      </c>
      <c r="C3567">
        <v>36.812413525047212</v>
      </c>
    </row>
    <row r="3568" spans="1:3" x14ac:dyDescent="0.25">
      <c r="A3568" s="10">
        <v>43881</v>
      </c>
      <c r="B3568">
        <v>2996.0701553953054</v>
      </c>
      <c r="C3568">
        <v>35.547839667582572</v>
      </c>
    </row>
    <row r="3569" spans="1:3" x14ac:dyDescent="0.25">
      <c r="A3569" s="10">
        <v>43882</v>
      </c>
      <c r="B3569">
        <v>3388.6160891095474</v>
      </c>
      <c r="C3569">
        <v>33.212846723218163</v>
      </c>
    </row>
    <row r="3570" spans="1:3" x14ac:dyDescent="0.25">
      <c r="A3570" s="10">
        <v>43885</v>
      </c>
      <c r="B3570">
        <v>4519.5084000076204</v>
      </c>
      <c r="C3570">
        <v>27.652719082928947</v>
      </c>
    </row>
    <row r="3571" spans="1:3" x14ac:dyDescent="0.25">
      <c r="A3571" s="10">
        <v>43886</v>
      </c>
      <c r="B3571">
        <v>5483.7764611276443</v>
      </c>
      <c r="C3571">
        <v>24.697789273875063</v>
      </c>
    </row>
    <row r="3572" spans="1:3" x14ac:dyDescent="0.25">
      <c r="A3572" s="10">
        <v>43887</v>
      </c>
      <c r="B3572">
        <v>5308.8248134163632</v>
      </c>
      <c r="C3572">
        <v>25.086742168938287</v>
      </c>
    </row>
    <row r="3573" spans="1:3" x14ac:dyDescent="0.25">
      <c r="A3573" s="10">
        <v>43888</v>
      </c>
      <c r="B3573">
        <v>6767.0638792827149</v>
      </c>
      <c r="C3573">
        <v>21.637022319003602</v>
      </c>
    </row>
    <row r="3574" spans="1:3" x14ac:dyDescent="0.25">
      <c r="A3574" s="10">
        <v>43889</v>
      </c>
      <c r="B3574">
        <v>8331.1282222778536</v>
      </c>
      <c r="C3574">
        <v>19.132938217824037</v>
      </c>
    </row>
    <row r="3575" spans="1:3" x14ac:dyDescent="0.25">
      <c r="A3575" s="10">
        <v>43892</v>
      </c>
      <c r="B3575">
        <v>6976.5668512324892</v>
      </c>
      <c r="C3575">
        <v>20.678032372371828</v>
      </c>
    </row>
    <row r="3576" spans="1:3" x14ac:dyDescent="0.25">
      <c r="A3576" s="10">
        <v>43893</v>
      </c>
      <c r="B3576">
        <v>8464.1665256806009</v>
      </c>
      <c r="C3576">
        <v>18.469994425070965</v>
      </c>
    </row>
    <row r="3577" spans="1:3" x14ac:dyDescent="0.25">
      <c r="A3577" s="10">
        <v>43894</v>
      </c>
      <c r="B3577">
        <v>7552.5302623407006</v>
      </c>
      <c r="C3577">
        <v>19.461411777584299</v>
      </c>
    </row>
    <row r="3578" spans="1:3" x14ac:dyDescent="0.25">
      <c r="A3578" s="10">
        <v>43895</v>
      </c>
      <c r="B3578">
        <v>10104.643191871453</v>
      </c>
      <c r="C3578">
        <v>16.169932869198771</v>
      </c>
    </row>
    <row r="3579" spans="1:3" x14ac:dyDescent="0.25">
      <c r="A3579" s="10">
        <v>43896</v>
      </c>
      <c r="B3579">
        <v>12046.903698850334</v>
      </c>
      <c r="C3579">
        <v>14.612857949546548</v>
      </c>
    </row>
    <row r="3580" spans="1:3" x14ac:dyDescent="0.25">
      <c r="A3580" s="10">
        <v>43899</v>
      </c>
      <c r="B3580">
        <v>17420.437594981428</v>
      </c>
      <c r="C3580">
        <v>11.345879293886464</v>
      </c>
    </row>
    <row r="3581" spans="1:3" x14ac:dyDescent="0.25">
      <c r="A3581" s="10">
        <v>43900</v>
      </c>
      <c r="B3581">
        <v>15377.411857991852</v>
      </c>
      <c r="C3581">
        <v>12.009194021906044</v>
      </c>
    </row>
    <row r="3582" spans="1:3" x14ac:dyDescent="0.25">
      <c r="A3582" s="10">
        <v>43901</v>
      </c>
      <c r="B3582">
        <v>19088.5335969267</v>
      </c>
      <c r="C3582">
        <v>10.557964360750274</v>
      </c>
    </row>
    <row r="3583" spans="1:3" x14ac:dyDescent="0.25">
      <c r="A3583" s="10">
        <v>43902</v>
      </c>
      <c r="B3583">
        <v>27461.66132026921</v>
      </c>
      <c r="C3583">
        <v>8.2404531479963197</v>
      </c>
    </row>
    <row r="3584" spans="1:3" x14ac:dyDescent="0.25">
      <c r="A3584" s="10">
        <v>43903</v>
      </c>
      <c r="B3584">
        <v>23142.034862982098</v>
      </c>
      <c r="C3584">
        <v>8.8870199864835531</v>
      </c>
    </row>
    <row r="3585" spans="1:3" x14ac:dyDescent="0.25">
      <c r="A3585" s="10">
        <v>43906</v>
      </c>
      <c r="B3585">
        <v>42398.902468827029</v>
      </c>
      <c r="C3585">
        <v>5.1844060910070837</v>
      </c>
    </row>
    <row r="3586" spans="1:3" x14ac:dyDescent="0.25">
      <c r="A3586" s="10">
        <v>43907</v>
      </c>
      <c r="B3586">
        <v>39564.938319981331</v>
      </c>
      <c r="C3586">
        <v>5.3567482067766985</v>
      </c>
    </row>
    <row r="3587" spans="1:3" x14ac:dyDescent="0.25">
      <c r="A3587" s="10">
        <v>43908</v>
      </c>
      <c r="B3587">
        <v>55411.835230128308</v>
      </c>
      <c r="C3587">
        <v>4.2829987047417983</v>
      </c>
    </row>
    <row r="3588" spans="1:3" x14ac:dyDescent="0.25">
      <c r="A3588" s="10">
        <v>43909</v>
      </c>
      <c r="B3588">
        <v>38513.3177145054</v>
      </c>
      <c r="C3588">
        <v>4.9353787808945873</v>
      </c>
    </row>
    <row r="3589" spans="1:3" x14ac:dyDescent="0.25">
      <c r="A3589" s="10">
        <v>43910</v>
      </c>
      <c r="B3589">
        <v>39731.118719086269</v>
      </c>
      <c r="C3589">
        <v>4.8563993098953695</v>
      </c>
    </row>
    <row r="3590" spans="1:3" x14ac:dyDescent="0.25">
      <c r="A3590" s="10">
        <v>43913</v>
      </c>
      <c r="B3590">
        <v>26437.559091482541</v>
      </c>
      <c r="C3590">
        <v>5.6663464262111765</v>
      </c>
    </row>
    <row r="3591" spans="1:3" x14ac:dyDescent="0.25">
      <c r="A3591" s="10">
        <v>43914</v>
      </c>
      <c r="B3591">
        <v>22531.16536479221</v>
      </c>
      <c r="C3591">
        <v>6.0840820249191472</v>
      </c>
    </row>
    <row r="3592" spans="1:3" x14ac:dyDescent="0.25">
      <c r="A3592" s="10">
        <v>43915</v>
      </c>
      <c r="B3592">
        <v>25618.607629979208</v>
      </c>
      <c r="C3592">
        <v>5.6660868929466028</v>
      </c>
    </row>
    <row r="3593" spans="1:3" x14ac:dyDescent="0.25">
      <c r="A3593" s="10">
        <v>43916</v>
      </c>
      <c r="B3593">
        <v>21448.087020731164</v>
      </c>
      <c r="C3593">
        <v>6.1264008801864511</v>
      </c>
    </row>
    <row r="3594" spans="1:3" x14ac:dyDescent="0.25">
      <c r="A3594" s="10">
        <v>43917</v>
      </c>
      <c r="B3594">
        <v>24970.679394881794</v>
      </c>
      <c r="C3594">
        <v>5.6222295373230757</v>
      </c>
    </row>
    <row r="3595" spans="1:3" x14ac:dyDescent="0.25">
      <c r="A3595" s="10">
        <v>43920</v>
      </c>
      <c r="B3595">
        <v>23818.367153362979</v>
      </c>
      <c r="C3595">
        <v>5.7489576278424748</v>
      </c>
    </row>
    <row r="3596" spans="1:3" x14ac:dyDescent="0.25">
      <c r="A3596" s="10">
        <v>43921</v>
      </c>
      <c r="B3596">
        <v>21163.837310179842</v>
      </c>
      <c r="C3596">
        <v>6.0681820568973253</v>
      </c>
    </row>
    <row r="3597" spans="1:3" x14ac:dyDescent="0.25">
      <c r="A3597" s="10">
        <v>43922</v>
      </c>
      <c r="B3597">
        <v>24877.297707674217</v>
      </c>
      <c r="C3597">
        <v>5.5347338535962383</v>
      </c>
    </row>
    <row r="3598" spans="1:3" x14ac:dyDescent="0.25">
      <c r="A3598" s="10">
        <v>43923</v>
      </c>
      <c r="B3598">
        <v>22202.240049877353</v>
      </c>
      <c r="C3598">
        <v>5.8314738773357577</v>
      </c>
    </row>
    <row r="3599" spans="1:3" x14ac:dyDescent="0.25">
      <c r="A3599" s="10">
        <v>43924</v>
      </c>
      <c r="B3599">
        <v>20149.925870249823</v>
      </c>
      <c r="C3599">
        <v>6.0999178043921134</v>
      </c>
    </row>
    <row r="3600" spans="1:3" x14ac:dyDescent="0.25">
      <c r="A3600" s="10">
        <v>43927</v>
      </c>
      <c r="B3600">
        <v>17190.688453873143</v>
      </c>
      <c r="C3600">
        <v>6.5447199432770233</v>
      </c>
    </row>
    <row r="3601" spans="1:3" x14ac:dyDescent="0.25">
      <c r="A3601" s="10">
        <v>43928</v>
      </c>
      <c r="B3601">
        <v>17986.355991816334</v>
      </c>
      <c r="C3601">
        <v>6.3920819296536058</v>
      </c>
    </row>
    <row r="3602" spans="1:3" x14ac:dyDescent="0.25">
      <c r="A3602" s="10">
        <v>43929</v>
      </c>
      <c r="B3602">
        <v>17434.61292305015</v>
      </c>
      <c r="C3602">
        <v>6.4889579088478735</v>
      </c>
    </row>
    <row r="3603" spans="1:3" x14ac:dyDescent="0.25">
      <c r="A3603" s="10">
        <v>43930</v>
      </c>
      <c r="B3603">
        <v>16784.177588551385</v>
      </c>
      <c r="C3603">
        <v>6.6087969251370788</v>
      </c>
    </row>
    <row r="3604" spans="1:3" x14ac:dyDescent="0.25">
      <c r="A3604" s="10">
        <v>43934</v>
      </c>
      <c r="B3604">
        <v>16151.006201429273</v>
      </c>
      <c r="C3604">
        <v>6.728909752654916</v>
      </c>
    </row>
    <row r="3605" spans="1:3" x14ac:dyDescent="0.25">
      <c r="A3605" s="10">
        <v>43935</v>
      </c>
      <c r="B3605">
        <v>13431.495575214327</v>
      </c>
      <c r="C3605">
        <v>7.2942682242323214</v>
      </c>
    </row>
    <row r="3606" spans="1:3" x14ac:dyDescent="0.25">
      <c r="A3606" s="10">
        <v>43936</v>
      </c>
      <c r="B3606">
        <v>15674.9201132338</v>
      </c>
      <c r="C3606">
        <v>6.6837931761531637</v>
      </c>
    </row>
    <row r="3607" spans="1:3" x14ac:dyDescent="0.25">
      <c r="A3607" s="10">
        <v>43937</v>
      </c>
      <c r="B3607">
        <v>15923.375268137392</v>
      </c>
      <c r="C3607">
        <v>6.6294994857347325</v>
      </c>
    </row>
    <row r="3608" spans="1:3" x14ac:dyDescent="0.25">
      <c r="A3608" s="10">
        <v>43938</v>
      </c>
      <c r="B3608">
        <v>14469.802839964919</v>
      </c>
      <c r="C3608">
        <v>6.9310682717135297</v>
      </c>
    </row>
    <row r="3609" spans="1:3" x14ac:dyDescent="0.25">
      <c r="A3609" s="10">
        <v>43941</v>
      </c>
      <c r="B3609">
        <v>17276.263209220397</v>
      </c>
      <c r="C3609">
        <v>6.2550998016002897</v>
      </c>
    </row>
    <row r="3610" spans="1:3" x14ac:dyDescent="0.25">
      <c r="A3610" s="10">
        <v>43942</v>
      </c>
      <c r="B3610">
        <v>20115.007414983422</v>
      </c>
      <c r="C3610">
        <v>5.7401105820248963</v>
      </c>
    </row>
    <row r="3611" spans="1:3" x14ac:dyDescent="0.25">
      <c r="A3611" s="10">
        <v>43943</v>
      </c>
      <c r="B3611">
        <v>18213.933034930909</v>
      </c>
      <c r="C3611">
        <v>6.0104512601806146</v>
      </c>
    </row>
    <row r="3612" spans="1:3" x14ac:dyDescent="0.25">
      <c r="A3612" s="10">
        <v>43944</v>
      </c>
      <c r="B3612">
        <v>18052.049470521881</v>
      </c>
      <c r="C3612">
        <v>6.0359388091517898</v>
      </c>
    </row>
    <row r="3613" spans="1:3" x14ac:dyDescent="0.25">
      <c r="A3613" s="10">
        <v>43945</v>
      </c>
      <c r="B3613">
        <v>16235.198118508313</v>
      </c>
      <c r="C3613">
        <v>6.3386530313490557</v>
      </c>
    </row>
    <row r="3614" spans="1:3" x14ac:dyDescent="0.25">
      <c r="A3614" s="10">
        <v>43948</v>
      </c>
      <c r="B3614">
        <v>13710.638150311363</v>
      </c>
      <c r="C3614">
        <v>6.8282710277300467</v>
      </c>
    </row>
    <row r="3615" spans="1:3" x14ac:dyDescent="0.25">
      <c r="A3615" s="10">
        <v>43949</v>
      </c>
      <c r="B3615">
        <v>14125.703118613754</v>
      </c>
      <c r="C3615">
        <v>6.7236792190857519</v>
      </c>
    </row>
    <row r="3616" spans="1:3" x14ac:dyDescent="0.25">
      <c r="A3616" s="10">
        <v>43950</v>
      </c>
      <c r="B3616">
        <v>12351.588295733804</v>
      </c>
      <c r="C3616">
        <v>7.1447522351447956</v>
      </c>
    </row>
    <row r="3617" spans="1:3" x14ac:dyDescent="0.25">
      <c r="A3617" s="10">
        <v>43951</v>
      </c>
      <c r="B3617">
        <v>13262.61360834558</v>
      </c>
      <c r="C3617">
        <v>6.8799930247547545</v>
      </c>
    </row>
    <row r="3618" spans="1:3" x14ac:dyDescent="0.25">
      <c r="A3618" s="10">
        <v>43952</v>
      </c>
      <c r="B3618">
        <v>15559.07995112836</v>
      </c>
      <c r="C3618">
        <v>6.283080315362044</v>
      </c>
    </row>
    <row r="3619" spans="1:3" x14ac:dyDescent="0.25">
      <c r="A3619" s="10">
        <v>43955</v>
      </c>
      <c r="B3619">
        <v>14866.470730317355</v>
      </c>
      <c r="C3619">
        <v>6.4197485998175452</v>
      </c>
    </row>
    <row r="3620" spans="1:3" x14ac:dyDescent="0.25">
      <c r="A3620" s="10">
        <v>43956</v>
      </c>
      <c r="B3620">
        <v>13634.561600411304</v>
      </c>
      <c r="C3620">
        <v>6.6844285981443958</v>
      </c>
    </row>
    <row r="3621" spans="1:3" x14ac:dyDescent="0.25">
      <c r="A3621" s="10">
        <v>43957</v>
      </c>
      <c r="B3621">
        <v>13877.40137747956</v>
      </c>
      <c r="C3621">
        <v>6.6237263445896328</v>
      </c>
    </row>
    <row r="3622" spans="1:3" x14ac:dyDescent="0.25">
      <c r="A3622" s="10">
        <v>43958</v>
      </c>
      <c r="B3622">
        <v>12933.008448682727</v>
      </c>
      <c r="C3622">
        <v>6.8480865381369087</v>
      </c>
    </row>
    <row r="3623" spans="1:3" x14ac:dyDescent="0.25">
      <c r="A3623" s="10">
        <v>43959</v>
      </c>
      <c r="B3623">
        <v>11114.813577323954</v>
      </c>
      <c r="C3623">
        <v>7.3281718618130496</v>
      </c>
    </row>
    <row r="3624" spans="1:3" x14ac:dyDescent="0.25">
      <c r="A3624" s="10">
        <v>43962</v>
      </c>
      <c r="B3624">
        <v>9611.8414833388506</v>
      </c>
      <c r="C3624">
        <v>7.8199171634183209</v>
      </c>
    </row>
    <row r="3625" spans="1:3" x14ac:dyDescent="0.25">
      <c r="A3625" s="10">
        <v>43963</v>
      </c>
      <c r="B3625">
        <v>11295.432784922657</v>
      </c>
      <c r="C3625">
        <v>7.1336578525882075</v>
      </c>
    </row>
    <row r="3626" spans="1:3" x14ac:dyDescent="0.25">
      <c r="A3626" s="10">
        <v>43964</v>
      </c>
      <c r="B3626">
        <v>14003.288675646478</v>
      </c>
      <c r="C3626">
        <v>6.2773663665508783</v>
      </c>
    </row>
    <row r="3627" spans="1:3" x14ac:dyDescent="0.25">
      <c r="A3627" s="10">
        <v>43965</v>
      </c>
      <c r="B3627">
        <v>12706.064971453394</v>
      </c>
      <c r="C3627">
        <v>6.5669424626565149</v>
      </c>
    </row>
    <row r="3628" spans="1:3" x14ac:dyDescent="0.25">
      <c r="A3628" s="10">
        <v>43966</v>
      </c>
      <c r="B3628">
        <v>11937.783363387043</v>
      </c>
      <c r="C3628">
        <v>6.7643132248479052</v>
      </c>
    </row>
    <row r="3629" spans="1:3" x14ac:dyDescent="0.25">
      <c r="A3629" s="10">
        <v>43969</v>
      </c>
      <c r="B3629">
        <v>10281.479979016323</v>
      </c>
      <c r="C3629">
        <v>7.2301917031883907</v>
      </c>
    </row>
    <row r="3630" spans="1:3" x14ac:dyDescent="0.25">
      <c r="A3630" s="10">
        <v>43970</v>
      </c>
      <c r="B3630">
        <v>11158.685016887945</v>
      </c>
      <c r="C3630">
        <v>6.9203646009923894</v>
      </c>
    </row>
    <row r="3631" spans="1:3" x14ac:dyDescent="0.25">
      <c r="A3631" s="10">
        <v>43971</v>
      </c>
      <c r="B3631">
        <v>10059.737154978637</v>
      </c>
      <c r="C3631">
        <v>7.2599231950920435</v>
      </c>
    </row>
    <row r="3632" spans="1:3" x14ac:dyDescent="0.25">
      <c r="A3632" s="10">
        <v>43972</v>
      </c>
      <c r="B3632">
        <v>10453.237610401487</v>
      </c>
      <c r="C3632">
        <v>7.1166568563804224</v>
      </c>
    </row>
    <row r="3633" spans="1:3" x14ac:dyDescent="0.25">
      <c r="A3633" s="10">
        <v>43973</v>
      </c>
      <c r="B3633">
        <v>10340.256789966365</v>
      </c>
      <c r="C3633">
        <v>7.1538527346911494</v>
      </c>
    </row>
    <row r="3634" spans="1:3" x14ac:dyDescent="0.25">
      <c r="A3634" s="10">
        <v>43977</v>
      </c>
      <c r="B3634">
        <v>10072.550054658055</v>
      </c>
      <c r="C3634">
        <v>7.2413847218193217</v>
      </c>
    </row>
    <row r="3635" spans="1:3" x14ac:dyDescent="0.25">
      <c r="A3635" s="10">
        <v>43978</v>
      </c>
      <c r="B3635">
        <v>9624.9515075069194</v>
      </c>
      <c r="C3635">
        <v>7.4010650025241436</v>
      </c>
    </row>
    <row r="3636" spans="1:3" x14ac:dyDescent="0.25">
      <c r="A3636" s="10">
        <v>43979</v>
      </c>
      <c r="B3636">
        <v>10343.592213803475</v>
      </c>
      <c r="C3636">
        <v>7.1234870505351529</v>
      </c>
    </row>
    <row r="3637" spans="1:3" x14ac:dyDescent="0.25">
      <c r="A3637" s="10">
        <v>43980</v>
      </c>
      <c r="B3637">
        <v>9749.2551272614783</v>
      </c>
      <c r="C3637">
        <v>7.3268265814614191</v>
      </c>
    </row>
    <row r="3638" spans="1:3" x14ac:dyDescent="0.25">
      <c r="A3638" s="10">
        <v>43983</v>
      </c>
      <c r="B3638">
        <v>9757.2159516692209</v>
      </c>
      <c r="C3638">
        <v>7.319862928643512</v>
      </c>
    </row>
    <row r="3639" spans="1:3" x14ac:dyDescent="0.25">
      <c r="A3639" s="10">
        <v>43984</v>
      </c>
      <c r="B3639">
        <v>9272.1285948081004</v>
      </c>
      <c r="C3639">
        <v>7.5006142448888635</v>
      </c>
    </row>
    <row r="3640" spans="1:3" x14ac:dyDescent="0.25">
      <c r="A3640" s="10">
        <v>43985</v>
      </c>
      <c r="B3640">
        <v>8396.5357923945412</v>
      </c>
      <c r="C3640">
        <v>7.8535427560519961</v>
      </c>
    </row>
    <row r="3641" spans="1:3" x14ac:dyDescent="0.25">
      <c r="A3641" s="10">
        <v>43986</v>
      </c>
      <c r="B3641">
        <v>8387.2629190366024</v>
      </c>
      <c r="C3641">
        <v>7.8564295195234521</v>
      </c>
    </row>
    <row r="3642" spans="1:3" x14ac:dyDescent="0.25">
      <c r="A3642" s="10">
        <v>43987</v>
      </c>
      <c r="B3642">
        <v>7417.6597929789978</v>
      </c>
      <c r="C3642">
        <v>8.3091728998302479</v>
      </c>
    </row>
    <row r="3643" spans="1:3" x14ac:dyDescent="0.25">
      <c r="A3643" s="10">
        <v>43990</v>
      </c>
      <c r="B3643">
        <v>7742.4081042828338</v>
      </c>
      <c r="C3643">
        <v>8.1230928054323588</v>
      </c>
    </row>
    <row r="3644" spans="1:3" x14ac:dyDescent="0.25">
      <c r="A3644" s="10">
        <v>43991</v>
      </c>
      <c r="B3644">
        <v>8496.4060991538154</v>
      </c>
      <c r="C3644">
        <v>7.7260384091538263</v>
      </c>
    </row>
    <row r="3645" spans="1:3" x14ac:dyDescent="0.25">
      <c r="A3645" s="10">
        <v>43992</v>
      </c>
      <c r="B3645">
        <v>8232.674642738446</v>
      </c>
      <c r="C3645">
        <v>7.8445899987493801</v>
      </c>
    </row>
    <row r="3646" spans="1:3" x14ac:dyDescent="0.25">
      <c r="A3646" s="10">
        <v>43993</v>
      </c>
      <c r="B3646">
        <v>13875.584601011518</v>
      </c>
      <c r="C3646">
        <v>5.1544937503629367</v>
      </c>
    </row>
    <row r="3647" spans="1:3" x14ac:dyDescent="0.25">
      <c r="A3647" s="10">
        <v>43994</v>
      </c>
      <c r="B3647">
        <v>12091.929836598294</v>
      </c>
      <c r="C3647">
        <v>5.484876376174018</v>
      </c>
    </row>
    <row r="3648" spans="1:3" x14ac:dyDescent="0.25">
      <c r="A3648" s="10">
        <v>43997</v>
      </c>
      <c r="B3648">
        <v>11723.940694442468</v>
      </c>
      <c r="C3648">
        <v>5.5655216383171489</v>
      </c>
    </row>
    <row r="3649" spans="1:3" x14ac:dyDescent="0.25">
      <c r="A3649" s="10">
        <v>43998</v>
      </c>
      <c r="B3649">
        <v>11225.892102259309</v>
      </c>
      <c r="C3649">
        <v>5.6827414132121383</v>
      </c>
    </row>
    <row r="3650" spans="1:3" x14ac:dyDescent="0.25">
      <c r="A3650" s="10">
        <v>43999</v>
      </c>
      <c r="B3650">
        <v>11119.316107902443</v>
      </c>
      <c r="C3650">
        <v>5.7086689279305514</v>
      </c>
    </row>
    <row r="3651" spans="1:3" x14ac:dyDescent="0.25">
      <c r="A3651" s="10">
        <v>44000</v>
      </c>
      <c r="B3651">
        <v>10787.110450994183</v>
      </c>
      <c r="C3651">
        <v>5.79301818722218</v>
      </c>
    </row>
    <row r="3652" spans="1:3" x14ac:dyDescent="0.25">
      <c r="A3652" s="10">
        <v>44001</v>
      </c>
      <c r="B3652">
        <v>10910.142324292496</v>
      </c>
      <c r="C3652">
        <v>5.7590236488027369</v>
      </c>
    </row>
    <row r="3653" spans="1:3" x14ac:dyDescent="0.25">
      <c r="A3653" s="10">
        <v>44004</v>
      </c>
      <c r="B3653">
        <v>10001.11196608725</v>
      </c>
      <c r="C3653">
        <v>5.9958179240633322</v>
      </c>
    </row>
    <row r="3654" spans="1:3" x14ac:dyDescent="0.25">
      <c r="A3654" s="10">
        <v>44005</v>
      </c>
      <c r="B3654">
        <v>9530.3367689092465</v>
      </c>
      <c r="C3654">
        <v>6.1358931722537857</v>
      </c>
    </row>
    <row r="3655" spans="1:3" x14ac:dyDescent="0.25">
      <c r="A3655" s="10">
        <v>44006</v>
      </c>
      <c r="B3655">
        <v>10766.152262956641</v>
      </c>
      <c r="C3655">
        <v>5.7370796577330099</v>
      </c>
    </row>
    <row r="3656" spans="1:3" x14ac:dyDescent="0.25">
      <c r="A3656" s="10">
        <v>44007</v>
      </c>
      <c r="B3656">
        <v>10128.486105098629</v>
      </c>
      <c r="C3656">
        <v>5.9058812247170591</v>
      </c>
    </row>
    <row r="3657" spans="1:3" x14ac:dyDescent="0.25">
      <c r="A3657" s="10">
        <v>44008</v>
      </c>
      <c r="B3657">
        <v>11147.471354907257</v>
      </c>
      <c r="C3657">
        <v>5.6078085036852894</v>
      </c>
    </row>
    <row r="3658" spans="1:3" x14ac:dyDescent="0.25">
      <c r="A3658" s="10">
        <v>44011</v>
      </c>
      <c r="B3658">
        <v>10348.944308432367</v>
      </c>
      <c r="C3658">
        <v>5.8057534166135456</v>
      </c>
    </row>
    <row r="3659" spans="1:3" x14ac:dyDescent="0.25">
      <c r="A3659" s="10">
        <v>44012</v>
      </c>
      <c r="B3659">
        <v>9051.6599085909329</v>
      </c>
      <c r="C3659">
        <v>6.1685991359145254</v>
      </c>
    </row>
    <row r="3660" spans="1:3" x14ac:dyDescent="0.25">
      <c r="A3660" s="10">
        <v>44013</v>
      </c>
      <c r="B3660">
        <v>8558.1983514989388</v>
      </c>
      <c r="C3660">
        <v>6.3355809380028223</v>
      </c>
    </row>
    <row r="3661" spans="1:3" x14ac:dyDescent="0.25">
      <c r="A3661" s="10">
        <v>44014</v>
      </c>
      <c r="B3661">
        <v>8258.8003558283945</v>
      </c>
      <c r="C3661">
        <v>6.4452976470885499</v>
      </c>
    </row>
    <row r="3662" spans="1:3" x14ac:dyDescent="0.25">
      <c r="A3662" s="10">
        <v>44018</v>
      </c>
      <c r="B3662">
        <v>8290.5123996389266</v>
      </c>
      <c r="C3662">
        <v>6.4285086920195917</v>
      </c>
    </row>
    <row r="3663" spans="1:3" x14ac:dyDescent="0.25">
      <c r="A3663" s="10">
        <v>44019</v>
      </c>
      <c r="B3663">
        <v>8811.3578375351062</v>
      </c>
      <c r="C3663">
        <v>6.2253180402906647</v>
      </c>
    </row>
    <row r="3664" spans="1:3" x14ac:dyDescent="0.25">
      <c r="A3664" s="10">
        <v>44020</v>
      </c>
      <c r="B3664">
        <v>8450.3202929671661</v>
      </c>
      <c r="C3664">
        <v>6.3518199573644072</v>
      </c>
    </row>
    <row r="3665" spans="1:3" x14ac:dyDescent="0.25">
      <c r="A3665" s="10">
        <v>44021</v>
      </c>
      <c r="B3665">
        <v>8693.4458377854571</v>
      </c>
      <c r="C3665">
        <v>6.2593537653346409</v>
      </c>
    </row>
    <row r="3666" spans="1:3" x14ac:dyDescent="0.25">
      <c r="A3666" s="10">
        <v>44022</v>
      </c>
      <c r="B3666">
        <v>8214.1291296117033</v>
      </c>
      <c r="C3666">
        <v>6.4307932626186046</v>
      </c>
    </row>
    <row r="3667" spans="1:3" x14ac:dyDescent="0.25">
      <c r="A3667" s="10">
        <v>44025</v>
      </c>
      <c r="B3667">
        <v>9615.7481896424124</v>
      </c>
      <c r="C3667">
        <v>5.878768625084561</v>
      </c>
    </row>
    <row r="3668" spans="1:3" x14ac:dyDescent="0.25">
      <c r="A3668" s="10">
        <v>44026</v>
      </c>
      <c r="B3668">
        <v>8690.7092306351205</v>
      </c>
      <c r="C3668">
        <v>6.1604210093772789</v>
      </c>
    </row>
    <row r="3669" spans="1:3" x14ac:dyDescent="0.25">
      <c r="A3669" s="10">
        <v>44027</v>
      </c>
      <c r="B3669">
        <v>8170.8507541286281</v>
      </c>
      <c r="C3669">
        <v>6.343617373695742</v>
      </c>
    </row>
    <row r="3670" spans="1:3" x14ac:dyDescent="0.25">
      <c r="A3670" s="10">
        <v>44028</v>
      </c>
      <c r="B3670">
        <v>7931.4373687749257</v>
      </c>
      <c r="C3670">
        <v>6.4354164466558439</v>
      </c>
    </row>
    <row r="3671" spans="1:3" x14ac:dyDescent="0.25">
      <c r="A3671" s="10">
        <v>44029</v>
      </c>
      <c r="B3671">
        <v>7344.135142837602</v>
      </c>
      <c r="C3671">
        <v>6.6725407520649824</v>
      </c>
    </row>
    <row r="3672" spans="1:3" x14ac:dyDescent="0.25">
      <c r="A3672" s="10">
        <v>44032</v>
      </c>
      <c r="B3672">
        <v>6610.1627365156664</v>
      </c>
      <c r="C3672">
        <v>7.0024351646341128</v>
      </c>
    </row>
    <row r="3673" spans="1:3" x14ac:dyDescent="0.25">
      <c r="A3673" s="10">
        <v>44033</v>
      </c>
      <c r="B3673">
        <v>6790.7358863598938</v>
      </c>
      <c r="C3673">
        <v>6.9055803370682627</v>
      </c>
    </row>
    <row r="3674" spans="1:3" x14ac:dyDescent="0.25">
      <c r="A3674" s="10">
        <v>44034</v>
      </c>
      <c r="B3674">
        <v>6649.0569592275897</v>
      </c>
      <c r="C3674">
        <v>6.9763770392979358</v>
      </c>
    </row>
    <row r="3675" spans="1:3" x14ac:dyDescent="0.25">
      <c r="A3675" s="10">
        <v>44035</v>
      </c>
      <c r="B3675">
        <v>7163.0524140088592</v>
      </c>
      <c r="C3675">
        <v>6.705463746262649</v>
      </c>
    </row>
    <row r="3676" spans="1:3" x14ac:dyDescent="0.25">
      <c r="A3676" s="10">
        <v>44036</v>
      </c>
      <c r="B3676">
        <v>7167.1794998327605</v>
      </c>
      <c r="C3676">
        <v>6.7025390929387809</v>
      </c>
    </row>
    <row r="3677" spans="1:3" x14ac:dyDescent="0.25">
      <c r="A3677" s="10">
        <v>44039</v>
      </c>
      <c r="B3677">
        <v>6686.6355492562698</v>
      </c>
      <c r="C3677">
        <v>6.923562461283101</v>
      </c>
    </row>
    <row r="3678" spans="1:3" x14ac:dyDescent="0.25">
      <c r="A3678" s="10">
        <v>44040</v>
      </c>
      <c r="B3678">
        <v>6638.1841974541221</v>
      </c>
      <c r="C3678">
        <v>6.9473975922783398</v>
      </c>
    </row>
    <row r="3679" spans="1:3" x14ac:dyDescent="0.25">
      <c r="A3679" s="10">
        <v>44041</v>
      </c>
      <c r="B3679">
        <v>6351.1761338612378</v>
      </c>
      <c r="C3679">
        <v>7.0964426635763092</v>
      </c>
    </row>
    <row r="3680" spans="1:3" x14ac:dyDescent="0.25">
      <c r="A3680" s="10">
        <v>44042</v>
      </c>
      <c r="B3680">
        <v>6692.3149933763616</v>
      </c>
      <c r="C3680">
        <v>6.9045674351634858</v>
      </c>
    </row>
    <row r="3681" spans="1:3" x14ac:dyDescent="0.25">
      <c r="A3681" s="10">
        <v>44043</v>
      </c>
      <c r="B3681">
        <v>6395.9943636734743</v>
      </c>
      <c r="C3681">
        <v>7.0563550888462174</v>
      </c>
    </row>
    <row r="3682" spans="1:3" x14ac:dyDescent="0.25">
      <c r="A3682" s="10">
        <v>44046</v>
      </c>
      <c r="B3682">
        <v>6284.9395595523511</v>
      </c>
      <c r="C3682">
        <v>7.1139281500108318</v>
      </c>
    </row>
    <row r="3683" spans="1:3" x14ac:dyDescent="0.25">
      <c r="A3683" s="10">
        <v>44047</v>
      </c>
      <c r="B3683">
        <v>5929.9896026988145</v>
      </c>
      <c r="C3683">
        <v>7.3134320032282458</v>
      </c>
    </row>
    <row r="3684" spans="1:3" x14ac:dyDescent="0.25">
      <c r="A3684" s="10">
        <v>44048</v>
      </c>
      <c r="B3684">
        <v>5701.2123696680073</v>
      </c>
      <c r="C3684">
        <v>7.4532851256546087</v>
      </c>
    </row>
    <row r="3685" spans="1:3" x14ac:dyDescent="0.25">
      <c r="A3685" s="10">
        <v>44049</v>
      </c>
      <c r="B3685">
        <v>5573.1736824335421</v>
      </c>
      <c r="C3685">
        <v>7.5355361853105691</v>
      </c>
    </row>
    <row r="3686" spans="1:3" x14ac:dyDescent="0.25">
      <c r="A3686" s="10">
        <v>44050</v>
      </c>
      <c r="B3686">
        <v>5470.8593654281467</v>
      </c>
      <c r="C3686">
        <v>7.6033782090917859</v>
      </c>
    </row>
    <row r="3687" spans="1:3" x14ac:dyDescent="0.25">
      <c r="A3687" s="10">
        <v>44053</v>
      </c>
      <c r="B3687">
        <v>5174.6590124134691</v>
      </c>
      <c r="C3687">
        <v>7.8053423206068322</v>
      </c>
    </row>
    <row r="3688" spans="1:3" x14ac:dyDescent="0.25">
      <c r="A3688" s="10">
        <v>44054</v>
      </c>
      <c r="B3688">
        <v>5573.9047182012746</v>
      </c>
      <c r="C3688">
        <v>7.5029761718666359</v>
      </c>
    </row>
    <row r="3689" spans="1:3" x14ac:dyDescent="0.25">
      <c r="A3689" s="10">
        <v>44055</v>
      </c>
      <c r="B3689">
        <v>5035.0863108555377</v>
      </c>
      <c r="C3689">
        <v>7.8641824191946181</v>
      </c>
    </row>
    <row r="3690" spans="1:3" x14ac:dyDescent="0.25">
      <c r="A3690" s="10">
        <v>44056</v>
      </c>
      <c r="B3690">
        <v>5045.8693752030831</v>
      </c>
      <c r="C3690">
        <v>7.8543177520192007</v>
      </c>
    </row>
    <row r="3691" spans="1:3" x14ac:dyDescent="0.25">
      <c r="A3691" s="10">
        <v>44057</v>
      </c>
      <c r="B3691">
        <v>5090.2749754599381</v>
      </c>
      <c r="C3691">
        <v>7.8184586940107748</v>
      </c>
    </row>
    <row r="3692" spans="1:3" x14ac:dyDescent="0.25">
      <c r="A3692" s="10">
        <v>44060</v>
      </c>
      <c r="B3692">
        <v>4638.525959530456</v>
      </c>
      <c r="C3692">
        <v>8.1612034889995115</v>
      </c>
    </row>
    <row r="3693" spans="1:3" x14ac:dyDescent="0.25">
      <c r="A3693" s="10">
        <v>44061</v>
      </c>
      <c r="B3693">
        <v>4539.1611962750894</v>
      </c>
      <c r="C3693">
        <v>8.2471450027168736</v>
      </c>
    </row>
    <row r="3694" spans="1:3" x14ac:dyDescent="0.25">
      <c r="A3694" s="10">
        <v>44062</v>
      </c>
      <c r="B3694">
        <v>4733.5766121380393</v>
      </c>
      <c r="C3694">
        <v>8.0690032180537656</v>
      </c>
    </row>
    <row r="3695" spans="1:3" x14ac:dyDescent="0.25">
      <c r="A3695" s="10">
        <v>44063</v>
      </c>
      <c r="B3695">
        <v>4628.4357617761434</v>
      </c>
      <c r="C3695">
        <v>8.1573314595090665</v>
      </c>
    </row>
    <row r="3696" spans="1:3" x14ac:dyDescent="0.25">
      <c r="A3696" s="10">
        <v>44064</v>
      </c>
      <c r="B3696">
        <v>4662.0697684889128</v>
      </c>
      <c r="C3696">
        <v>8.1262564178708967</v>
      </c>
    </row>
    <row r="3697" spans="1:3" x14ac:dyDescent="0.25">
      <c r="A3697" s="10">
        <v>44067</v>
      </c>
      <c r="B3697">
        <v>4666.8033817422065</v>
      </c>
      <c r="C3697">
        <v>8.1179757385778739</v>
      </c>
    </row>
    <row r="3698" spans="1:3" x14ac:dyDescent="0.25">
      <c r="A3698" s="10">
        <v>44068</v>
      </c>
      <c r="B3698">
        <v>4582.5870324197422</v>
      </c>
      <c r="C3698">
        <v>8.1896775973580525</v>
      </c>
    </row>
    <row r="3699" spans="1:3" x14ac:dyDescent="0.25">
      <c r="A3699" s="10">
        <v>44069</v>
      </c>
      <c r="B3699">
        <v>4789.5621382807149</v>
      </c>
      <c r="C3699">
        <v>8.0032023615044636</v>
      </c>
    </row>
    <row r="3700" spans="1:3" x14ac:dyDescent="0.25">
      <c r="A3700" s="10">
        <v>44070</v>
      </c>
      <c r="B3700">
        <v>5035.493228030341</v>
      </c>
      <c r="C3700">
        <v>7.7963291792353244</v>
      </c>
    </row>
    <row r="3701" spans="1:3" x14ac:dyDescent="0.25">
      <c r="A3701" s="10">
        <v>44071</v>
      </c>
      <c r="B3701">
        <v>5006.4734619773762</v>
      </c>
      <c r="C3701">
        <v>7.8174146604570653</v>
      </c>
    </row>
    <row r="3702" spans="1:3" x14ac:dyDescent="0.25">
      <c r="A3702" s="10">
        <v>44074</v>
      </c>
      <c r="B3702">
        <v>5481.3650210654523</v>
      </c>
      <c r="C3702">
        <v>7.4424418162711099</v>
      </c>
    </row>
    <row r="3703" spans="1:3" x14ac:dyDescent="0.25">
      <c r="A3703" s="10">
        <v>44075</v>
      </c>
      <c r="B3703">
        <v>5730.3798106650338</v>
      </c>
      <c r="C3703">
        <v>7.2721727315193396</v>
      </c>
    </row>
    <row r="3704" spans="1:3" x14ac:dyDescent="0.25">
      <c r="A3704" s="10">
        <v>44076</v>
      </c>
      <c r="B3704">
        <v>6052.1281103922065</v>
      </c>
      <c r="C3704">
        <v>7.0667950310293079</v>
      </c>
    </row>
    <row r="3705" spans="1:3" x14ac:dyDescent="0.25">
      <c r="A3705" s="10">
        <v>44077</v>
      </c>
      <c r="B3705">
        <v>7808.5119935315197</v>
      </c>
      <c r="C3705">
        <v>6.0401606345868624</v>
      </c>
    </row>
    <row r="3706" spans="1:3" x14ac:dyDescent="0.25">
      <c r="A3706" s="10">
        <v>44078</v>
      </c>
      <c r="B3706">
        <v>6318.9262214309865</v>
      </c>
      <c r="C3706">
        <v>6.6151454864060026</v>
      </c>
    </row>
    <row r="3707" spans="1:3" x14ac:dyDescent="0.25">
      <c r="A3707" s="10">
        <v>44082</v>
      </c>
      <c r="B3707">
        <v>6077.9048002964073</v>
      </c>
      <c r="C3707">
        <v>6.7366617825672117</v>
      </c>
    </row>
    <row r="3708" spans="1:3" x14ac:dyDescent="0.25">
      <c r="A3708" s="10">
        <v>44083</v>
      </c>
      <c r="B3708">
        <v>5321.8479643724495</v>
      </c>
      <c r="C3708">
        <v>7.154431479915166</v>
      </c>
    </row>
    <row r="3709" spans="1:3" x14ac:dyDescent="0.25">
      <c r="A3709" s="10">
        <v>44084</v>
      </c>
      <c r="B3709">
        <v>5476.1663248382511</v>
      </c>
      <c r="C3709">
        <v>7.0494354948046789</v>
      </c>
    </row>
    <row r="3710" spans="1:3" x14ac:dyDescent="0.25">
      <c r="A3710" s="10">
        <v>44085</v>
      </c>
      <c r="B3710">
        <v>4893.8931955354137</v>
      </c>
      <c r="C3710">
        <v>7.4231490869909296</v>
      </c>
    </row>
    <row r="3711" spans="1:3" x14ac:dyDescent="0.25">
      <c r="A3711" s="10">
        <v>44088</v>
      </c>
      <c r="B3711">
        <v>4697.0038545006018</v>
      </c>
      <c r="C3711">
        <v>7.5685511270033805</v>
      </c>
    </row>
    <row r="3712" spans="1:3" x14ac:dyDescent="0.25">
      <c r="A3712" s="10">
        <v>44089</v>
      </c>
      <c r="B3712">
        <v>4707.179082054161</v>
      </c>
      <c r="C3712">
        <v>7.5589327898296865</v>
      </c>
    </row>
    <row r="3713" spans="1:3" x14ac:dyDescent="0.25">
      <c r="A3713" s="10">
        <v>44090</v>
      </c>
      <c r="B3713">
        <v>4560.7990893172728</v>
      </c>
      <c r="C3713">
        <v>7.6751720214684642</v>
      </c>
    </row>
    <row r="3714" spans="1:3" x14ac:dyDescent="0.25">
      <c r="A3714" s="10">
        <v>44091</v>
      </c>
      <c r="B3714">
        <v>4456.1088756284653</v>
      </c>
      <c r="C3714">
        <v>7.7619928140184751</v>
      </c>
    </row>
    <row r="3715" spans="1:3" x14ac:dyDescent="0.25">
      <c r="A3715" s="10">
        <v>44092</v>
      </c>
      <c r="B3715">
        <v>4448.2384816991334</v>
      </c>
      <c r="C3715">
        <v>7.7674196139986051</v>
      </c>
    </row>
    <row r="3716" spans="1:3" x14ac:dyDescent="0.25">
      <c r="A3716" s="10">
        <v>44095</v>
      </c>
      <c r="B3716">
        <v>4742.6900392835623</v>
      </c>
      <c r="C3716">
        <v>7.5060380813160847</v>
      </c>
    </row>
    <row r="3717" spans="1:3" x14ac:dyDescent="0.25">
      <c r="A3717" s="10">
        <v>44096</v>
      </c>
      <c r="B3717">
        <v>4739.4614728339438</v>
      </c>
      <c r="C3717">
        <v>7.5072661090173973</v>
      </c>
    </row>
    <row r="3718" spans="1:3" x14ac:dyDescent="0.25">
      <c r="A3718" s="10">
        <v>44097</v>
      </c>
      <c r="B3718">
        <v>5241.9330489837566</v>
      </c>
      <c r="C3718">
        <v>7.1080726149612694</v>
      </c>
    </row>
    <row r="3719" spans="1:3" x14ac:dyDescent="0.25">
      <c r="A3719" s="10">
        <v>44098</v>
      </c>
      <c r="B3719">
        <v>5161.0333462242725</v>
      </c>
      <c r="C3719">
        <v>7.1616613128738171</v>
      </c>
    </row>
    <row r="3720" spans="1:3" x14ac:dyDescent="0.25">
      <c r="A3720" s="10">
        <v>44099</v>
      </c>
      <c r="B3720">
        <v>4827.0740838537304</v>
      </c>
      <c r="C3720">
        <v>7.3921870859377838</v>
      </c>
    </row>
    <row r="3721" spans="1:3" x14ac:dyDescent="0.25">
      <c r="A3721" s="10">
        <v>44102</v>
      </c>
      <c r="B3721">
        <v>4804.2099901071097</v>
      </c>
      <c r="C3721">
        <v>7.4058125232219734</v>
      </c>
    </row>
    <row r="3722" spans="1:3" x14ac:dyDescent="0.25">
      <c r="A3722" s="10">
        <v>44103</v>
      </c>
      <c r="B3722">
        <v>4596.6568775416126</v>
      </c>
      <c r="C3722">
        <v>7.564291185817015</v>
      </c>
    </row>
    <row r="3723" spans="1:3" x14ac:dyDescent="0.25">
      <c r="A3723" s="10">
        <v>44104</v>
      </c>
      <c r="B3723">
        <v>4585.9564377865563</v>
      </c>
      <c r="C3723">
        <v>7.5717489953076669</v>
      </c>
    </row>
    <row r="3724" spans="1:3" x14ac:dyDescent="0.25">
      <c r="A3724" s="10">
        <v>44105</v>
      </c>
      <c r="B3724">
        <v>4719.5870144880828</v>
      </c>
      <c r="C3724">
        <v>7.4601523569552892</v>
      </c>
    </row>
    <row r="3725" spans="1:3" x14ac:dyDescent="0.25">
      <c r="A3725" s="10">
        <v>44106</v>
      </c>
      <c r="B3725">
        <v>4850.4501004299818</v>
      </c>
      <c r="C3725">
        <v>7.3553657538796768</v>
      </c>
    </row>
    <row r="3726" spans="1:3" x14ac:dyDescent="0.25">
      <c r="A3726" s="10">
        <v>44109</v>
      </c>
      <c r="B3726">
        <v>4629.7743933465226</v>
      </c>
      <c r="C3726">
        <v>7.5189819678198146</v>
      </c>
    </row>
    <row r="3727" spans="1:3" x14ac:dyDescent="0.25">
      <c r="A3727" s="10">
        <v>44110</v>
      </c>
      <c r="B3727">
        <v>4791.8558994397317</v>
      </c>
      <c r="C3727">
        <v>7.3859981128796841</v>
      </c>
    </row>
    <row r="3728" spans="1:3" x14ac:dyDescent="0.25">
      <c r="A3728" s="10">
        <v>44111</v>
      </c>
      <c r="B3728">
        <v>4447.7474742841387</v>
      </c>
      <c r="C3728">
        <v>7.6499393172939278</v>
      </c>
    </row>
    <row r="3729" spans="1:3" x14ac:dyDescent="0.25">
      <c r="A3729" s="10">
        <v>44112</v>
      </c>
      <c r="B3729">
        <v>4102.9302284750056</v>
      </c>
      <c r="C3729">
        <v>7.9451699058387186</v>
      </c>
    </row>
    <row r="3730" spans="1:3" x14ac:dyDescent="0.25">
      <c r="A3730" s="10">
        <v>44113</v>
      </c>
      <c r="B3730">
        <v>3673.2144362957338</v>
      </c>
      <c r="C3730">
        <v>8.3598403510928474</v>
      </c>
    </row>
    <row r="3731" spans="1:3" x14ac:dyDescent="0.25">
      <c r="A3731" s="10">
        <v>44116</v>
      </c>
      <c r="B3731">
        <v>3524.6406405010262</v>
      </c>
      <c r="C3731">
        <v>8.5244820786450912</v>
      </c>
    </row>
    <row r="3732" spans="1:3" x14ac:dyDescent="0.25">
      <c r="A3732" s="10">
        <v>44117</v>
      </c>
      <c r="B3732">
        <v>3580.354418045591</v>
      </c>
      <c r="C3732">
        <v>8.4554294335722968</v>
      </c>
    </row>
    <row r="3733" spans="1:3" x14ac:dyDescent="0.25">
      <c r="A3733" s="10">
        <v>44118</v>
      </c>
      <c r="B3733">
        <v>3495.4292486895069</v>
      </c>
      <c r="C3733">
        <v>8.5545587396849534</v>
      </c>
    </row>
    <row r="3734" spans="1:3" x14ac:dyDescent="0.25">
      <c r="A3734" s="10">
        <v>44119</v>
      </c>
      <c r="B3734">
        <v>3600.867988726674</v>
      </c>
      <c r="C3734">
        <v>8.423789126242136</v>
      </c>
    </row>
    <row r="3735" spans="1:3" x14ac:dyDescent="0.25">
      <c r="A3735" s="10">
        <v>44120</v>
      </c>
      <c r="B3735">
        <v>3614.7421843846487</v>
      </c>
      <c r="C3735">
        <v>8.4060507590944233</v>
      </c>
    </row>
    <row r="3736" spans="1:3" x14ac:dyDescent="0.25">
      <c r="A3736" s="10">
        <v>44123</v>
      </c>
      <c r="B3736">
        <v>3991.0621796022128</v>
      </c>
      <c r="C3736">
        <v>7.9639693267012506</v>
      </c>
    </row>
    <row r="3737" spans="1:3" x14ac:dyDescent="0.25">
      <c r="A3737" s="10">
        <v>44124</v>
      </c>
      <c r="B3737">
        <v>3961.0374359585553</v>
      </c>
      <c r="C3737">
        <v>7.9926040557238647</v>
      </c>
    </row>
    <row r="3738" spans="1:3" x14ac:dyDescent="0.25">
      <c r="A3738" s="10">
        <v>44125</v>
      </c>
      <c r="B3738">
        <v>3788.6364130872907</v>
      </c>
      <c r="C3738">
        <v>8.165112909779447</v>
      </c>
    </row>
    <row r="3739" spans="1:3" x14ac:dyDescent="0.25">
      <c r="A3739" s="10">
        <v>44126</v>
      </c>
      <c r="B3739">
        <v>3613.8646462261545</v>
      </c>
      <c r="C3739">
        <v>8.3520450042093444</v>
      </c>
    </row>
    <row r="3740" spans="1:3" x14ac:dyDescent="0.25">
      <c r="A3740" s="10">
        <v>44127</v>
      </c>
      <c r="B3740">
        <v>3612.8018354274518</v>
      </c>
      <c r="C3740">
        <v>8.3517130805107129</v>
      </c>
    </row>
    <row r="3741" spans="1:3" x14ac:dyDescent="0.25">
      <c r="A3741" s="10">
        <v>44130</v>
      </c>
      <c r="B3741">
        <v>4300.958848074969</v>
      </c>
      <c r="C3741">
        <v>7.5519258749468055</v>
      </c>
    </row>
    <row r="3742" spans="1:3" x14ac:dyDescent="0.25">
      <c r="A3742" s="10">
        <v>44131</v>
      </c>
      <c r="B3742">
        <v>4246.8879482997636</v>
      </c>
      <c r="C3742">
        <v>7.5979614142893572</v>
      </c>
    </row>
    <row r="3743" spans="1:3" x14ac:dyDescent="0.25">
      <c r="A3743" s="10">
        <v>44132</v>
      </c>
      <c r="B3743">
        <v>5402.2422273684497</v>
      </c>
      <c r="C3743">
        <v>6.5633038171839937</v>
      </c>
    </row>
    <row r="3744" spans="1:3" x14ac:dyDescent="0.25">
      <c r="A3744" s="10">
        <v>44133</v>
      </c>
      <c r="B3744">
        <v>4505.2987781129887</v>
      </c>
      <c r="C3744">
        <v>7.1069199846268001</v>
      </c>
    </row>
    <row r="3745" spans="1:3" x14ac:dyDescent="0.25">
      <c r="A3745" s="10">
        <v>44134</v>
      </c>
      <c r="B3745">
        <v>5091.9548026901894</v>
      </c>
      <c r="C3745">
        <v>6.6429351678006956</v>
      </c>
    </row>
    <row r="3746" spans="1:3" x14ac:dyDescent="0.25">
      <c r="A3746" s="10">
        <v>44137</v>
      </c>
      <c r="B3746">
        <v>4779.9269861345474</v>
      </c>
      <c r="C3746">
        <v>6.8430346546247911</v>
      </c>
    </row>
    <row r="3747" spans="1:3" x14ac:dyDescent="0.25">
      <c r="A3747" s="10">
        <v>44138</v>
      </c>
      <c r="B3747">
        <v>4215.8857669582385</v>
      </c>
      <c r="C3747">
        <v>7.2455760706361856</v>
      </c>
    </row>
    <row r="3748" spans="1:3" x14ac:dyDescent="0.25">
      <c r="A3748" s="10">
        <v>44139</v>
      </c>
      <c r="B3748">
        <v>3537.4816610031226</v>
      </c>
      <c r="C3748">
        <v>7.8273432281974644</v>
      </c>
    </row>
    <row r="3749" spans="1:3" x14ac:dyDescent="0.25">
      <c r="A3749" s="10">
        <v>44140</v>
      </c>
      <c r="B3749">
        <v>3431.4434700622965</v>
      </c>
      <c r="C3749">
        <v>7.9431212573026011</v>
      </c>
    </row>
    <row r="3750" spans="1:3" x14ac:dyDescent="0.25">
      <c r="A3750" s="10">
        <v>44141</v>
      </c>
      <c r="B3750">
        <v>2960.4007060391987</v>
      </c>
      <c r="C3750">
        <v>8.487046470364719</v>
      </c>
    </row>
    <row r="3751" spans="1:3" x14ac:dyDescent="0.25">
      <c r="A3751" s="10">
        <v>44144</v>
      </c>
      <c r="B3751">
        <v>2648.7005686639395</v>
      </c>
      <c r="C3751">
        <v>8.9292045731191934</v>
      </c>
    </row>
    <row r="3752" spans="1:3" x14ac:dyDescent="0.25">
      <c r="A3752" s="10">
        <v>44145</v>
      </c>
      <c r="B3752">
        <v>2686.3396421040561</v>
      </c>
      <c r="C3752">
        <v>8.8643289334655435</v>
      </c>
    </row>
    <row r="3753" spans="1:3" x14ac:dyDescent="0.25">
      <c r="A3753" s="10">
        <v>44146</v>
      </c>
      <c r="B3753">
        <v>2519.8823657618159</v>
      </c>
      <c r="C3753">
        <v>9.1375496419591116</v>
      </c>
    </row>
    <row r="3754" spans="1:3" x14ac:dyDescent="0.25">
      <c r="A3754" s="10">
        <v>44147</v>
      </c>
      <c r="B3754">
        <v>2894.0793432212758</v>
      </c>
      <c r="C3754">
        <v>8.4573869164548192</v>
      </c>
    </row>
    <row r="3755" spans="1:3" x14ac:dyDescent="0.25">
      <c r="A3755" s="10">
        <v>44148</v>
      </c>
      <c r="B3755">
        <v>2463.5533791920438</v>
      </c>
      <c r="C3755">
        <v>9.0848564660621811</v>
      </c>
    </row>
    <row r="3756" spans="1:3" x14ac:dyDescent="0.25">
      <c r="A3756" s="10">
        <v>44151</v>
      </c>
      <c r="B3756">
        <v>2392.7657820142113</v>
      </c>
      <c r="C3756">
        <v>9.2108639676625472</v>
      </c>
    </row>
    <row r="3757" spans="1:3" x14ac:dyDescent="0.25">
      <c r="A3757" s="10">
        <v>44152</v>
      </c>
      <c r="B3757">
        <v>2358.5679377762026</v>
      </c>
      <c r="C3757">
        <v>9.2748742107274929</v>
      </c>
    </row>
    <row r="3758" spans="1:3" x14ac:dyDescent="0.25">
      <c r="A3758" s="10">
        <v>44153</v>
      </c>
      <c r="B3758">
        <v>2445.5745360656242</v>
      </c>
      <c r="C3758">
        <v>9.1021503293026313</v>
      </c>
    </row>
    <row r="3759" spans="1:3" x14ac:dyDescent="0.25">
      <c r="A3759" s="10">
        <v>44154</v>
      </c>
      <c r="B3759">
        <v>2396.6773278330788</v>
      </c>
      <c r="C3759">
        <v>9.1915250867501381</v>
      </c>
    </row>
    <row r="3760" spans="1:3" x14ac:dyDescent="0.25">
      <c r="A3760" s="10">
        <v>44155</v>
      </c>
      <c r="B3760">
        <v>2358.9924931018363</v>
      </c>
      <c r="C3760">
        <v>9.2622683985911092</v>
      </c>
    </row>
    <row r="3761" spans="1:3" x14ac:dyDescent="0.25">
      <c r="A3761" s="10">
        <v>44158</v>
      </c>
      <c r="B3761">
        <v>2320.3821899074851</v>
      </c>
      <c r="C3761">
        <v>9.3332169211868496</v>
      </c>
    </row>
    <row r="3762" spans="1:3" x14ac:dyDescent="0.25">
      <c r="A3762" s="10">
        <v>44159</v>
      </c>
      <c r="B3762">
        <v>2251.7111008047882</v>
      </c>
      <c r="C3762">
        <v>9.4695784643910326</v>
      </c>
    </row>
    <row r="3763" spans="1:3" x14ac:dyDescent="0.25">
      <c r="A3763" s="10">
        <v>44160</v>
      </c>
      <c r="B3763">
        <v>2114.6648403328682</v>
      </c>
      <c r="C3763">
        <v>9.7561915771137073</v>
      </c>
    </row>
    <row r="3764" spans="1:3" x14ac:dyDescent="0.25">
      <c r="A3764" s="10">
        <v>44162</v>
      </c>
      <c r="B3764">
        <v>2095.4629293838566</v>
      </c>
      <c r="C3764">
        <v>9.796801254520938</v>
      </c>
    </row>
    <row r="3765" spans="1:3" x14ac:dyDescent="0.25">
      <c r="A3765" s="10">
        <v>44165</v>
      </c>
      <c r="B3765">
        <v>2057.2754937148029</v>
      </c>
      <c r="C3765">
        <v>9.8811973420529799</v>
      </c>
    </row>
    <row r="3766" spans="1:3" x14ac:dyDescent="0.25">
      <c r="A3766" s="10">
        <v>44166</v>
      </c>
      <c r="B3766">
        <v>2065.0200575644726</v>
      </c>
      <c r="C3766">
        <v>9.8608351179107547</v>
      </c>
    </row>
    <row r="3767" spans="1:3" x14ac:dyDescent="0.25">
      <c r="A3767" s="10">
        <v>44167</v>
      </c>
      <c r="B3767">
        <v>2061.1064783633733</v>
      </c>
      <c r="C3767">
        <v>9.8683604965870018</v>
      </c>
    </row>
    <row r="3768" spans="1:3" x14ac:dyDescent="0.25">
      <c r="A3768" s="10">
        <v>44168</v>
      </c>
      <c r="B3768">
        <v>2082.794839386846</v>
      </c>
      <c r="C3768">
        <v>9.8148386912617962</v>
      </c>
    </row>
    <row r="3769" spans="1:3" x14ac:dyDescent="0.25">
      <c r="A3769" s="10">
        <v>44169</v>
      </c>
      <c r="B3769">
        <v>2005.7155622443627</v>
      </c>
      <c r="C3769">
        <v>9.9945518910931668</v>
      </c>
    </row>
    <row r="3770" spans="1:3" x14ac:dyDescent="0.25">
      <c r="A3770" s="10">
        <v>44172</v>
      </c>
      <c r="B3770">
        <v>2045.4291015554873</v>
      </c>
      <c r="C3770">
        <v>9.8902971689082957</v>
      </c>
    </row>
    <row r="3771" spans="1:3" x14ac:dyDescent="0.25">
      <c r="A3771" s="10">
        <v>44173</v>
      </c>
      <c r="B3771">
        <v>1915.4470361462504</v>
      </c>
      <c r="C3771">
        <v>10.20269838279083</v>
      </c>
    </row>
    <row r="3772" spans="1:3" x14ac:dyDescent="0.25">
      <c r="A3772" s="10">
        <v>44174</v>
      </c>
      <c r="B3772">
        <v>2001.3768273553903</v>
      </c>
      <c r="C3772">
        <v>9.9723456701603901</v>
      </c>
    </row>
    <row r="3773" spans="1:3" x14ac:dyDescent="0.25">
      <c r="A3773" s="10">
        <v>44175</v>
      </c>
      <c r="B3773">
        <v>2036.4338574919598</v>
      </c>
      <c r="C3773">
        <v>9.8829797405688371</v>
      </c>
    </row>
    <row r="3774" spans="1:3" x14ac:dyDescent="0.25">
      <c r="A3774" s="10">
        <v>44176</v>
      </c>
      <c r="B3774">
        <v>2216.3600226387953</v>
      </c>
      <c r="C3774">
        <v>9.444601253005624</v>
      </c>
    </row>
    <row r="3775" spans="1:3" x14ac:dyDescent="0.25">
      <c r="A3775" s="10">
        <v>44179</v>
      </c>
      <c r="B3775">
        <v>2282.3544312713007</v>
      </c>
      <c r="C3775">
        <v>9.2990959613894777</v>
      </c>
    </row>
    <row r="3776" spans="1:3" x14ac:dyDescent="0.25">
      <c r="A3776" s="10">
        <v>44180</v>
      </c>
      <c r="B3776">
        <v>2132.1327461983801</v>
      </c>
      <c r="C3776">
        <v>9.603502397396209</v>
      </c>
    </row>
    <row r="3777" spans="1:3" x14ac:dyDescent="0.25">
      <c r="A3777" s="10">
        <v>44181</v>
      </c>
      <c r="B3777">
        <v>2005.7868654159925</v>
      </c>
      <c r="C3777">
        <v>9.8865533653554714</v>
      </c>
    </row>
    <row r="3778" spans="1:3" x14ac:dyDescent="0.25">
      <c r="A3778" s="10">
        <v>44182</v>
      </c>
      <c r="B3778">
        <v>1932.0330136644425</v>
      </c>
      <c r="C3778">
        <v>10.066557178594053</v>
      </c>
    </row>
    <row r="3779" spans="1:3" x14ac:dyDescent="0.25">
      <c r="A3779" s="10">
        <v>44183</v>
      </c>
      <c r="B3779">
        <v>2042.091352500541</v>
      </c>
      <c r="C3779">
        <v>9.7780345387983036</v>
      </c>
    </row>
    <row r="3780" spans="1:3" x14ac:dyDescent="0.25">
      <c r="A3780" s="10">
        <v>44186</v>
      </c>
      <c r="B3780">
        <v>2345.4302406446386</v>
      </c>
      <c r="C3780">
        <v>9.0465126613401488</v>
      </c>
    </row>
    <row r="3781" spans="1:3" x14ac:dyDescent="0.25">
      <c r="A3781" s="10">
        <v>44187</v>
      </c>
      <c r="B3781">
        <v>2254.1363342052696</v>
      </c>
      <c r="C3781">
        <v>9.2208719433543251</v>
      </c>
    </row>
    <row r="3782" spans="1:3" x14ac:dyDescent="0.25">
      <c r="A3782" s="10">
        <v>44188</v>
      </c>
      <c r="B3782">
        <v>2000.4115020512129</v>
      </c>
      <c r="C3782">
        <v>9.7383288713389486</v>
      </c>
    </row>
    <row r="3783" spans="1:3" x14ac:dyDescent="0.25">
      <c r="A3783" s="10">
        <v>44189</v>
      </c>
      <c r="B3783">
        <v>1947.4254409994996</v>
      </c>
      <c r="C3783">
        <v>9.865486270545663</v>
      </c>
    </row>
    <row r="3784" spans="1:3" x14ac:dyDescent="0.25">
      <c r="A3784" s="10">
        <v>44193</v>
      </c>
      <c r="B3784">
        <v>1907.3807031361735</v>
      </c>
      <c r="C3784">
        <v>9.9600122653981273</v>
      </c>
    </row>
    <row r="3785" spans="1:3" x14ac:dyDescent="0.25">
      <c r="A3785" s="10">
        <v>44194</v>
      </c>
      <c r="B3785">
        <v>2066.1492282627064</v>
      </c>
      <c r="C3785">
        <v>9.5437172185086219</v>
      </c>
    </row>
    <row r="3786" spans="1:3" x14ac:dyDescent="0.25">
      <c r="A3786" s="10">
        <v>44195</v>
      </c>
      <c r="B3786">
        <v>1910.8304425227229</v>
      </c>
      <c r="C3786">
        <v>9.9006734937471101</v>
      </c>
    </row>
    <row r="3787" spans="1:3" x14ac:dyDescent="0.25">
      <c r="A3787" s="10">
        <v>44196</v>
      </c>
      <c r="B3787">
        <v>1881.9926518046429</v>
      </c>
      <c r="C3787">
        <v>9.9737578435914447</v>
      </c>
    </row>
    <row r="3788" spans="1:3" x14ac:dyDescent="0.25">
      <c r="A3788" s="10">
        <v>44200</v>
      </c>
      <c r="B3788">
        <v>2247.034452150649</v>
      </c>
      <c r="C3788">
        <v>8.9995646358513604</v>
      </c>
    </row>
    <row r="3789" spans="1:3" x14ac:dyDescent="0.25">
      <c r="A3789" s="10">
        <v>44201</v>
      </c>
      <c r="B3789">
        <v>2069.7671510652262</v>
      </c>
      <c r="C3789">
        <v>9.352901571258279</v>
      </c>
    </row>
    <row r="3790" spans="1:3" x14ac:dyDescent="0.25">
      <c r="A3790" s="10">
        <v>44202</v>
      </c>
      <c r="B3790">
        <v>2077.0014397787668</v>
      </c>
      <c r="C3790">
        <v>9.3348471745827055</v>
      </c>
    </row>
    <row r="3791" spans="1:3" x14ac:dyDescent="0.25">
      <c r="A3791" s="10">
        <v>44203</v>
      </c>
      <c r="B3791">
        <v>1818.1365979404879</v>
      </c>
      <c r="C3791">
        <v>9.9150162618009272</v>
      </c>
    </row>
    <row r="3792" spans="1:3" x14ac:dyDescent="0.25">
      <c r="A3792" s="10">
        <v>44204</v>
      </c>
      <c r="B3792">
        <v>1777.3839605410449</v>
      </c>
      <c r="C3792">
        <v>10.024161965263628</v>
      </c>
    </row>
    <row r="3793" spans="1:3" x14ac:dyDescent="0.25">
      <c r="A3793" s="10">
        <v>44207</v>
      </c>
      <c r="B3793">
        <v>1973.330234046645</v>
      </c>
      <c r="C3793">
        <v>9.4662144278219955</v>
      </c>
    </row>
    <row r="3794" spans="1:3" x14ac:dyDescent="0.25">
      <c r="A3794" s="10">
        <v>44208</v>
      </c>
      <c r="B3794">
        <v>1858.2588653992955</v>
      </c>
      <c r="C3794">
        <v>9.7406692895719615</v>
      </c>
    </row>
    <row r="3795" spans="1:3" x14ac:dyDescent="0.25">
      <c r="A3795" s="10">
        <v>44209</v>
      </c>
      <c r="B3795">
        <v>1786.2622345117302</v>
      </c>
      <c r="C3795">
        <v>9.9276125822661676</v>
      </c>
    </row>
    <row r="3796" spans="1:3" x14ac:dyDescent="0.25">
      <c r="A3796" s="10">
        <v>44210</v>
      </c>
      <c r="B3796">
        <v>1838.9886998007648</v>
      </c>
      <c r="C3796">
        <v>9.7794339705728603</v>
      </c>
    </row>
    <row r="3797" spans="1:3" x14ac:dyDescent="0.25">
      <c r="A3797" s="10">
        <v>44211</v>
      </c>
      <c r="B3797">
        <v>1944.1143669047351</v>
      </c>
      <c r="C3797">
        <v>9.4981384254360357</v>
      </c>
    </row>
    <row r="3798" spans="1:3" x14ac:dyDescent="0.25">
      <c r="A3798" s="10">
        <v>44215</v>
      </c>
      <c r="B3798">
        <v>1820.6366014633409</v>
      </c>
      <c r="C3798">
        <v>9.7931351217018197</v>
      </c>
    </row>
    <row r="3799" spans="1:3" x14ac:dyDescent="0.25">
      <c r="A3799" s="10">
        <v>44216</v>
      </c>
      <c r="B3799">
        <v>1756.7571845029584</v>
      </c>
      <c r="C3799">
        <v>9.9632540742047322</v>
      </c>
    </row>
    <row r="3800" spans="1:3" x14ac:dyDescent="0.25">
      <c r="A3800" s="10">
        <v>44217</v>
      </c>
      <c r="B3800">
        <v>1736.6890623288734</v>
      </c>
      <c r="C3800">
        <v>10.018401779507323</v>
      </c>
    </row>
    <row r="3801" spans="1:3" x14ac:dyDescent="0.25">
      <c r="A3801" s="10">
        <v>44218</v>
      </c>
      <c r="B3801">
        <v>1758.5520838187215</v>
      </c>
      <c r="C3801">
        <v>9.9533578771471998</v>
      </c>
    </row>
    <row r="3802" spans="1:3" x14ac:dyDescent="0.25">
      <c r="A3802" s="10">
        <v>44221</v>
      </c>
      <c r="B3802">
        <v>1921.2123923270015</v>
      </c>
      <c r="C3802">
        <v>9.4879433857208433</v>
      </c>
    </row>
    <row r="3803" spans="1:3" x14ac:dyDescent="0.25">
      <c r="A3803" s="10">
        <v>44222</v>
      </c>
      <c r="B3803">
        <v>1855.9423172632839</v>
      </c>
      <c r="C3803">
        <v>9.6472960128262706</v>
      </c>
    </row>
    <row r="3804" spans="1:3" x14ac:dyDescent="0.25">
      <c r="A3804" s="10">
        <v>44223</v>
      </c>
      <c r="B3804">
        <v>2630.5704404374233</v>
      </c>
      <c r="C3804">
        <v>7.6421628046071106</v>
      </c>
    </row>
    <row r="3805" spans="1:3" x14ac:dyDescent="0.25">
      <c r="A3805" s="10">
        <v>44224</v>
      </c>
      <c r="B3805">
        <v>2438.5313128078469</v>
      </c>
      <c r="C3805">
        <v>7.8752240387921901</v>
      </c>
    </row>
    <row r="3806" spans="1:3" x14ac:dyDescent="0.25">
      <c r="A3806" s="10">
        <v>44225</v>
      </c>
      <c r="B3806">
        <v>2755.3509520899615</v>
      </c>
      <c r="C3806">
        <v>7.3563530860868687</v>
      </c>
    </row>
    <row r="3807" spans="1:3" x14ac:dyDescent="0.25">
      <c r="A3807" s="10">
        <v>44228</v>
      </c>
      <c r="B3807">
        <v>2476.2586131429598</v>
      </c>
      <c r="C3807">
        <v>7.7520297848519624</v>
      </c>
    </row>
    <row r="3808" spans="1:3" x14ac:dyDescent="0.25">
      <c r="A3808" s="10">
        <v>44229</v>
      </c>
      <c r="B3808">
        <v>2080.0334712327121</v>
      </c>
      <c r="C3808">
        <v>8.376400383677673</v>
      </c>
    </row>
    <row r="3809" spans="1:3" x14ac:dyDescent="0.25">
      <c r="A3809" s="10">
        <v>44230</v>
      </c>
      <c r="B3809">
        <v>1879.2753945525824</v>
      </c>
      <c r="C3809">
        <v>8.7958858174419827</v>
      </c>
    </row>
    <row r="3810" spans="1:3" x14ac:dyDescent="0.25">
      <c r="A3810" s="10">
        <v>44231</v>
      </c>
      <c r="B3810">
        <v>1720.6201679863464</v>
      </c>
      <c r="C3810">
        <v>9.16912298205912</v>
      </c>
    </row>
    <row r="3811" spans="1:3" x14ac:dyDescent="0.25">
      <c r="A3811" s="10">
        <v>44232</v>
      </c>
      <c r="B3811">
        <v>1711.8822793833033</v>
      </c>
      <c r="C3811">
        <v>9.2030886863569386</v>
      </c>
    </row>
    <row r="3812" spans="1:3" x14ac:dyDescent="0.25">
      <c r="A3812" s="10">
        <v>44235</v>
      </c>
      <c r="B3812">
        <v>1690.9677954535887</v>
      </c>
      <c r="C3812">
        <v>9.2571735123475207</v>
      </c>
    </row>
    <row r="3813" spans="1:3" x14ac:dyDescent="0.25">
      <c r="A3813" s="10">
        <v>44236</v>
      </c>
      <c r="B3813">
        <v>1693.8431010204256</v>
      </c>
      <c r="C3813">
        <v>9.2451607731617198</v>
      </c>
    </row>
    <row r="3814" spans="1:3" x14ac:dyDescent="0.25">
      <c r="A3814" s="10">
        <v>44237</v>
      </c>
      <c r="B3814">
        <v>1750.6212075287858</v>
      </c>
      <c r="C3814">
        <v>9.0757641350222222</v>
      </c>
    </row>
    <row r="3815" spans="1:3" x14ac:dyDescent="0.25">
      <c r="A3815" s="10">
        <v>44238</v>
      </c>
      <c r="B3815">
        <v>1680.9246844523007</v>
      </c>
      <c r="C3815">
        <v>9.2526165338361199</v>
      </c>
    </row>
    <row r="3816" spans="1:3" x14ac:dyDescent="0.25">
      <c r="A3816" s="10">
        <v>44239</v>
      </c>
      <c r="B3816">
        <v>1577.6018211329961</v>
      </c>
      <c r="C3816">
        <v>9.5828056082793545</v>
      </c>
    </row>
    <row r="3817" spans="1:3" x14ac:dyDescent="0.25">
      <c r="A3817" s="10">
        <v>44243</v>
      </c>
      <c r="B3817">
        <v>1582.4952858038657</v>
      </c>
      <c r="C3817">
        <v>9.5348312751449651</v>
      </c>
    </row>
    <row r="3818" spans="1:3" x14ac:dyDescent="0.25">
      <c r="A3818" s="10">
        <v>44244</v>
      </c>
      <c r="B3818">
        <v>1532.4708766772083</v>
      </c>
      <c r="C3818">
        <v>9.6838648941763434</v>
      </c>
    </row>
    <row r="3819" spans="1:3" x14ac:dyDescent="0.25">
      <c r="A3819" s="10">
        <v>44245</v>
      </c>
      <c r="B3819">
        <v>1545.2988480298875</v>
      </c>
      <c r="C3819">
        <v>9.6418129159733805</v>
      </c>
    </row>
    <row r="3820" spans="1:3" x14ac:dyDescent="0.25">
      <c r="A3820" s="10">
        <v>44246</v>
      </c>
      <c r="B3820">
        <v>1440.4097874323043</v>
      </c>
      <c r="C3820">
        <v>9.9671981936745624</v>
      </c>
    </row>
    <row r="3821" spans="1:3" x14ac:dyDescent="0.25">
      <c r="A3821" s="10">
        <v>44249</v>
      </c>
      <c r="B3821">
        <v>1547.6591127299885</v>
      </c>
      <c r="C3821">
        <v>9.5911313619229777</v>
      </c>
    </row>
    <row r="3822" spans="1:3" x14ac:dyDescent="0.25">
      <c r="A3822" s="10">
        <v>44250</v>
      </c>
      <c r="B3822">
        <v>1439.1127437338985</v>
      </c>
      <c r="C3822">
        <v>9.9257784003529022</v>
      </c>
    </row>
    <row r="3823" spans="1:3" x14ac:dyDescent="0.25">
      <c r="A3823" s="10">
        <v>44251</v>
      </c>
      <c r="B3823">
        <v>1320.9610617410221</v>
      </c>
      <c r="C3823">
        <v>10.331525661264706</v>
      </c>
    </row>
    <row r="3824" spans="1:3" x14ac:dyDescent="0.25">
      <c r="A3824" s="10">
        <v>44252</v>
      </c>
      <c r="B3824">
        <v>1744.1447607756115</v>
      </c>
      <c r="C3824">
        <v>8.6747123925148681</v>
      </c>
    </row>
    <row r="3825" spans="1:3" x14ac:dyDescent="0.25">
      <c r="A3825" s="10">
        <v>44253</v>
      </c>
      <c r="B3825">
        <v>1549.1766877957211</v>
      </c>
      <c r="C3825">
        <v>9.1579826721656019</v>
      </c>
    </row>
    <row r="3826" spans="1:3" x14ac:dyDescent="0.25">
      <c r="A3826" s="10">
        <v>44256</v>
      </c>
      <c r="B3826">
        <v>1343.3542083709294</v>
      </c>
      <c r="C3826">
        <v>9.7617048861830007</v>
      </c>
    </row>
    <row r="3827" spans="1:3" x14ac:dyDescent="0.25">
      <c r="A3827" s="10">
        <v>44257</v>
      </c>
      <c r="B3827">
        <v>1370.0884628579279</v>
      </c>
      <c r="C3827">
        <v>9.6628319900553432</v>
      </c>
    </row>
    <row r="3828" spans="1:3" x14ac:dyDescent="0.25">
      <c r="A3828" s="10">
        <v>44258</v>
      </c>
      <c r="B3828">
        <v>1471.414119055697</v>
      </c>
      <c r="C3828">
        <v>9.303693744839185</v>
      </c>
    </row>
    <row r="3829" spans="1:3" x14ac:dyDescent="0.25">
      <c r="A3829" s="10">
        <v>44259</v>
      </c>
      <c r="B3829">
        <v>1612.7173410318071</v>
      </c>
      <c r="C3829">
        <v>8.8551108453270473</v>
      </c>
    </row>
    <row r="3830" spans="1:3" x14ac:dyDescent="0.25">
      <c r="A3830" s="10">
        <v>44260</v>
      </c>
      <c r="B3830">
        <v>1385.2216906731489</v>
      </c>
      <c r="C3830">
        <v>9.4782263701802343</v>
      </c>
    </row>
    <row r="3831" spans="1:3" x14ac:dyDescent="0.25">
      <c r="A3831" s="10">
        <v>44263</v>
      </c>
      <c r="B3831">
        <v>1418.6592063340067</v>
      </c>
      <c r="C3831">
        <v>9.3588640207376113</v>
      </c>
    </row>
    <row r="3832" spans="1:3" x14ac:dyDescent="0.25">
      <c r="A3832" s="10">
        <v>44264</v>
      </c>
      <c r="B3832">
        <v>1311.2460300892903</v>
      </c>
      <c r="C3832">
        <v>9.7114399385481551</v>
      </c>
    </row>
    <row r="3833" spans="1:3" x14ac:dyDescent="0.25">
      <c r="A3833" s="10">
        <v>44265</v>
      </c>
      <c r="B3833">
        <v>1284.8190027300682</v>
      </c>
      <c r="C3833">
        <v>9.8074548036878841</v>
      </c>
    </row>
    <row r="3834" spans="1:3" x14ac:dyDescent="0.25">
      <c r="A3834" s="10">
        <v>44266</v>
      </c>
      <c r="B3834">
        <v>1219.1659876163717</v>
      </c>
      <c r="C3834">
        <v>10.056567539497841</v>
      </c>
    </row>
    <row r="3835" spans="1:3" x14ac:dyDescent="0.25">
      <c r="A3835" s="10">
        <v>44267</v>
      </c>
      <c r="B3835">
        <v>1179.8655312114995</v>
      </c>
      <c r="C3835">
        <v>10.216723812746535</v>
      </c>
    </row>
    <row r="3836" spans="1:3" x14ac:dyDescent="0.25">
      <c r="A3836" s="10">
        <v>44270</v>
      </c>
      <c r="B3836">
        <v>1039.734028078348</v>
      </c>
      <c r="C3836">
        <v>10.818314470732112</v>
      </c>
    </row>
    <row r="3837" spans="1:3" x14ac:dyDescent="0.25">
      <c r="A3837" s="10">
        <v>44271</v>
      </c>
      <c r="B3837">
        <v>1032.5535821323701</v>
      </c>
      <c r="C3837">
        <v>10.853765365386369</v>
      </c>
    </row>
    <row r="3838" spans="1:3" x14ac:dyDescent="0.25">
      <c r="A3838" s="10">
        <v>44272</v>
      </c>
      <c r="B3838">
        <v>955.66066679873654</v>
      </c>
      <c r="C3838">
        <v>11.255811057983706</v>
      </c>
    </row>
    <row r="3839" spans="1:3" x14ac:dyDescent="0.25">
      <c r="A3839" s="10">
        <v>44273</v>
      </c>
      <c r="B3839">
        <v>1059.3653602951504</v>
      </c>
      <c r="C3839">
        <v>10.643143600120423</v>
      </c>
    </row>
    <row r="3840" spans="1:3" x14ac:dyDescent="0.25">
      <c r="A3840" s="10">
        <v>44274</v>
      </c>
      <c r="B3840">
        <v>972.53063389799956</v>
      </c>
      <c r="C3840">
        <v>11.077382103976753</v>
      </c>
    </row>
    <row r="3841" spans="1:3" x14ac:dyDescent="0.25">
      <c r="A3841" s="10">
        <v>44277</v>
      </c>
      <c r="B3841">
        <v>848.83539266866683</v>
      </c>
      <c r="C3841">
        <v>11.776431472602146</v>
      </c>
    </row>
    <row r="3842" spans="1:3" x14ac:dyDescent="0.25">
      <c r="A3842" s="10">
        <v>44278</v>
      </c>
      <c r="B3842">
        <v>932.75391365157282</v>
      </c>
      <c r="C3842">
        <v>11.19195060990876</v>
      </c>
    </row>
    <row r="3843" spans="1:3" x14ac:dyDescent="0.25">
      <c r="A3843" s="10">
        <v>44279</v>
      </c>
      <c r="B3843">
        <v>932.29151546435241</v>
      </c>
      <c r="C3843">
        <v>11.192931338645508</v>
      </c>
    </row>
    <row r="3844" spans="1:3" x14ac:dyDescent="0.25">
      <c r="A3844" s="10">
        <v>44280</v>
      </c>
      <c r="B3844">
        <v>883.46659137666222</v>
      </c>
      <c r="C3844">
        <v>11.483668713769752</v>
      </c>
    </row>
    <row r="3845" spans="1:3" x14ac:dyDescent="0.25">
      <c r="A3845" s="10">
        <v>44281</v>
      </c>
      <c r="B3845">
        <v>825.1013802700993</v>
      </c>
      <c r="C3845">
        <v>11.861496641020748</v>
      </c>
    </row>
    <row r="3846" spans="1:3" x14ac:dyDescent="0.25">
      <c r="A3846" s="10">
        <v>44284</v>
      </c>
      <c r="B3846">
        <v>855.97454685089201</v>
      </c>
      <c r="C3846">
        <v>11.633092168802388</v>
      </c>
    </row>
    <row r="3847" spans="1:3" x14ac:dyDescent="0.25">
      <c r="A3847" s="10">
        <v>44285</v>
      </c>
      <c r="B3847">
        <v>785.21815140647561</v>
      </c>
      <c r="C3847">
        <v>12.111718925526052</v>
      </c>
    </row>
    <row r="3848" spans="1:3" x14ac:dyDescent="0.25">
      <c r="A3848" s="10">
        <v>44286</v>
      </c>
      <c r="B3848">
        <v>760.66144745940608</v>
      </c>
      <c r="C3848">
        <v>12.29887122463011</v>
      </c>
    </row>
    <row r="3849" spans="1:3" x14ac:dyDescent="0.25">
      <c r="A3849" s="10">
        <v>44287</v>
      </c>
      <c r="B3849">
        <v>718.17698700192489</v>
      </c>
      <c r="C3849">
        <v>12.640562853656835</v>
      </c>
    </row>
    <row r="3850" spans="1:3" x14ac:dyDescent="0.25">
      <c r="A3850" s="10">
        <v>44291</v>
      </c>
      <c r="B3850">
        <v>680.75344947770645</v>
      </c>
      <c r="C3850">
        <v>12.961166264174842</v>
      </c>
    </row>
    <row r="3851" spans="1:3" x14ac:dyDescent="0.25">
      <c r="A3851" s="10">
        <v>44292</v>
      </c>
      <c r="B3851">
        <v>686.49874253589985</v>
      </c>
      <c r="C3851">
        <v>12.904043357925719</v>
      </c>
    </row>
    <row r="3852" spans="1:3" x14ac:dyDescent="0.25">
      <c r="A3852" s="10">
        <v>44293</v>
      </c>
      <c r="B3852">
        <v>649.93700132778326</v>
      </c>
      <c r="C3852">
        <v>13.245094464568734</v>
      </c>
    </row>
    <row r="3853" spans="1:3" x14ac:dyDescent="0.25">
      <c r="A3853" s="10">
        <v>44294</v>
      </c>
      <c r="B3853">
        <v>626.75190602215605</v>
      </c>
      <c r="C3853">
        <v>13.479080948433335</v>
      </c>
    </row>
    <row r="3854" spans="1:3" x14ac:dyDescent="0.25">
      <c r="A3854" s="10">
        <v>44295</v>
      </c>
      <c r="B3854">
        <v>621.06284201696758</v>
      </c>
      <c r="C3854">
        <v>13.538251921650911</v>
      </c>
    </row>
    <row r="3855" spans="1:3" x14ac:dyDescent="0.25">
      <c r="A3855" s="10">
        <v>44298</v>
      </c>
      <c r="B3855">
        <v>611.66811062374666</v>
      </c>
      <c r="C3855">
        <v>13.633366519866536</v>
      </c>
    </row>
    <row r="3856" spans="1:3" x14ac:dyDescent="0.25">
      <c r="A3856" s="10">
        <v>44299</v>
      </c>
      <c r="B3856">
        <v>599.18690444520394</v>
      </c>
      <c r="C3856">
        <v>13.770136669805826</v>
      </c>
    </row>
    <row r="3857" spans="1:3" x14ac:dyDescent="0.25">
      <c r="A3857" s="10">
        <v>44300</v>
      </c>
      <c r="B3857">
        <v>624.88793303717546</v>
      </c>
      <c r="C3857">
        <v>13.472529362865622</v>
      </c>
    </row>
    <row r="3858" spans="1:3" x14ac:dyDescent="0.25">
      <c r="A3858" s="10">
        <v>44301</v>
      </c>
      <c r="B3858">
        <v>583.32598648537805</v>
      </c>
      <c r="C3858">
        <v>13.918168677608836</v>
      </c>
    </row>
    <row r="3859" spans="1:3" x14ac:dyDescent="0.25">
      <c r="A3859" s="10">
        <v>44302</v>
      </c>
      <c r="B3859">
        <v>567.05691423026485</v>
      </c>
      <c r="C3859">
        <v>14.109124701984969</v>
      </c>
    </row>
    <row r="3860" spans="1:3" x14ac:dyDescent="0.25">
      <c r="A3860" s="10">
        <v>44305</v>
      </c>
      <c r="B3860">
        <v>611.91882569956908</v>
      </c>
      <c r="C3860">
        <v>13.544274650088218</v>
      </c>
    </row>
    <row r="3861" spans="1:3" x14ac:dyDescent="0.25">
      <c r="A3861" s="10">
        <v>44306</v>
      </c>
      <c r="B3861">
        <v>631.38558729104147</v>
      </c>
      <c r="C3861">
        <v>13.326437761203138</v>
      </c>
    </row>
    <row r="3862" spans="1:3" x14ac:dyDescent="0.25">
      <c r="A3862" s="10">
        <v>44307</v>
      </c>
      <c r="B3862">
        <v>565.37392230207558</v>
      </c>
      <c r="C3862">
        <v>14.020338605945824</v>
      </c>
    </row>
    <row r="3863" spans="1:3" x14ac:dyDescent="0.25">
      <c r="A3863" s="10">
        <v>44308</v>
      </c>
      <c r="B3863">
        <v>636.57411491414882</v>
      </c>
      <c r="C3863">
        <v>13.1352744106738</v>
      </c>
    </row>
    <row r="3864" spans="1:3" x14ac:dyDescent="0.25">
      <c r="A3864" s="10">
        <v>44309</v>
      </c>
      <c r="B3864">
        <v>583.15668618967038</v>
      </c>
      <c r="C3864">
        <v>13.68416393484536</v>
      </c>
    </row>
    <row r="3865" spans="1:3" x14ac:dyDescent="0.25">
      <c r="A3865" s="10">
        <v>44312</v>
      </c>
      <c r="B3865">
        <v>578.90429056779578</v>
      </c>
      <c r="C3865">
        <v>13.726857505548573</v>
      </c>
    </row>
    <row r="3866" spans="1:3" x14ac:dyDescent="0.25">
      <c r="A3866" s="10">
        <v>44313</v>
      </c>
      <c r="B3866">
        <v>551.97847584929696</v>
      </c>
      <c r="C3866">
        <v>14.043411563013612</v>
      </c>
    </row>
    <row r="3867" spans="1:3" x14ac:dyDescent="0.25">
      <c r="A3867" s="10">
        <v>44314</v>
      </c>
      <c r="B3867">
        <v>547.25062880018197</v>
      </c>
      <c r="C3867">
        <v>14.100966168344357</v>
      </c>
    </row>
    <row r="3868" spans="1:3" x14ac:dyDescent="0.25">
      <c r="A3868" s="10">
        <v>44315</v>
      </c>
      <c r="B3868">
        <v>544.85859391712108</v>
      </c>
      <c r="C3868">
        <v>14.12944219468662</v>
      </c>
    </row>
    <row r="3869" spans="1:3" x14ac:dyDescent="0.25">
      <c r="A3869" s="10">
        <v>44316</v>
      </c>
      <c r="B3869">
        <v>585.54281210513602</v>
      </c>
      <c r="C3869">
        <v>13.599790683670124</v>
      </c>
    </row>
    <row r="3870" spans="1:3" x14ac:dyDescent="0.25">
      <c r="A3870" s="10">
        <v>44319</v>
      </c>
      <c r="B3870">
        <v>548.96455591208189</v>
      </c>
      <c r="C3870">
        <v>14.016950269925037</v>
      </c>
    </row>
    <row r="3871" spans="1:3" x14ac:dyDescent="0.25">
      <c r="A3871" s="10">
        <v>44320</v>
      </c>
      <c r="B3871">
        <v>595.24813204693419</v>
      </c>
      <c r="C3871">
        <v>13.423513733049621</v>
      </c>
    </row>
    <row r="3872" spans="1:3" x14ac:dyDescent="0.25">
      <c r="A3872" s="10">
        <v>44321</v>
      </c>
      <c r="B3872">
        <v>558.45253807302788</v>
      </c>
      <c r="C3872">
        <v>13.836299230662382</v>
      </c>
    </row>
    <row r="3873" spans="1:3" x14ac:dyDescent="0.25">
      <c r="A3873" s="10">
        <v>44322</v>
      </c>
      <c r="B3873">
        <v>550.81239879731879</v>
      </c>
      <c r="C3873">
        <v>13.928428671139152</v>
      </c>
    </row>
    <row r="3874" spans="1:3" x14ac:dyDescent="0.25">
      <c r="A3874" s="10">
        <v>44323</v>
      </c>
      <c r="B3874">
        <v>484.84550122952629</v>
      </c>
      <c r="C3874">
        <v>14.760565667610534</v>
      </c>
    </row>
    <row r="3875" spans="1:3" x14ac:dyDescent="0.25">
      <c r="A3875" s="10">
        <v>44326</v>
      </c>
      <c r="B3875">
        <v>523.41152514698922</v>
      </c>
      <c r="C3875">
        <v>14.165387132688231</v>
      </c>
    </row>
    <row r="3876" spans="1:3" x14ac:dyDescent="0.25">
      <c r="A3876" s="10">
        <v>44327</v>
      </c>
      <c r="B3876">
        <v>609.14170111257397</v>
      </c>
      <c r="C3876">
        <v>13.002354119280087</v>
      </c>
    </row>
    <row r="3877" spans="1:3" x14ac:dyDescent="0.25">
      <c r="A3877" s="10">
        <v>44328</v>
      </c>
      <c r="B3877">
        <v>827.12930609352884</v>
      </c>
      <c r="C3877">
        <v>10.673670572406122</v>
      </c>
    </row>
    <row r="3878" spans="1:3" x14ac:dyDescent="0.25">
      <c r="A3878" s="10">
        <v>44329</v>
      </c>
      <c r="B3878">
        <v>651.49323536771192</v>
      </c>
      <c r="C3878">
        <v>11.805173477042109</v>
      </c>
    </row>
    <row r="3879" spans="1:3" x14ac:dyDescent="0.25">
      <c r="A3879" s="10">
        <v>44330</v>
      </c>
      <c r="B3879">
        <v>501.25408979546393</v>
      </c>
      <c r="C3879">
        <v>13.164121729612761</v>
      </c>
    </row>
    <row r="3880" spans="1:3" x14ac:dyDescent="0.25">
      <c r="A3880" s="10">
        <v>44333</v>
      </c>
      <c r="B3880">
        <v>541.72545455809609</v>
      </c>
      <c r="C3880">
        <v>12.626294743534498</v>
      </c>
    </row>
    <row r="3881" spans="1:3" x14ac:dyDescent="0.25">
      <c r="A3881" s="10">
        <v>44334</v>
      </c>
      <c r="B3881">
        <v>548.12362851883688</v>
      </c>
      <c r="C3881">
        <v>12.549398659800145</v>
      </c>
    </row>
    <row r="3882" spans="1:3" x14ac:dyDescent="0.25">
      <c r="A3882" s="10">
        <v>44335</v>
      </c>
      <c r="B3882">
        <v>611.53982600165602</v>
      </c>
      <c r="C3882">
        <v>11.821158907909586</v>
      </c>
    </row>
    <row r="3883" spans="1:3" x14ac:dyDescent="0.25">
      <c r="A3883" s="10">
        <v>44336</v>
      </c>
      <c r="B3883">
        <v>536.79840465721099</v>
      </c>
      <c r="C3883">
        <v>12.541380657748308</v>
      </c>
    </row>
    <row r="3884" spans="1:3" x14ac:dyDescent="0.25">
      <c r="A3884" s="10">
        <v>44337</v>
      </c>
      <c r="B3884">
        <v>522.93082120254928</v>
      </c>
      <c r="C3884">
        <v>12.701341838924177</v>
      </c>
    </row>
    <row r="3885" spans="1:3" x14ac:dyDescent="0.25">
      <c r="A3885" s="10">
        <v>44340</v>
      </c>
      <c r="B3885">
        <v>473.26836785554491</v>
      </c>
      <c r="C3885">
        <v>13.297696813682476</v>
      </c>
    </row>
    <row r="3886" spans="1:3" x14ac:dyDescent="0.25">
      <c r="A3886" s="10">
        <v>44341</v>
      </c>
      <c r="B3886">
        <v>476.71256799379876</v>
      </c>
      <c r="C3886">
        <v>13.247088408149121</v>
      </c>
    </row>
    <row r="3887" spans="1:3" x14ac:dyDescent="0.25">
      <c r="A3887" s="10">
        <v>44342</v>
      </c>
      <c r="B3887">
        <v>429.94553105437342</v>
      </c>
      <c r="C3887">
        <v>13.894065321907011</v>
      </c>
    </row>
    <row r="3888" spans="1:3" x14ac:dyDescent="0.25">
      <c r="A3888" s="10">
        <v>44343</v>
      </c>
      <c r="B3888">
        <v>385.59691385252745</v>
      </c>
      <c r="C3888">
        <v>14.608884689743373</v>
      </c>
    </row>
    <row r="3889" spans="1:3" x14ac:dyDescent="0.25">
      <c r="A3889" s="10">
        <v>44344</v>
      </c>
      <c r="B3889">
        <v>396.17470434808484</v>
      </c>
      <c r="C3889">
        <v>14.405216737413818</v>
      </c>
    </row>
    <row r="3890" spans="1:3" x14ac:dyDescent="0.25">
      <c r="A3890" s="10">
        <v>44348</v>
      </c>
      <c r="B3890">
        <v>415.4603949190319</v>
      </c>
      <c r="C3890">
        <v>14.044404636012565</v>
      </c>
    </row>
    <row r="3891" spans="1:3" x14ac:dyDescent="0.25">
      <c r="A3891" s="10">
        <v>44349</v>
      </c>
      <c r="B3891">
        <v>400.6802546122284</v>
      </c>
      <c r="C3891">
        <v>14.292320150366461</v>
      </c>
    </row>
    <row r="3892" spans="1:3" x14ac:dyDescent="0.25">
      <c r="A3892" s="10">
        <v>44350</v>
      </c>
      <c r="B3892">
        <v>412.5750143269907</v>
      </c>
      <c r="C3892">
        <v>14.077015297720012</v>
      </c>
    </row>
    <row r="3893" spans="1:3" x14ac:dyDescent="0.25">
      <c r="A3893" s="10">
        <v>44351</v>
      </c>
      <c r="B3893">
        <v>367.79855023003421</v>
      </c>
      <c r="C3893">
        <v>14.838756385973994</v>
      </c>
    </row>
    <row r="3894" spans="1:3" x14ac:dyDescent="0.25">
      <c r="A3894" s="10">
        <v>44354</v>
      </c>
      <c r="B3894">
        <v>354.41077092384285</v>
      </c>
      <c r="C3894">
        <v>15.101373909352734</v>
      </c>
    </row>
    <row r="3895" spans="1:3" x14ac:dyDescent="0.25">
      <c r="A3895" s="10">
        <v>44355</v>
      </c>
      <c r="B3895">
        <v>360.06389337292103</v>
      </c>
      <c r="C3895">
        <v>14.97775212488173</v>
      </c>
    </row>
    <row r="3896" spans="1:3" x14ac:dyDescent="0.25">
      <c r="A3896" s="10">
        <v>44356</v>
      </c>
      <c r="B3896">
        <v>374.74495975079407</v>
      </c>
      <c r="C3896">
        <v>14.669971002372534</v>
      </c>
    </row>
    <row r="3897" spans="1:3" x14ac:dyDescent="0.25">
      <c r="A3897" s="10">
        <v>44357</v>
      </c>
      <c r="B3897">
        <v>331.68574898812534</v>
      </c>
      <c r="C3897">
        <v>15.510120372922913</v>
      </c>
    </row>
    <row r="3898" spans="1:3" x14ac:dyDescent="0.25">
      <c r="A3898" s="10">
        <v>44358</v>
      </c>
      <c r="B3898">
        <v>312.25730225901162</v>
      </c>
      <c r="C3898">
        <v>15.961795287801614</v>
      </c>
    </row>
    <row r="3899" spans="1:3" x14ac:dyDescent="0.25">
      <c r="A3899" s="10">
        <v>44361</v>
      </c>
      <c r="B3899">
        <v>316.83393077494844</v>
      </c>
      <c r="C3899">
        <v>15.836221629255665</v>
      </c>
    </row>
    <row r="3900" spans="1:3" x14ac:dyDescent="0.25">
      <c r="A3900" s="10">
        <v>44362</v>
      </c>
      <c r="B3900">
        <v>331.87765486703199</v>
      </c>
      <c r="C3900">
        <v>15.457308564760831</v>
      </c>
    </row>
    <row r="3901" spans="1:3" x14ac:dyDescent="0.25">
      <c r="A3901" s="10">
        <v>44363</v>
      </c>
      <c r="B3901">
        <v>336.6376262800992</v>
      </c>
      <c r="C3901">
        <v>15.344463090192715</v>
      </c>
    </row>
    <row r="3902" spans="1:3" x14ac:dyDescent="0.25">
      <c r="A3902" s="10">
        <v>44364</v>
      </c>
      <c r="B3902">
        <v>330.07382885735427</v>
      </c>
      <c r="C3902">
        <v>15.490818157449766</v>
      </c>
    </row>
    <row r="3903" spans="1:3" x14ac:dyDescent="0.25">
      <c r="A3903" s="10">
        <v>44365</v>
      </c>
      <c r="B3903">
        <v>384.91275045637832</v>
      </c>
      <c r="C3903">
        <v>14.201646316018632</v>
      </c>
    </row>
    <row r="3904" spans="1:3" x14ac:dyDescent="0.25">
      <c r="A3904" s="10">
        <v>44368</v>
      </c>
      <c r="B3904">
        <v>343.5815616472085</v>
      </c>
      <c r="C3904">
        <v>14.956691868153611</v>
      </c>
    </row>
    <row r="3905" spans="1:3" x14ac:dyDescent="0.25">
      <c r="A3905" s="10">
        <v>44369</v>
      </c>
      <c r="B3905">
        <v>310.82678766339876</v>
      </c>
      <c r="C3905">
        <v>15.666404511379971</v>
      </c>
    </row>
    <row r="3906" spans="1:3" x14ac:dyDescent="0.25">
      <c r="A3906" s="10">
        <v>44370</v>
      </c>
      <c r="B3906">
        <v>298.69384192694469</v>
      </c>
      <c r="C3906">
        <v>15.969252758825704</v>
      </c>
    </row>
    <row r="3907" spans="1:3" x14ac:dyDescent="0.25">
      <c r="A3907" s="10">
        <v>44371</v>
      </c>
      <c r="B3907">
        <v>287.37031633464994</v>
      </c>
      <c r="C3907">
        <v>16.269183107580286</v>
      </c>
    </row>
    <row r="3908" spans="1:3" x14ac:dyDescent="0.25">
      <c r="A3908" s="10">
        <v>44372</v>
      </c>
      <c r="B3908">
        <v>277.20680904865299</v>
      </c>
      <c r="C3908">
        <v>16.554425639667393</v>
      </c>
    </row>
    <row r="3909" spans="1:3" x14ac:dyDescent="0.25">
      <c r="A3909" s="10">
        <v>44375</v>
      </c>
      <c r="B3909">
        <v>275.87353895909911</v>
      </c>
      <c r="C3909">
        <v>16.58520221545573</v>
      </c>
    </row>
    <row r="3910" spans="1:3" x14ac:dyDescent="0.25">
      <c r="A3910" s="10">
        <v>44376</v>
      </c>
      <c r="B3910">
        <v>286.1250776556742</v>
      </c>
      <c r="C3910">
        <v>16.273974896758617</v>
      </c>
    </row>
    <row r="3911" spans="1:3" x14ac:dyDescent="0.25">
      <c r="A3911" s="10">
        <v>44377</v>
      </c>
      <c r="B3911">
        <v>281.99595686862125</v>
      </c>
      <c r="C3911">
        <v>16.389548068927986</v>
      </c>
    </row>
    <row r="3912" spans="1:3" x14ac:dyDescent="0.25">
      <c r="A3912" s="10">
        <v>44378</v>
      </c>
      <c r="B3912">
        <v>272.06296950683685</v>
      </c>
      <c r="C3912">
        <v>16.675131042712596</v>
      </c>
    </row>
    <row r="3913" spans="1:3" x14ac:dyDescent="0.25">
      <c r="A3913" s="10">
        <v>44379</v>
      </c>
      <c r="B3913">
        <v>270.52994197650042</v>
      </c>
      <c r="C3913">
        <v>16.718282159070824</v>
      </c>
    </row>
    <row r="3914" spans="1:3" x14ac:dyDescent="0.25">
      <c r="A3914" s="10">
        <v>44383</v>
      </c>
      <c r="B3914">
        <v>281.83956739060307</v>
      </c>
      <c r="C3914">
        <v>16.3581578259674</v>
      </c>
    </row>
    <row r="3915" spans="1:3" x14ac:dyDescent="0.25">
      <c r="A3915" s="10">
        <v>44384</v>
      </c>
      <c r="B3915">
        <v>285.13620927032304</v>
      </c>
      <c r="C3915">
        <v>16.259000563598466</v>
      </c>
    </row>
    <row r="3916" spans="1:3" x14ac:dyDescent="0.25">
      <c r="A3916" s="10">
        <v>44385</v>
      </c>
      <c r="B3916">
        <v>325.27786016129897</v>
      </c>
      <c r="C3916">
        <v>15.112092748386727</v>
      </c>
    </row>
    <row r="3917" spans="1:3" x14ac:dyDescent="0.25">
      <c r="A3917" s="10">
        <v>44386</v>
      </c>
      <c r="B3917">
        <v>278.06540845054775</v>
      </c>
      <c r="C3917">
        <v>16.205707595821355</v>
      </c>
    </row>
    <row r="3918" spans="1:3" x14ac:dyDescent="0.25">
      <c r="A3918" s="10">
        <v>44389</v>
      </c>
      <c r="B3918">
        <v>275.06981329658595</v>
      </c>
      <c r="C3918">
        <v>16.284430461584599</v>
      </c>
    </row>
    <row r="3919" spans="1:3" x14ac:dyDescent="0.25">
      <c r="A3919" s="10">
        <v>44390</v>
      </c>
      <c r="B3919">
        <v>280.54863135098293</v>
      </c>
      <c r="C3919">
        <v>16.119835818761761</v>
      </c>
    </row>
    <row r="3920" spans="1:3" x14ac:dyDescent="0.25">
      <c r="A3920" s="10">
        <v>44391</v>
      </c>
      <c r="B3920">
        <v>267.73197729468654</v>
      </c>
      <c r="C3920">
        <v>16.484792520520234</v>
      </c>
    </row>
    <row r="3921" spans="1:3" x14ac:dyDescent="0.25">
      <c r="A3921" s="10">
        <v>44392</v>
      </c>
      <c r="B3921">
        <v>275.46709027495331</v>
      </c>
      <c r="C3921">
        <v>16.24386194332439</v>
      </c>
    </row>
    <row r="3922" spans="1:3" x14ac:dyDescent="0.25">
      <c r="A3922" s="10">
        <v>44393</v>
      </c>
      <c r="B3922">
        <v>296.54639209107307</v>
      </c>
      <c r="C3922">
        <v>15.619319017123935</v>
      </c>
    </row>
    <row r="3923" spans="1:3" x14ac:dyDescent="0.25">
      <c r="A3923" s="10">
        <v>44396</v>
      </c>
      <c r="B3923">
        <v>392.4469751751144</v>
      </c>
      <c r="C3923">
        <v>13.085243909194482</v>
      </c>
    </row>
    <row r="3924" spans="1:3" x14ac:dyDescent="0.25">
      <c r="A3924" s="10">
        <v>44397</v>
      </c>
      <c r="B3924">
        <v>315.28012460398435</v>
      </c>
      <c r="C3924">
        <v>14.369908799326184</v>
      </c>
    </row>
    <row r="3925" spans="1:3" x14ac:dyDescent="0.25">
      <c r="A3925" s="10">
        <v>44398</v>
      </c>
      <c r="B3925">
        <v>277.00145219256689</v>
      </c>
      <c r="C3925">
        <v>15.239361069368124</v>
      </c>
    </row>
    <row r="3926" spans="1:3" x14ac:dyDescent="0.25">
      <c r="A3926" s="10">
        <v>44399</v>
      </c>
      <c r="B3926">
        <v>286.51490644823554</v>
      </c>
      <c r="C3926">
        <v>14.974730187472225</v>
      </c>
    </row>
    <row r="3927" spans="1:3" x14ac:dyDescent="0.25">
      <c r="A3927" s="10">
        <v>44400</v>
      </c>
      <c r="B3927">
        <v>280.99529013706046</v>
      </c>
      <c r="C3927">
        <v>15.11682917681596</v>
      </c>
    </row>
    <row r="3928" spans="1:3" x14ac:dyDescent="0.25">
      <c r="A3928" s="10">
        <v>44403</v>
      </c>
      <c r="B3928">
        <v>278.36982447672574</v>
      </c>
      <c r="C3928">
        <v>15.179418572278367</v>
      </c>
    </row>
    <row r="3929" spans="1:3" x14ac:dyDescent="0.25">
      <c r="A3929" s="10">
        <v>44404</v>
      </c>
      <c r="B3929">
        <v>295.42711911722614</v>
      </c>
      <c r="C3929">
        <v>14.711237010035834</v>
      </c>
    </row>
    <row r="3930" spans="1:3" x14ac:dyDescent="0.25">
      <c r="A3930" s="10">
        <v>44405</v>
      </c>
      <c r="B3930">
        <v>277.57134385623249</v>
      </c>
      <c r="C3930">
        <v>15.153823008575971</v>
      </c>
    </row>
    <row r="3931" spans="1:3" x14ac:dyDescent="0.25">
      <c r="A3931" s="10">
        <v>44406</v>
      </c>
      <c r="B3931">
        <v>266.92455502513531</v>
      </c>
      <c r="C3931">
        <v>15.44153229860288</v>
      </c>
    </row>
    <row r="3932" spans="1:3" x14ac:dyDescent="0.25">
      <c r="A3932" s="10">
        <v>44407</v>
      </c>
      <c r="B3932">
        <v>281.92615448263291</v>
      </c>
      <c r="C3932">
        <v>15.005276993034233</v>
      </c>
    </row>
    <row r="3933" spans="1:3" x14ac:dyDescent="0.25">
      <c r="A3933" s="10">
        <v>44410</v>
      </c>
      <c r="B3933">
        <v>302.8791926567913</v>
      </c>
      <c r="C3933">
        <v>14.438855376489659</v>
      </c>
    </row>
    <row r="3934" spans="1:3" x14ac:dyDescent="0.25">
      <c r="A3934" s="10">
        <v>44411</v>
      </c>
      <c r="B3934">
        <v>272.92300679366713</v>
      </c>
      <c r="C3934">
        <v>15.15062912996415</v>
      </c>
    </row>
    <row r="3935" spans="1:3" x14ac:dyDescent="0.25">
      <c r="A3935" s="10">
        <v>44412</v>
      </c>
      <c r="B3935">
        <v>270.66608928289054</v>
      </c>
      <c r="C3935">
        <v>15.210834109721263</v>
      </c>
    </row>
    <row r="3936" spans="1:3" x14ac:dyDescent="0.25">
      <c r="A3936" s="10">
        <v>44413</v>
      </c>
      <c r="B3936">
        <v>258.25725633814534</v>
      </c>
      <c r="C3936">
        <v>15.557279162296378</v>
      </c>
    </row>
    <row r="3937" spans="1:3" x14ac:dyDescent="0.25">
      <c r="A3937" s="10">
        <v>44414</v>
      </c>
      <c r="B3937">
        <v>245.35683976801317</v>
      </c>
      <c r="C3937">
        <v>15.942536060396394</v>
      </c>
    </row>
    <row r="3938" spans="1:3" x14ac:dyDescent="0.25">
      <c r="A3938" s="10">
        <v>44417</v>
      </c>
      <c r="B3938">
        <v>239.71379467222479</v>
      </c>
      <c r="C3938">
        <v>16.117123134985057</v>
      </c>
    </row>
    <row r="3939" spans="1:3" x14ac:dyDescent="0.25">
      <c r="A3939" s="10">
        <v>44418</v>
      </c>
      <c r="B3939">
        <v>232.27906230952814</v>
      </c>
      <c r="C3939">
        <v>16.364608726914486</v>
      </c>
    </row>
    <row r="3940" spans="1:3" x14ac:dyDescent="0.25">
      <c r="A3940" s="10">
        <v>44419</v>
      </c>
      <c r="B3940">
        <v>218.57053314999129</v>
      </c>
      <c r="C3940">
        <v>16.844519655736995</v>
      </c>
    </row>
    <row r="3941" spans="1:3" x14ac:dyDescent="0.25">
      <c r="A3941" s="10">
        <v>44420</v>
      </c>
      <c r="B3941">
        <v>209.38808510508159</v>
      </c>
      <c r="C3941">
        <v>17.19497161472502</v>
      </c>
    </row>
    <row r="3942" spans="1:3" x14ac:dyDescent="0.25">
      <c r="A3942" s="10">
        <v>44421</v>
      </c>
      <c r="B3942">
        <v>210.2399025145973</v>
      </c>
      <c r="C3942">
        <v>17.156962897237616</v>
      </c>
    </row>
    <row r="3943" spans="1:3" x14ac:dyDescent="0.25">
      <c r="A3943" s="10">
        <v>44424</v>
      </c>
      <c r="B3943">
        <v>212.41099017252552</v>
      </c>
      <c r="C3943">
        <v>17.060543365165309</v>
      </c>
    </row>
    <row r="3944" spans="1:3" x14ac:dyDescent="0.25">
      <c r="A3944" s="10">
        <v>44425</v>
      </c>
      <c r="B3944">
        <v>227.0414512770983</v>
      </c>
      <c r="C3944">
        <v>16.468517605654782</v>
      </c>
    </row>
    <row r="3945" spans="1:3" x14ac:dyDescent="0.25">
      <c r="A3945" s="10">
        <v>44426</v>
      </c>
      <c r="B3945">
        <v>254.59017137974004</v>
      </c>
      <c r="C3945">
        <v>15.467686830201778</v>
      </c>
    </row>
    <row r="3946" spans="1:3" x14ac:dyDescent="0.25">
      <c r="A3946" s="10">
        <v>44427</v>
      </c>
      <c r="B3946">
        <v>272.1952799314094</v>
      </c>
      <c r="C3946">
        <v>14.929325170703066</v>
      </c>
    </row>
    <row r="3947" spans="1:3" x14ac:dyDescent="0.25">
      <c r="A3947" s="10">
        <v>44428</v>
      </c>
      <c r="B3947">
        <v>231.25121131114938</v>
      </c>
      <c r="C3947">
        <v>16.050031040397489</v>
      </c>
    </row>
    <row r="3948" spans="1:3" x14ac:dyDescent="0.25">
      <c r="A3948" s="10">
        <v>44431</v>
      </c>
      <c r="B3948">
        <v>215.4426388343079</v>
      </c>
      <c r="C3948">
        <v>16.589786699458891</v>
      </c>
    </row>
    <row r="3949" spans="1:3" x14ac:dyDescent="0.25">
      <c r="A3949" s="10">
        <v>44432</v>
      </c>
      <c r="B3949">
        <v>215.90915481355285</v>
      </c>
      <c r="C3949">
        <v>16.569428642018021</v>
      </c>
    </row>
    <row r="3950" spans="1:3" x14ac:dyDescent="0.25">
      <c r="A3950" s="10">
        <v>44433</v>
      </c>
      <c r="B3950">
        <v>205.00659094852611</v>
      </c>
      <c r="C3950">
        <v>16.985346090227416</v>
      </c>
    </row>
    <row r="3951" spans="1:3" x14ac:dyDescent="0.25">
      <c r="A3951" s="10">
        <v>44434</v>
      </c>
      <c r="B3951">
        <v>222.69648431508824</v>
      </c>
      <c r="C3951">
        <v>16.248066449714216</v>
      </c>
    </row>
    <row r="3952" spans="1:3" x14ac:dyDescent="0.25">
      <c r="A3952" s="10">
        <v>44435</v>
      </c>
      <c r="B3952">
        <v>199.63820159736798</v>
      </c>
      <c r="C3952">
        <v>17.086821705870626</v>
      </c>
    </row>
    <row r="3953" spans="1:3" x14ac:dyDescent="0.25">
      <c r="A3953" s="10">
        <v>44438</v>
      </c>
      <c r="B3953">
        <v>196.79513750509278</v>
      </c>
      <c r="C3953">
        <v>17.19954678185875</v>
      </c>
    </row>
    <row r="3954" spans="1:3" x14ac:dyDescent="0.25">
      <c r="A3954" s="10">
        <v>44439</v>
      </c>
      <c r="B3954">
        <v>194.83993623232212</v>
      </c>
      <c r="C3954">
        <v>17.28255865073454</v>
      </c>
    </row>
    <row r="3955" spans="1:3" x14ac:dyDescent="0.25">
      <c r="A3955" s="10">
        <v>44440</v>
      </c>
      <c r="B3955">
        <v>185.12312913599345</v>
      </c>
      <c r="C3955">
        <v>17.709956362846654</v>
      </c>
    </row>
    <row r="3956" spans="1:3" x14ac:dyDescent="0.25">
      <c r="A3956" s="10">
        <v>44441</v>
      </c>
      <c r="B3956">
        <v>184.57251559469086</v>
      </c>
      <c r="C3956">
        <v>17.733406841697818</v>
      </c>
    </row>
    <row r="3957" spans="1:3" x14ac:dyDescent="0.25">
      <c r="A3957" s="10">
        <v>44442</v>
      </c>
      <c r="B3957">
        <v>186.24841812202567</v>
      </c>
      <c r="C3957">
        <v>17.649038543838188</v>
      </c>
    </row>
    <row r="3958" spans="1:3" x14ac:dyDescent="0.25">
      <c r="A3958" s="10">
        <v>44446</v>
      </c>
      <c r="B3958">
        <v>194.75300813031089</v>
      </c>
      <c r="C3958">
        <v>17.234587123972151</v>
      </c>
    </row>
    <row r="3959" spans="1:3" x14ac:dyDescent="0.25">
      <c r="A3959" s="10">
        <v>44447</v>
      </c>
      <c r="B3959">
        <v>194.99432476637938</v>
      </c>
      <c r="C3959">
        <v>17.220737272992654</v>
      </c>
    </row>
    <row r="3960" spans="1:3" x14ac:dyDescent="0.25">
      <c r="A3960" s="10">
        <v>44448</v>
      </c>
      <c r="B3960">
        <v>201.42144207433847</v>
      </c>
      <c r="C3960">
        <v>16.933368943512754</v>
      </c>
    </row>
    <row r="3961" spans="1:3" x14ac:dyDescent="0.25">
      <c r="A3961" s="10">
        <v>44449</v>
      </c>
      <c r="B3961">
        <v>217.96084793805636</v>
      </c>
      <c r="C3961">
        <v>16.235114896069206</v>
      </c>
    </row>
    <row r="3962" spans="1:3" x14ac:dyDescent="0.25">
      <c r="A3962" s="10">
        <v>44452</v>
      </c>
      <c r="B3962">
        <v>205.26785899551285</v>
      </c>
      <c r="C3962">
        <v>16.699507430324722</v>
      </c>
    </row>
    <row r="3963" spans="1:3" x14ac:dyDescent="0.25">
      <c r="A3963" s="10">
        <v>44453</v>
      </c>
      <c r="B3963">
        <v>208.13128263757517</v>
      </c>
      <c r="C3963">
        <v>16.580508626929223</v>
      </c>
    </row>
    <row r="3964" spans="1:3" x14ac:dyDescent="0.25">
      <c r="A3964" s="10">
        <v>44454</v>
      </c>
      <c r="B3964">
        <v>192.29275768945683</v>
      </c>
      <c r="C3964">
        <v>17.208026258290232</v>
      </c>
    </row>
    <row r="3965" spans="1:3" x14ac:dyDescent="0.25">
      <c r="A3965" s="10">
        <v>44455</v>
      </c>
      <c r="B3965">
        <v>188.76958463000011</v>
      </c>
      <c r="C3965">
        <v>17.362848237724897</v>
      </c>
    </row>
    <row r="3966" spans="1:3" x14ac:dyDescent="0.25">
      <c r="A3966" s="10">
        <v>44456</v>
      </c>
      <c r="B3966">
        <v>211.27203685097552</v>
      </c>
      <c r="C3966">
        <v>16.324422108756391</v>
      </c>
    </row>
    <row r="3967" spans="1:3" x14ac:dyDescent="0.25">
      <c r="A3967" s="10">
        <v>44459</v>
      </c>
      <c r="B3967">
        <v>261.09186368886839</v>
      </c>
      <c r="C3967">
        <v>14.391101080150996</v>
      </c>
    </row>
    <row r="3968" spans="1:3" x14ac:dyDescent="0.25">
      <c r="A3968" s="10">
        <v>44460</v>
      </c>
      <c r="B3968">
        <v>239.45445407206012</v>
      </c>
      <c r="C3968">
        <v>14.984702176660942</v>
      </c>
    </row>
    <row r="3969" spans="1:3" x14ac:dyDescent="0.25">
      <c r="A3969" s="10">
        <v>44461</v>
      </c>
      <c r="B3969">
        <v>213.37706278623347</v>
      </c>
      <c r="C3969">
        <v>15.798320445892106</v>
      </c>
    </row>
    <row r="3970" spans="1:3" x14ac:dyDescent="0.25">
      <c r="A3970" s="10">
        <v>44462</v>
      </c>
      <c r="B3970">
        <v>187.10382260007526</v>
      </c>
      <c r="C3970">
        <v>16.768465024429133</v>
      </c>
    </row>
    <row r="3971" spans="1:3" x14ac:dyDescent="0.25">
      <c r="A3971" s="10">
        <v>44463</v>
      </c>
      <c r="B3971">
        <v>174.78506113952244</v>
      </c>
      <c r="C3971">
        <v>17.317289879449383</v>
      </c>
    </row>
    <row r="3972" spans="1:3" x14ac:dyDescent="0.25">
      <c r="A3972" s="10">
        <v>44466</v>
      </c>
      <c r="B3972">
        <v>178.03086408205914</v>
      </c>
      <c r="C3972">
        <v>17.148115139514516</v>
      </c>
    </row>
    <row r="3973" spans="1:3" x14ac:dyDescent="0.25">
      <c r="A3973" s="10">
        <v>44467</v>
      </c>
      <c r="B3973">
        <v>215.84164563658291</v>
      </c>
      <c r="C3973">
        <v>15.323598680409454</v>
      </c>
    </row>
    <row r="3974" spans="1:3" x14ac:dyDescent="0.25">
      <c r="A3974" s="10">
        <v>44468</v>
      </c>
      <c r="B3974">
        <v>220.52231839619486</v>
      </c>
      <c r="C3974">
        <v>15.154966992443194</v>
      </c>
    </row>
    <row r="3975" spans="1:3" x14ac:dyDescent="0.25">
      <c r="A3975" s="10">
        <v>44469</v>
      </c>
      <c r="B3975">
        <v>220.59623275715347</v>
      </c>
      <c r="C3975">
        <v>15.148955195143802</v>
      </c>
    </row>
    <row r="3976" spans="1:3" x14ac:dyDescent="0.25">
      <c r="A3976" s="10">
        <v>44470</v>
      </c>
      <c r="B3976">
        <v>205.22936388887894</v>
      </c>
      <c r="C3976">
        <v>15.673891892839148</v>
      </c>
    </row>
    <row r="3977" spans="1:3" x14ac:dyDescent="0.25">
      <c r="A3977" s="10">
        <v>44473</v>
      </c>
      <c r="B3977">
        <v>219.75095911146923</v>
      </c>
      <c r="C3977">
        <v>15.110802527158501</v>
      </c>
    </row>
    <row r="3978" spans="1:3" x14ac:dyDescent="0.25">
      <c r="A3978" s="10">
        <v>44474</v>
      </c>
      <c r="B3978">
        <v>201.05230587178701</v>
      </c>
      <c r="C3978">
        <v>15.751087565035528</v>
      </c>
    </row>
    <row r="3979" spans="1:3" x14ac:dyDescent="0.25">
      <c r="A3979" s="10">
        <v>44475</v>
      </c>
      <c r="B3979">
        <v>197.85663178584755</v>
      </c>
      <c r="C3979">
        <v>15.874507003627187</v>
      </c>
    </row>
    <row r="3980" spans="1:3" x14ac:dyDescent="0.25">
      <c r="A3980" s="10">
        <v>44476</v>
      </c>
      <c r="B3980">
        <v>182.58313869454338</v>
      </c>
      <c r="C3980">
        <v>16.484588068764751</v>
      </c>
    </row>
    <row r="3981" spans="1:3" x14ac:dyDescent="0.25">
      <c r="A3981" s="10">
        <v>44477</v>
      </c>
      <c r="B3981">
        <v>174.87609638933182</v>
      </c>
      <c r="C3981">
        <v>16.828556983774906</v>
      </c>
    </row>
    <row r="3982" spans="1:3" x14ac:dyDescent="0.25">
      <c r="A3982" s="10">
        <v>44480</v>
      </c>
      <c r="B3982">
        <v>178.55859795168195</v>
      </c>
      <c r="C3982">
        <v>16.642851182314757</v>
      </c>
    </row>
    <row r="3983" spans="1:3" x14ac:dyDescent="0.25">
      <c r="A3983" s="10">
        <v>44481</v>
      </c>
      <c r="B3983">
        <v>173.73361302491338</v>
      </c>
      <c r="C3983">
        <v>16.865005686258474</v>
      </c>
    </row>
    <row r="3984" spans="1:3" x14ac:dyDescent="0.25">
      <c r="A3984" s="10">
        <v>44482</v>
      </c>
      <c r="B3984">
        <v>165.88143899790325</v>
      </c>
      <c r="C3984">
        <v>17.24365730649361</v>
      </c>
    </row>
    <row r="3985" spans="1:3" x14ac:dyDescent="0.25">
      <c r="A3985" s="10">
        <v>44483</v>
      </c>
      <c r="B3985">
        <v>147.69464490205138</v>
      </c>
      <c r="C3985">
        <v>18.18505859065975</v>
      </c>
    </row>
    <row r="3986" spans="1:3" x14ac:dyDescent="0.25">
      <c r="A3986" s="10">
        <v>44484</v>
      </c>
      <c r="B3986">
        <v>147.87307647231876</v>
      </c>
      <c r="C3986">
        <v>18.170274096575561</v>
      </c>
    </row>
    <row r="3987" spans="1:3" x14ac:dyDescent="0.25">
      <c r="A3987" s="10">
        <v>44487</v>
      </c>
      <c r="B3987">
        <v>142.22951450670971</v>
      </c>
      <c r="C3987">
        <v>18.50757761236158</v>
      </c>
    </row>
    <row r="3988" spans="1:3" x14ac:dyDescent="0.25">
      <c r="A3988" s="10">
        <v>44488</v>
      </c>
      <c r="B3988">
        <v>139.19381324091646</v>
      </c>
      <c r="C3988">
        <v>18.703295966324397</v>
      </c>
    </row>
    <row r="3989" spans="1:3" x14ac:dyDescent="0.25">
      <c r="A3989" s="10">
        <v>44489</v>
      </c>
      <c r="B3989">
        <v>136.32937501910502</v>
      </c>
      <c r="C3989">
        <v>18.892631125108306</v>
      </c>
    </row>
    <row r="3990" spans="1:3" x14ac:dyDescent="0.25">
      <c r="A3990" s="10">
        <v>44490</v>
      </c>
      <c r="B3990">
        <v>128.00171195379414</v>
      </c>
      <c r="C3990">
        <v>19.465558558767366</v>
      </c>
    </row>
    <row r="3991" spans="1:3" x14ac:dyDescent="0.25">
      <c r="A3991" s="10">
        <v>44491</v>
      </c>
      <c r="B3991">
        <v>132.64193344698575</v>
      </c>
      <c r="C3991">
        <v>19.108973379687402</v>
      </c>
    </row>
    <row r="3992" spans="1:3" x14ac:dyDescent="0.25">
      <c r="A3992" s="10">
        <v>44494</v>
      </c>
      <c r="B3992">
        <v>125.42263498506541</v>
      </c>
      <c r="C3992">
        <v>19.619855419208946</v>
      </c>
    </row>
    <row r="3993" spans="1:3" x14ac:dyDescent="0.25">
      <c r="A3993" s="10">
        <v>44495</v>
      </c>
      <c r="B3993">
        <v>128.7557017757303</v>
      </c>
      <c r="C3993">
        <v>19.354947910919297</v>
      </c>
    </row>
    <row r="3994" spans="1:3" x14ac:dyDescent="0.25">
      <c r="A3994" s="10">
        <v>44496</v>
      </c>
      <c r="B3994">
        <v>135.71208872686506</v>
      </c>
      <c r="C3994">
        <v>18.829046059530928</v>
      </c>
    </row>
    <row r="3995" spans="1:3" x14ac:dyDescent="0.25">
      <c r="A3995" s="10">
        <v>44497</v>
      </c>
      <c r="B3995">
        <v>127.66457741453935</v>
      </c>
      <c r="C3995">
        <v>19.383778852769769</v>
      </c>
    </row>
    <row r="3996" spans="1:3" x14ac:dyDescent="0.25">
      <c r="A3996" s="10">
        <v>44498</v>
      </c>
      <c r="B3996">
        <v>129.12392472569474</v>
      </c>
      <c r="C3996">
        <v>19.270507827454651</v>
      </c>
    </row>
    <row r="3997" spans="1:3" x14ac:dyDescent="0.25">
      <c r="A3997" s="10">
        <v>44501</v>
      </c>
      <c r="B3997">
        <v>126.01924674912686</v>
      </c>
      <c r="C3997">
        <v>19.491719221790067</v>
      </c>
    </row>
    <row r="3998" spans="1:3" x14ac:dyDescent="0.25">
      <c r="A3998" s="10">
        <v>44502</v>
      </c>
      <c r="B3998">
        <v>119.03195255078938</v>
      </c>
      <c r="C3998">
        <v>20.028496871307393</v>
      </c>
    </row>
    <row r="3999" spans="1:3" x14ac:dyDescent="0.25">
      <c r="A3999" s="10">
        <v>44503</v>
      </c>
      <c r="B3999">
        <v>110.10683744946159</v>
      </c>
      <c r="C3999">
        <v>20.774656056567029</v>
      </c>
    </row>
    <row r="4000" spans="1:3" x14ac:dyDescent="0.25">
      <c r="A4000" s="10">
        <v>44504</v>
      </c>
      <c r="B4000">
        <v>114.39613833498643</v>
      </c>
      <c r="C4000">
        <v>20.368116997785744</v>
      </c>
    </row>
    <row r="4001" spans="1:3" x14ac:dyDescent="0.25">
      <c r="A4001" s="10">
        <v>44505</v>
      </c>
      <c r="B4001">
        <v>120.98507472510005</v>
      </c>
      <c r="C4001">
        <v>19.777888421327319</v>
      </c>
    </row>
    <row r="4002" spans="1:3" x14ac:dyDescent="0.25">
      <c r="A4002" s="10">
        <v>44508</v>
      </c>
      <c r="B4002">
        <v>122.29138293149703</v>
      </c>
      <c r="C4002">
        <v>19.660169818068315</v>
      </c>
    </row>
    <row r="4003" spans="1:3" x14ac:dyDescent="0.25">
      <c r="A4003" s="10">
        <v>44509</v>
      </c>
      <c r="B4003">
        <v>126.935378581118</v>
      </c>
      <c r="C4003">
        <v>19.284021116418653</v>
      </c>
    </row>
    <row r="4004" spans="1:3" x14ac:dyDescent="0.25">
      <c r="A4004" s="10">
        <v>44510</v>
      </c>
      <c r="B4004">
        <v>130.61600382341322</v>
      </c>
      <c r="C4004">
        <v>19.000581580260299</v>
      </c>
    </row>
    <row r="4005" spans="1:3" x14ac:dyDescent="0.25">
      <c r="A4005" s="10">
        <v>44511</v>
      </c>
      <c r="B4005">
        <v>125.06400436995021</v>
      </c>
      <c r="C4005">
        <v>19.401220710388166</v>
      </c>
    </row>
    <row r="4006" spans="1:3" x14ac:dyDescent="0.25">
      <c r="A4006" s="10">
        <v>44512</v>
      </c>
      <c r="B4006">
        <v>116.58848812090964</v>
      </c>
      <c r="C4006">
        <v>20.05447698510833</v>
      </c>
    </row>
    <row r="4007" spans="1:3" x14ac:dyDescent="0.25">
      <c r="A4007" s="10">
        <v>44515</v>
      </c>
      <c r="B4007">
        <v>114.33010967041994</v>
      </c>
      <c r="C4007">
        <v>20.238915656530445</v>
      </c>
    </row>
    <row r="4008" spans="1:3" x14ac:dyDescent="0.25">
      <c r="A4008" s="10">
        <v>44516</v>
      </c>
      <c r="B4008">
        <v>113.81679874171564</v>
      </c>
      <c r="C4008">
        <v>20.280695204736666</v>
      </c>
    </row>
    <row r="4009" spans="1:3" x14ac:dyDescent="0.25">
      <c r="A4009" s="10">
        <v>44517</v>
      </c>
      <c r="B4009">
        <v>117.66974159591447</v>
      </c>
      <c r="C4009">
        <v>19.932723164611811</v>
      </c>
    </row>
    <row r="4010" spans="1:3" x14ac:dyDescent="0.25">
      <c r="A4010" s="10">
        <v>44518</v>
      </c>
      <c r="B4010">
        <v>119.97266931436441</v>
      </c>
      <c r="C4010">
        <v>19.73445279988703</v>
      </c>
    </row>
    <row r="4011" spans="1:3" x14ac:dyDescent="0.25">
      <c r="A4011" s="10">
        <v>44519</v>
      </c>
      <c r="B4011">
        <v>123.41759436748066</v>
      </c>
      <c r="C4011">
        <v>19.448774357387808</v>
      </c>
    </row>
    <row r="4012" spans="1:3" x14ac:dyDescent="0.25">
      <c r="A4012" s="10">
        <v>44522</v>
      </c>
      <c r="B4012">
        <v>126.61691073001251</v>
      </c>
      <c r="C4012">
        <v>19.185972106940937</v>
      </c>
    </row>
    <row r="4013" spans="1:3" x14ac:dyDescent="0.25">
      <c r="A4013" s="10">
        <v>44523</v>
      </c>
      <c r="B4013">
        <v>121.71125340274578</v>
      </c>
      <c r="C4013">
        <v>19.553258651616979</v>
      </c>
    </row>
    <row r="4014" spans="1:3" x14ac:dyDescent="0.25">
      <c r="A4014" s="10">
        <v>44524</v>
      </c>
      <c r="B4014">
        <v>118.26102638620232</v>
      </c>
      <c r="C4014">
        <v>19.827447634778402</v>
      </c>
    </row>
    <row r="4015" spans="1:3" x14ac:dyDescent="0.25">
      <c r="A4015" s="10">
        <v>44526</v>
      </c>
      <c r="B4015">
        <v>178.84362978822418</v>
      </c>
      <c r="C4015">
        <v>14.741942348578306</v>
      </c>
    </row>
    <row r="4016" spans="1:3" x14ac:dyDescent="0.25">
      <c r="A4016" s="10">
        <v>44529</v>
      </c>
      <c r="B4016">
        <v>129.42330799960612</v>
      </c>
      <c r="C4016">
        <v>16.770532164122777</v>
      </c>
    </row>
    <row r="4017" spans="1:3" x14ac:dyDescent="0.25">
      <c r="A4017" s="10">
        <v>44530</v>
      </c>
      <c r="B4017">
        <v>165.22969165307879</v>
      </c>
      <c r="C4017">
        <v>14.448596699001337</v>
      </c>
    </row>
    <row r="4018" spans="1:3" x14ac:dyDescent="0.25">
      <c r="A4018" s="10">
        <v>44531</v>
      </c>
      <c r="B4018">
        <v>185.55135721510902</v>
      </c>
      <c r="C4018">
        <v>13.556845650540827</v>
      </c>
    </row>
    <row r="4019" spans="1:3" x14ac:dyDescent="0.25">
      <c r="A4019" s="10">
        <v>44532</v>
      </c>
      <c r="B4019">
        <v>169.20961619311549</v>
      </c>
      <c r="C4019">
        <v>14.151818899666317</v>
      </c>
    </row>
    <row r="4020" spans="1:3" x14ac:dyDescent="0.25">
      <c r="A4020" s="10">
        <v>44533</v>
      </c>
      <c r="B4020">
        <v>202.91028206679562</v>
      </c>
      <c r="C4020">
        <v>12.739519313766056</v>
      </c>
    </row>
    <row r="4021" spans="1:3" x14ac:dyDescent="0.25">
      <c r="A4021" s="10">
        <v>44536</v>
      </c>
      <c r="B4021">
        <v>166.81429860283586</v>
      </c>
      <c r="C4021">
        <v>13.866265922846702</v>
      </c>
    </row>
    <row r="4022" spans="1:3" x14ac:dyDescent="0.25">
      <c r="A4022" s="10">
        <v>44537</v>
      </c>
      <c r="B4022">
        <v>132.02078947848665</v>
      </c>
      <c r="C4022">
        <v>15.310068759913264</v>
      </c>
    </row>
    <row r="4023" spans="1:3" x14ac:dyDescent="0.25">
      <c r="A4023" s="10">
        <v>44538</v>
      </c>
      <c r="B4023">
        <v>115.51287196271019</v>
      </c>
      <c r="C4023">
        <v>16.265495103912532</v>
      </c>
    </row>
    <row r="4024" spans="1:3" x14ac:dyDescent="0.25">
      <c r="A4024" s="10">
        <v>44539</v>
      </c>
      <c r="B4024">
        <v>120.696378749204</v>
      </c>
      <c r="C4024">
        <v>15.897019488052221</v>
      </c>
    </row>
    <row r="4025" spans="1:3" x14ac:dyDescent="0.25">
      <c r="A4025" s="10">
        <v>44540</v>
      </c>
      <c r="B4025">
        <v>106.36632822184879</v>
      </c>
      <c r="C4025">
        <v>16.838164978050443</v>
      </c>
    </row>
    <row r="4026" spans="1:3" x14ac:dyDescent="0.25">
      <c r="A4026" s="10">
        <v>44543</v>
      </c>
      <c r="B4026">
        <v>113.51699746980694</v>
      </c>
      <c r="C4026">
        <v>16.262523584639844</v>
      </c>
    </row>
    <row r="4027" spans="1:3" x14ac:dyDescent="0.25">
      <c r="A4027" s="10">
        <v>44544</v>
      </c>
      <c r="B4027">
        <v>119.14883207736041</v>
      </c>
      <c r="C4027">
        <v>15.857112138196605</v>
      </c>
    </row>
    <row r="4028" spans="1:3" x14ac:dyDescent="0.25">
      <c r="A4028" s="10">
        <v>44545</v>
      </c>
      <c r="B4028">
        <v>102.5618719361139</v>
      </c>
      <c r="C4028">
        <v>16.958000255900952</v>
      </c>
    </row>
    <row r="4029" spans="1:3" x14ac:dyDescent="0.25">
      <c r="A4029" s="10">
        <v>44546</v>
      </c>
      <c r="B4029">
        <v>110.4424103547783</v>
      </c>
      <c r="C4029">
        <v>16.302379346130806</v>
      </c>
    </row>
    <row r="4030" spans="1:3" x14ac:dyDescent="0.25">
      <c r="A4030" s="10">
        <v>44547</v>
      </c>
      <c r="B4030">
        <v>117.65823823881026</v>
      </c>
      <c r="C4030">
        <v>15.766653933499619</v>
      </c>
    </row>
    <row r="4031" spans="1:3" x14ac:dyDescent="0.25">
      <c r="A4031" s="10">
        <v>44550</v>
      </c>
      <c r="B4031">
        <v>126.51994905341674</v>
      </c>
      <c r="C4031">
        <v>15.165343231444611</v>
      </c>
    </row>
    <row r="4032" spans="1:3" x14ac:dyDescent="0.25">
      <c r="A4032" s="10">
        <v>44551</v>
      </c>
      <c r="B4032">
        <v>113.57239233905007</v>
      </c>
      <c r="C4032">
        <v>15.938337969143452</v>
      </c>
    </row>
    <row r="4033" spans="1:3" x14ac:dyDescent="0.25">
      <c r="A4033" s="10">
        <v>44552</v>
      </c>
      <c r="B4033">
        <v>100.91089249164705</v>
      </c>
      <c r="C4033">
        <v>16.82351405262164</v>
      </c>
    </row>
    <row r="4034" spans="1:3" x14ac:dyDescent="0.25">
      <c r="A4034" s="10">
        <v>44553</v>
      </c>
      <c r="B4034">
        <v>97.997822542617271</v>
      </c>
      <c r="C4034">
        <v>17.064077270537979</v>
      </c>
    </row>
    <row r="4035" spans="1:3" x14ac:dyDescent="0.25">
      <c r="A4035" s="10">
        <v>44557</v>
      </c>
      <c r="B4035">
        <v>93.276566964018144</v>
      </c>
      <c r="C4035">
        <v>17.462470234840847</v>
      </c>
    </row>
    <row r="4036" spans="1:3" x14ac:dyDescent="0.25">
      <c r="A4036" s="10">
        <v>44558</v>
      </c>
      <c r="B4036">
        <v>89.626392975468008</v>
      </c>
      <c r="C4036">
        <v>17.802695237744064</v>
      </c>
    </row>
    <row r="4037" spans="1:3" x14ac:dyDescent="0.25">
      <c r="A4037" s="10">
        <v>44559</v>
      </c>
      <c r="B4037">
        <v>84.094354911294232</v>
      </c>
      <c r="C4037">
        <v>18.347437280426284</v>
      </c>
    </row>
    <row r="4038" spans="1:3" x14ac:dyDescent="0.25">
      <c r="A4038" s="10">
        <v>44560</v>
      </c>
      <c r="B4038">
        <v>84.259941156937558</v>
      </c>
      <c r="C4038">
        <v>18.327667919361598</v>
      </c>
    </row>
    <row r="4039" spans="1:3" x14ac:dyDescent="0.25">
      <c r="A4039" s="10">
        <v>44561</v>
      </c>
      <c r="B4039">
        <v>82.254833101321765</v>
      </c>
      <c r="C4039">
        <v>18.541469409772596</v>
      </c>
    </row>
    <row r="4040" spans="1:3" x14ac:dyDescent="0.25">
      <c r="A4040" s="10">
        <v>44564</v>
      </c>
      <c r="B4040">
        <v>77.211001881312399</v>
      </c>
      <c r="C4040">
        <v>19.100984384222848</v>
      </c>
    </row>
    <row r="4041" spans="1:3" x14ac:dyDescent="0.25">
      <c r="A4041" s="10">
        <v>44565</v>
      </c>
      <c r="B4041">
        <v>76.31296712401921</v>
      </c>
      <c r="C4041">
        <v>19.209063233206543</v>
      </c>
    </row>
    <row r="4042" spans="1:3" x14ac:dyDescent="0.25">
      <c r="A4042" s="10">
        <v>44566</v>
      </c>
      <c r="B4042">
        <v>88.123270819525359</v>
      </c>
      <c r="C4042">
        <v>17.7195322356608</v>
      </c>
    </row>
    <row r="4043" spans="1:3" x14ac:dyDescent="0.25">
      <c r="A4043" s="10">
        <v>44567</v>
      </c>
      <c r="B4043">
        <v>90.041372273080142</v>
      </c>
      <c r="C4043">
        <v>17.523030791663256</v>
      </c>
    </row>
    <row r="4044" spans="1:3" x14ac:dyDescent="0.25">
      <c r="A4044" s="10">
        <v>44568</v>
      </c>
      <c r="B4044">
        <v>84.439349903575845</v>
      </c>
      <c r="C4044">
        <v>18.064663190560395</v>
      </c>
    </row>
    <row r="4045" spans="1:3" x14ac:dyDescent="0.25">
      <c r="A4045" s="10">
        <v>44571</v>
      </c>
      <c r="B4045">
        <v>82.810720770164551</v>
      </c>
      <c r="C4045">
        <v>18.229746530175436</v>
      </c>
    </row>
    <row r="4046" spans="1:3" x14ac:dyDescent="0.25">
      <c r="A4046" s="10">
        <v>44572</v>
      </c>
      <c r="B4046">
        <v>75.74899506901393</v>
      </c>
      <c r="C4046">
        <v>19.003847275232783</v>
      </c>
    </row>
    <row r="4047" spans="1:3" x14ac:dyDescent="0.25">
      <c r="A4047" s="10">
        <v>44573</v>
      </c>
      <c r="B4047">
        <v>74.156743234017867</v>
      </c>
      <c r="C4047">
        <v>19.200891724680819</v>
      </c>
    </row>
    <row r="4048" spans="1:3" x14ac:dyDescent="0.25">
      <c r="A4048" s="10">
        <v>44574</v>
      </c>
      <c r="B4048">
        <v>83.497399747060243</v>
      </c>
      <c r="C4048">
        <v>17.987763773542131</v>
      </c>
    </row>
    <row r="4049" spans="1:3" x14ac:dyDescent="0.25">
      <c r="A4049" s="10">
        <v>44575</v>
      </c>
      <c r="B4049">
        <v>80.424609237335503</v>
      </c>
      <c r="C4049">
        <v>18.31457707937037</v>
      </c>
    </row>
    <row r="4050" spans="1:3" x14ac:dyDescent="0.25">
      <c r="A4050" s="10">
        <v>44579</v>
      </c>
      <c r="B4050">
        <v>93.286562700940152</v>
      </c>
      <c r="C4050">
        <v>16.837787069563802</v>
      </c>
    </row>
    <row r="4051" spans="1:3" x14ac:dyDescent="0.25">
      <c r="A4051" s="10">
        <v>44580</v>
      </c>
      <c r="B4051">
        <v>97.093891974438932</v>
      </c>
      <c r="C4051">
        <v>16.490375111620711</v>
      </c>
    </row>
    <row r="4052" spans="1:3" x14ac:dyDescent="0.25">
      <c r="A4052" s="10">
        <v>44581</v>
      </c>
      <c r="B4052">
        <v>105.20861596025962</v>
      </c>
      <c r="C4052">
        <v>15.798657995590714</v>
      </c>
    </row>
    <row r="4053" spans="1:3" x14ac:dyDescent="0.25">
      <c r="A4053" s="10">
        <v>44582</v>
      </c>
      <c r="B4053">
        <v>123.97526089267363</v>
      </c>
      <c r="C4053">
        <v>14.387178226821796</v>
      </c>
    </row>
    <row r="4054" spans="1:3" x14ac:dyDescent="0.25">
      <c r="A4054" s="10">
        <v>44585</v>
      </c>
      <c r="B4054">
        <v>130.85059116991414</v>
      </c>
      <c r="C4054">
        <v>13.981020903914166</v>
      </c>
    </row>
    <row r="4055" spans="1:3" x14ac:dyDescent="0.25">
      <c r="A4055" s="10">
        <v>44586</v>
      </c>
      <c r="B4055">
        <v>133.22805557422831</v>
      </c>
      <c r="C4055">
        <v>13.850864761968667</v>
      </c>
    </row>
    <row r="4056" spans="1:3" x14ac:dyDescent="0.25">
      <c r="A4056" s="10">
        <v>44587</v>
      </c>
      <c r="B4056">
        <v>137.11604551275303</v>
      </c>
      <c r="C4056">
        <v>13.645941191445608</v>
      </c>
    </row>
    <row r="4057" spans="1:3" x14ac:dyDescent="0.25">
      <c r="A4057" s="10">
        <v>44588</v>
      </c>
      <c r="B4057">
        <v>139.17711137981851</v>
      </c>
      <c r="C4057">
        <v>13.541299470596217</v>
      </c>
    </row>
    <row r="4058" spans="1:3" x14ac:dyDescent="0.25">
      <c r="A4058" s="10">
        <v>44589</v>
      </c>
      <c r="B4058">
        <v>123.01495757230893</v>
      </c>
      <c r="C4058">
        <v>14.32513730153237</v>
      </c>
    </row>
    <row r="4059" spans="1:3" x14ac:dyDescent="0.25">
      <c r="A4059" s="10">
        <v>44592</v>
      </c>
      <c r="B4059">
        <v>106.62713094660602</v>
      </c>
      <c r="C4059">
        <v>15.272384260558194</v>
      </c>
    </row>
    <row r="4060" spans="1:3" x14ac:dyDescent="0.25">
      <c r="A4060" s="10">
        <v>44593</v>
      </c>
      <c r="B4060">
        <v>90.745251842691474</v>
      </c>
      <c r="C4060">
        <v>16.407143011849683</v>
      </c>
    </row>
    <row r="4061" spans="1:3" x14ac:dyDescent="0.25">
      <c r="A4061" s="10">
        <v>44594</v>
      </c>
      <c r="B4061">
        <v>86.395676864734938</v>
      </c>
      <c r="C4061">
        <v>16.797751336354906</v>
      </c>
    </row>
    <row r="4062" spans="1:3" x14ac:dyDescent="0.25">
      <c r="A4062" s="10">
        <v>44595</v>
      </c>
      <c r="B4062">
        <v>108.02078123560108</v>
      </c>
      <c r="C4062">
        <v>14.692344837792326</v>
      </c>
    </row>
    <row r="4063" spans="1:3" x14ac:dyDescent="0.25">
      <c r="A4063" s="10">
        <v>44596</v>
      </c>
      <c r="B4063">
        <v>98.973491384566415</v>
      </c>
      <c r="C4063">
        <v>15.30408728314362</v>
      </c>
    </row>
    <row r="4064" spans="1:3" x14ac:dyDescent="0.25">
      <c r="A4064" s="10">
        <v>44599</v>
      </c>
      <c r="B4064">
        <v>94.707650123468099</v>
      </c>
      <c r="C4064">
        <v>15.626428009814594</v>
      </c>
    </row>
    <row r="4065" spans="1:3" x14ac:dyDescent="0.25">
      <c r="A4065" s="10">
        <v>44600</v>
      </c>
      <c r="B4065">
        <v>85.520525045484291</v>
      </c>
      <c r="C4065">
        <v>16.38162623092483</v>
      </c>
    </row>
    <row r="4066" spans="1:3" x14ac:dyDescent="0.25">
      <c r="A4066" s="10">
        <v>44601</v>
      </c>
      <c r="B4066">
        <v>79.147451652959802</v>
      </c>
      <c r="C4066">
        <v>16.989385323249728</v>
      </c>
    </row>
    <row r="4067" spans="1:3" x14ac:dyDescent="0.25">
      <c r="A4067" s="10">
        <v>44602</v>
      </c>
      <c r="B4067">
        <v>95.078070763789938</v>
      </c>
      <c r="C4067">
        <v>15.275778634592392</v>
      </c>
    </row>
    <row r="4068" spans="1:3" x14ac:dyDescent="0.25">
      <c r="A4068" s="10">
        <v>44603</v>
      </c>
      <c r="B4068">
        <v>116.49477523241258</v>
      </c>
      <c r="C4068">
        <v>13.552960359871237</v>
      </c>
    </row>
    <row r="4069" spans="1:3" x14ac:dyDescent="0.25">
      <c r="A4069" s="10">
        <v>44606</v>
      </c>
      <c r="B4069">
        <v>119.57465215093326</v>
      </c>
      <c r="C4069">
        <v>13.366844630083051</v>
      </c>
    </row>
    <row r="4070" spans="1:3" x14ac:dyDescent="0.25">
      <c r="A4070" s="10">
        <v>44607</v>
      </c>
      <c r="B4070">
        <v>100.71632881271664</v>
      </c>
      <c r="C4070">
        <v>14.418357183440117</v>
      </c>
    </row>
    <row r="4071" spans="1:3" x14ac:dyDescent="0.25">
      <c r="A4071" s="10">
        <v>44608</v>
      </c>
      <c r="B4071">
        <v>92.191211361731519</v>
      </c>
      <c r="C4071">
        <v>15.025351601464209</v>
      </c>
    </row>
    <row r="4072" spans="1:3" x14ac:dyDescent="0.25">
      <c r="A4072" s="10">
        <v>44609</v>
      </c>
      <c r="B4072">
        <v>113.49619372657936</v>
      </c>
      <c r="C4072">
        <v>13.286950280566252</v>
      </c>
    </row>
    <row r="4073" spans="1:3" x14ac:dyDescent="0.25">
      <c r="A4073" s="10">
        <v>44610</v>
      </c>
      <c r="B4073">
        <v>119.1173305810259</v>
      </c>
      <c r="C4073">
        <v>12.95596239863367</v>
      </c>
    </row>
    <row r="4074" spans="1:3" x14ac:dyDescent="0.25">
      <c r="A4074" s="10">
        <v>44614</v>
      </c>
      <c r="B4074">
        <v>118.93914554567263</v>
      </c>
      <c r="C4074">
        <v>12.956755542502995</v>
      </c>
    </row>
    <row r="4075" spans="1:3" x14ac:dyDescent="0.25">
      <c r="A4075" s="10">
        <v>44615</v>
      </c>
      <c r="B4075">
        <v>131.80940901094914</v>
      </c>
      <c r="C4075">
        <v>12.253453219176164</v>
      </c>
    </row>
    <row r="4076" spans="1:3" x14ac:dyDescent="0.25">
      <c r="A4076" s="10">
        <v>44616</v>
      </c>
      <c r="B4076">
        <v>123.20995163104858</v>
      </c>
      <c r="C4076">
        <v>12.650890433991165</v>
      </c>
    </row>
    <row r="4077" spans="1:3" x14ac:dyDescent="0.25">
      <c r="A4077" s="10">
        <v>44617</v>
      </c>
      <c r="B4077">
        <v>113.21189653372511</v>
      </c>
      <c r="C4077">
        <v>13.161732349545076</v>
      </c>
    </row>
    <row r="4078" spans="1:3" x14ac:dyDescent="0.25">
      <c r="A4078" s="10">
        <v>44620</v>
      </c>
      <c r="B4078">
        <v>124.35851305972903</v>
      </c>
      <c r="C4078">
        <v>12.506387225859287</v>
      </c>
    </row>
    <row r="4079" spans="1:3" x14ac:dyDescent="0.25">
      <c r="A4079" s="10">
        <v>44621</v>
      </c>
      <c r="B4079">
        <v>151.12418241629757</v>
      </c>
      <c r="C4079">
        <v>11.1592397071131</v>
      </c>
    </row>
    <row r="4080" spans="1:3" x14ac:dyDescent="0.25">
      <c r="A4080" s="10">
        <v>44622</v>
      </c>
      <c r="B4080">
        <v>131.1094166298291</v>
      </c>
      <c r="C4080">
        <v>11.896131758969375</v>
      </c>
    </row>
    <row r="4081" spans="1:3" x14ac:dyDescent="0.25">
      <c r="A4081" s="10">
        <v>44623</v>
      </c>
      <c r="B4081">
        <v>134.77357004339621</v>
      </c>
      <c r="C4081">
        <v>11.727617466526528</v>
      </c>
    </row>
    <row r="4082" spans="1:3" x14ac:dyDescent="0.25">
      <c r="A4082" s="10">
        <v>44624</v>
      </c>
      <c r="B4082">
        <v>145.06734304982808</v>
      </c>
      <c r="C4082">
        <v>11.277797157133536</v>
      </c>
    </row>
    <row r="4083" spans="1:3" x14ac:dyDescent="0.25">
      <c r="A4083" s="10">
        <v>44627</v>
      </c>
      <c r="B4083">
        <v>168.75243852576915</v>
      </c>
      <c r="C4083">
        <v>10.351304210064919</v>
      </c>
    </row>
    <row r="4084" spans="1:3" x14ac:dyDescent="0.25">
      <c r="A4084" s="10">
        <v>44628</v>
      </c>
      <c r="B4084">
        <v>165.52961148337181</v>
      </c>
      <c r="C4084">
        <v>10.447945945509598</v>
      </c>
    </row>
    <row r="4085" spans="1:3" x14ac:dyDescent="0.25">
      <c r="A4085" s="10">
        <v>44629</v>
      </c>
      <c r="B4085">
        <v>152.08752587905903</v>
      </c>
      <c r="C4085">
        <v>10.870716443823365</v>
      </c>
    </row>
    <row r="4086" spans="1:3" x14ac:dyDescent="0.25">
      <c r="A4086" s="10">
        <v>44630</v>
      </c>
      <c r="B4086">
        <v>141.06591029833788</v>
      </c>
      <c r="C4086">
        <v>11.262504373291485</v>
      </c>
    </row>
    <row r="4087" spans="1:3" x14ac:dyDescent="0.25">
      <c r="A4087" s="10">
        <v>44631</v>
      </c>
      <c r="B4087">
        <v>144.60627588858765</v>
      </c>
      <c r="C4087">
        <v>11.118840592634484</v>
      </c>
    </row>
    <row r="4088" spans="1:3" x14ac:dyDescent="0.25">
      <c r="A4088" s="10">
        <v>44634</v>
      </c>
      <c r="B4088">
        <v>155.16226149477211</v>
      </c>
      <c r="C4088">
        <v>10.707460581672185</v>
      </c>
    </row>
    <row r="4089" spans="1:3" x14ac:dyDescent="0.25">
      <c r="A4089" s="10">
        <v>44635</v>
      </c>
      <c r="B4089">
        <v>142.73112869566339</v>
      </c>
      <c r="C4089">
        <v>11.13409870594348</v>
      </c>
    </row>
    <row r="4090" spans="1:3" x14ac:dyDescent="0.25">
      <c r="A4090" s="10">
        <v>44636</v>
      </c>
      <c r="B4090">
        <v>116.1418208164864</v>
      </c>
      <c r="C4090">
        <v>12.169795589303259</v>
      </c>
    </row>
    <row r="4091" spans="1:3" x14ac:dyDescent="0.25">
      <c r="A4091" s="10">
        <v>44637</v>
      </c>
      <c r="B4091">
        <v>111.57149510706576</v>
      </c>
      <c r="C4091">
        <v>12.407151005946615</v>
      </c>
    </row>
    <row r="4092" spans="1:3" x14ac:dyDescent="0.25">
      <c r="A4092" s="10">
        <v>44638</v>
      </c>
      <c r="B4092">
        <v>99.886916334664434</v>
      </c>
      <c r="C4092">
        <v>13.05457387017592</v>
      </c>
    </row>
    <row r="4093" spans="1:3" x14ac:dyDescent="0.25">
      <c r="A4093" s="10">
        <v>44641</v>
      </c>
      <c r="B4093">
        <v>99.587437330052623</v>
      </c>
      <c r="C4093">
        <v>13.067258909041223</v>
      </c>
    </row>
    <row r="4094" spans="1:3" x14ac:dyDescent="0.25">
      <c r="A4094" s="10">
        <v>44642</v>
      </c>
      <c r="B4094">
        <v>94.752769647887803</v>
      </c>
      <c r="C4094">
        <v>13.381702630869519</v>
      </c>
    </row>
    <row r="4095" spans="1:3" x14ac:dyDescent="0.25">
      <c r="A4095" s="10">
        <v>44643</v>
      </c>
      <c r="B4095">
        <v>94.720136614974336</v>
      </c>
      <c r="C4095">
        <v>13.382197654375533</v>
      </c>
    </row>
    <row r="4096" spans="1:3" x14ac:dyDescent="0.25">
      <c r="A4096" s="10">
        <v>44644</v>
      </c>
      <c r="B4096">
        <v>89.718657311479134</v>
      </c>
      <c r="C4096">
        <v>13.732414955877701</v>
      </c>
    </row>
    <row r="4097" spans="1:3" x14ac:dyDescent="0.25">
      <c r="A4097" s="10">
        <v>44645</v>
      </c>
      <c r="B4097">
        <v>85.696582410050567</v>
      </c>
      <c r="C4097">
        <v>14.038544275960604</v>
      </c>
    </row>
    <row r="4098" spans="1:3" x14ac:dyDescent="0.25">
      <c r="A4098" s="10">
        <v>44648</v>
      </c>
      <c r="B4098">
        <v>82.531085799498371</v>
      </c>
      <c r="C4098">
        <v>14.289441137465067</v>
      </c>
    </row>
    <row r="4099" spans="1:3" x14ac:dyDescent="0.25">
      <c r="A4099" s="10">
        <v>44649</v>
      </c>
      <c r="B4099">
        <v>74.636504521102978</v>
      </c>
      <c r="C4099">
        <v>14.971767654910277</v>
      </c>
    </row>
    <row r="4100" spans="1:3" x14ac:dyDescent="0.25">
      <c r="A4100" s="10">
        <v>44650</v>
      </c>
      <c r="B4100">
        <v>77.473902683321413</v>
      </c>
      <c r="C4100">
        <v>14.683729035002813</v>
      </c>
    </row>
    <row r="4101" spans="1:3" x14ac:dyDescent="0.25">
      <c r="A4101" s="10">
        <v>44651</v>
      </c>
      <c r="B4101">
        <v>83.09095724962981</v>
      </c>
      <c r="C4101">
        <v>14.148459063616961</v>
      </c>
    </row>
    <row r="4102" spans="1:3" x14ac:dyDescent="0.25">
      <c r="A4102" s="10">
        <v>44652</v>
      </c>
      <c r="B4102">
        <v>78.728876539017577</v>
      </c>
      <c r="C4102">
        <v>14.517865489401615</v>
      </c>
    </row>
    <row r="4103" spans="1:3" x14ac:dyDescent="0.25">
      <c r="A4103" s="10">
        <v>44655</v>
      </c>
      <c r="B4103">
        <v>70.162408524716355</v>
      </c>
      <c r="C4103">
        <v>15.300014102493604</v>
      </c>
    </row>
    <row r="4104" spans="1:3" x14ac:dyDescent="0.25">
      <c r="A4104" s="10">
        <v>44656</v>
      </c>
      <c r="B4104">
        <v>81.656432592796392</v>
      </c>
      <c r="C4104">
        <v>14.043899596480468</v>
      </c>
    </row>
    <row r="4105" spans="1:3" x14ac:dyDescent="0.25">
      <c r="A4105" s="10">
        <v>44657</v>
      </c>
      <c r="B4105">
        <v>85.349999999999241</v>
      </c>
      <c r="C4105">
        <v>13.724499565798792</v>
      </c>
    </row>
    <row r="4106" spans="1:3" x14ac:dyDescent="0.25">
      <c r="A4106" s="10">
        <v>44658</v>
      </c>
      <c r="B4106">
        <v>80.627157265944646</v>
      </c>
      <c r="C4106">
        <v>14.100983963320129</v>
      </c>
    </row>
    <row r="4107" spans="1:3" x14ac:dyDescent="0.25">
      <c r="A4107" s="10">
        <v>44659</v>
      </c>
      <c r="B4107">
        <v>80.351755621429248</v>
      </c>
      <c r="C4107">
        <v>14.122682291998201</v>
      </c>
    </row>
    <row r="4108" spans="1:3" x14ac:dyDescent="0.25">
      <c r="A4108" s="10">
        <v>44662</v>
      </c>
      <c r="B4108">
        <v>89.276097717972434</v>
      </c>
      <c r="C4108">
        <v>13.331533460658914</v>
      </c>
    </row>
    <row r="4109" spans="1:3" x14ac:dyDescent="0.25">
      <c r="A4109" s="10">
        <v>44663</v>
      </c>
      <c r="B4109">
        <v>91.149545168477616</v>
      </c>
      <c r="C4109">
        <v>13.18865042290607</v>
      </c>
    </row>
    <row r="4110" spans="1:3" x14ac:dyDescent="0.25">
      <c r="A4110" s="10">
        <v>44664</v>
      </c>
      <c r="B4110">
        <v>78.676262397735016</v>
      </c>
      <c r="C4110">
        <v>14.088430469135337</v>
      </c>
    </row>
    <row r="4111" spans="1:3" x14ac:dyDescent="0.25">
      <c r="A4111" s="10">
        <v>44665</v>
      </c>
      <c r="B4111">
        <v>82.092158635110309</v>
      </c>
      <c r="C4111">
        <v>13.780879424916554</v>
      </c>
    </row>
    <row r="4112" spans="1:3" x14ac:dyDescent="0.25">
      <c r="A4112" s="10">
        <v>44669</v>
      </c>
      <c r="B4112">
        <v>81.05648149045706</v>
      </c>
      <c r="C4112">
        <v>13.858031611564854</v>
      </c>
    </row>
    <row r="4113" spans="1:3" x14ac:dyDescent="0.25">
      <c r="A4113" s="10">
        <v>44670</v>
      </c>
      <c r="B4113">
        <v>71.77472767644386</v>
      </c>
      <c r="C4113">
        <v>14.648289922286649</v>
      </c>
    </row>
    <row r="4114" spans="1:3" x14ac:dyDescent="0.25">
      <c r="A4114" s="10">
        <v>44671</v>
      </c>
      <c r="B4114">
        <v>69.258116346691168</v>
      </c>
      <c r="C4114">
        <v>14.902847284372719</v>
      </c>
    </row>
    <row r="4115" spans="1:3" x14ac:dyDescent="0.25">
      <c r="A4115" s="10">
        <v>44672</v>
      </c>
      <c r="B4115">
        <v>79.66150740558615</v>
      </c>
      <c r="C4115">
        <v>13.781420454599875</v>
      </c>
    </row>
    <row r="4116" spans="1:3" x14ac:dyDescent="0.25">
      <c r="A4116" s="10">
        <v>44673</v>
      </c>
      <c r="B4116">
        <v>98.655453669625885</v>
      </c>
      <c r="C4116">
        <v>12.136557432317934</v>
      </c>
    </row>
    <row r="4117" spans="1:3" x14ac:dyDescent="0.25">
      <c r="A4117" s="10">
        <v>44676</v>
      </c>
      <c r="B4117">
        <v>94.723575345013188</v>
      </c>
      <c r="C4117">
        <v>12.371931178718823</v>
      </c>
    </row>
    <row r="4118" spans="1:3" x14ac:dyDescent="0.25">
      <c r="A4118" s="10">
        <v>44677</v>
      </c>
      <c r="B4118">
        <v>113.46638032950469</v>
      </c>
      <c r="C4118">
        <v>11.145497098950271</v>
      </c>
    </row>
    <row r="4119" spans="1:3" x14ac:dyDescent="0.25">
      <c r="A4119" s="10">
        <v>44678</v>
      </c>
      <c r="B4119">
        <v>116.70408803074474</v>
      </c>
      <c r="C4119">
        <v>10.983900717016784</v>
      </c>
    </row>
    <row r="4120" spans="1:3" x14ac:dyDescent="0.25">
      <c r="A4120" s="10">
        <v>44679</v>
      </c>
      <c r="B4120">
        <v>106.99737184890895</v>
      </c>
      <c r="C4120">
        <v>11.439090202424667</v>
      </c>
    </row>
    <row r="4121" spans="1:3" x14ac:dyDescent="0.25">
      <c r="A4121" s="10">
        <v>44680</v>
      </c>
      <c r="B4121">
        <v>123.07923692459899</v>
      </c>
      <c r="C4121">
        <v>10.57759510391317</v>
      </c>
    </row>
    <row r="4122" spans="1:3" x14ac:dyDescent="0.25">
      <c r="A4122" s="10">
        <v>44683</v>
      </c>
      <c r="B4122">
        <v>119.73679906747131</v>
      </c>
      <c r="C4122">
        <v>10.715772156096556</v>
      </c>
    </row>
    <row r="4123" spans="1:3" x14ac:dyDescent="0.25">
      <c r="A4123" s="10">
        <v>44684</v>
      </c>
      <c r="B4123">
        <v>106.00592470826909</v>
      </c>
      <c r="C4123">
        <v>11.327617121549457</v>
      </c>
    </row>
    <row r="4124" spans="1:3" x14ac:dyDescent="0.25">
      <c r="A4124" s="10">
        <v>44685</v>
      </c>
      <c r="B4124">
        <v>85.718880200860085</v>
      </c>
      <c r="C4124">
        <v>12.410404387445116</v>
      </c>
    </row>
    <row r="4125" spans="1:3" x14ac:dyDescent="0.25">
      <c r="A4125" s="10">
        <v>44686</v>
      </c>
      <c r="B4125">
        <v>117.22930184787275</v>
      </c>
      <c r="C4125">
        <v>10.126451210706696</v>
      </c>
    </row>
    <row r="4126" spans="1:3" x14ac:dyDescent="0.25">
      <c r="A4126" s="10">
        <v>44687</v>
      </c>
      <c r="B4126">
        <v>113.55716099280608</v>
      </c>
      <c r="C4126">
        <v>10.283581406449514</v>
      </c>
    </row>
    <row r="4127" spans="1:3" x14ac:dyDescent="0.25">
      <c r="A4127" s="10">
        <v>44690</v>
      </c>
      <c r="B4127">
        <v>131.84956583243616</v>
      </c>
      <c r="C4127">
        <v>9.4499198470507473</v>
      </c>
    </row>
    <row r="4128" spans="1:3" x14ac:dyDescent="0.25">
      <c r="A4128" s="10">
        <v>44691</v>
      </c>
      <c r="B4128">
        <v>122.81394355709079</v>
      </c>
      <c r="C4128">
        <v>9.7715667048751715</v>
      </c>
    </row>
    <row r="4129" spans="1:3" x14ac:dyDescent="0.25">
      <c r="A4129" s="10">
        <v>44692</v>
      </c>
      <c r="B4129">
        <v>121.24366903577133</v>
      </c>
      <c r="C4129">
        <v>9.8327818978633168</v>
      </c>
    </row>
    <row r="4130" spans="1:3" x14ac:dyDescent="0.25">
      <c r="A4130" s="10">
        <v>44693</v>
      </c>
      <c r="B4130">
        <v>116.59802370823314</v>
      </c>
      <c r="C4130">
        <v>10.019152354328558</v>
      </c>
    </row>
    <row r="4131" spans="1:3" x14ac:dyDescent="0.25">
      <c r="A4131" s="10">
        <v>44694</v>
      </c>
      <c r="B4131">
        <v>102.16139676685394</v>
      </c>
      <c r="C4131">
        <v>10.63783730936925</v>
      </c>
    </row>
    <row r="4132" spans="1:3" x14ac:dyDescent="0.25">
      <c r="A4132" s="10">
        <v>44697</v>
      </c>
      <c r="B4132">
        <v>93.26779320651292</v>
      </c>
      <c r="C4132">
        <v>11.094951572049217</v>
      </c>
    </row>
    <row r="4133" spans="1:3" x14ac:dyDescent="0.25">
      <c r="A4133" s="10">
        <v>44698</v>
      </c>
      <c r="B4133">
        <v>88.635041983255618</v>
      </c>
      <c r="C4133">
        <v>11.368971849713105</v>
      </c>
    </row>
    <row r="4134" spans="1:3" x14ac:dyDescent="0.25">
      <c r="A4134" s="10">
        <v>44699</v>
      </c>
      <c r="B4134">
        <v>113.30267294156495</v>
      </c>
      <c r="C4134">
        <v>9.7845169321718561</v>
      </c>
    </row>
    <row r="4135" spans="1:3" x14ac:dyDescent="0.25">
      <c r="A4135" s="10">
        <v>44700</v>
      </c>
      <c r="B4135">
        <v>99.233948583241414</v>
      </c>
      <c r="C4135">
        <v>10.39008573686413</v>
      </c>
    </row>
    <row r="4136" spans="1:3" x14ac:dyDescent="0.25">
      <c r="A4136" s="10">
        <v>44701</v>
      </c>
      <c r="B4136">
        <v>100.26600959521608</v>
      </c>
      <c r="C4136">
        <v>10.33455479033401</v>
      </c>
    </row>
    <row r="4137" spans="1:3" x14ac:dyDescent="0.25">
      <c r="A4137" s="10">
        <v>44704</v>
      </c>
      <c r="B4137">
        <v>97.457514211527709</v>
      </c>
      <c r="C4137">
        <v>10.473873252469085</v>
      </c>
    </row>
    <row r="4138" spans="1:3" x14ac:dyDescent="0.25">
      <c r="A4138" s="10">
        <v>44705</v>
      </c>
      <c r="B4138">
        <v>98.516371945971258</v>
      </c>
      <c r="C4138">
        <v>10.414740441375434</v>
      </c>
    </row>
    <row r="4139" spans="1:3" x14ac:dyDescent="0.25">
      <c r="A4139" s="10">
        <v>44706</v>
      </c>
      <c r="B4139">
        <v>93.622583029200186</v>
      </c>
      <c r="C4139">
        <v>10.672071840282388</v>
      </c>
    </row>
    <row r="4140" spans="1:3" x14ac:dyDescent="0.25">
      <c r="A4140" s="10">
        <v>44707</v>
      </c>
      <c r="B4140">
        <v>91.026922901468097</v>
      </c>
      <c r="C4140">
        <v>10.817621095492353</v>
      </c>
    </row>
    <row r="4141" spans="1:3" x14ac:dyDescent="0.25">
      <c r="A4141" s="10">
        <v>44708</v>
      </c>
      <c r="B4141">
        <v>85.184683340639566</v>
      </c>
      <c r="C4141">
        <v>11.163333144004945</v>
      </c>
    </row>
    <row r="4142" spans="1:3" x14ac:dyDescent="0.25">
      <c r="A4142" s="10">
        <v>44712</v>
      </c>
      <c r="B4142">
        <v>81.743029567565316</v>
      </c>
      <c r="C4142">
        <v>11.380929160646476</v>
      </c>
    </row>
    <row r="4143" spans="1:3" x14ac:dyDescent="0.25">
      <c r="A4143" s="10">
        <v>44713</v>
      </c>
      <c r="B4143">
        <v>80.219026997601802</v>
      </c>
      <c r="C4143">
        <v>11.484676011006506</v>
      </c>
    </row>
    <row r="4144" spans="1:3" x14ac:dyDescent="0.25">
      <c r="A4144" s="10">
        <v>44714</v>
      </c>
      <c r="B4144">
        <v>77.013887520676136</v>
      </c>
      <c r="C4144">
        <v>11.712948117203828</v>
      </c>
    </row>
    <row r="4145" spans="1:3" x14ac:dyDescent="0.25">
      <c r="A4145" s="10">
        <v>44715</v>
      </c>
      <c r="B4145">
        <v>79.37358538981276</v>
      </c>
      <c r="C4145">
        <v>11.531103749333811</v>
      </c>
    </row>
    <row r="4146" spans="1:3" x14ac:dyDescent="0.25">
      <c r="A4146" s="10">
        <v>44718</v>
      </c>
      <c r="B4146">
        <v>76.476323372962995</v>
      </c>
      <c r="C4146">
        <v>11.735347690767284</v>
      </c>
    </row>
    <row r="4147" spans="1:3" x14ac:dyDescent="0.25">
      <c r="A4147" s="10">
        <v>44719</v>
      </c>
      <c r="B4147">
        <v>72.771545782464742</v>
      </c>
      <c r="C4147">
        <v>12.017460227644987</v>
      </c>
    </row>
    <row r="4148" spans="1:3" x14ac:dyDescent="0.25">
      <c r="A4148" s="10">
        <v>44720</v>
      </c>
      <c r="B4148">
        <v>72.682972723673402</v>
      </c>
      <c r="C4148">
        <v>12.022725507838569</v>
      </c>
    </row>
    <row r="4149" spans="1:3" x14ac:dyDescent="0.25">
      <c r="A4149" s="10">
        <v>44721</v>
      </c>
      <c r="B4149">
        <v>79.371096494588741</v>
      </c>
      <c r="C4149">
        <v>11.467940524219035</v>
      </c>
    </row>
    <row r="4150" spans="1:3" x14ac:dyDescent="0.25">
      <c r="A4150" s="10">
        <v>44722</v>
      </c>
      <c r="B4150">
        <v>88.75401821710166</v>
      </c>
      <c r="C4150">
        <v>10.788142707492357</v>
      </c>
    </row>
    <row r="4151" spans="1:3" x14ac:dyDescent="0.25">
      <c r="A4151" s="10">
        <v>44725</v>
      </c>
      <c r="B4151">
        <v>113.61568945222997</v>
      </c>
      <c r="C4151">
        <v>9.270588690133339</v>
      </c>
    </row>
    <row r="4152" spans="1:3" x14ac:dyDescent="0.25">
      <c r="A4152" s="10">
        <v>44726</v>
      </c>
      <c r="B4152">
        <v>105.66104274304425</v>
      </c>
      <c r="C4152">
        <v>9.5938144114998156</v>
      </c>
    </row>
    <row r="4153" spans="1:3" x14ac:dyDescent="0.25">
      <c r="A4153" s="10">
        <v>44727</v>
      </c>
      <c r="B4153">
        <v>94.320241860280973</v>
      </c>
      <c r="C4153">
        <v>10.106972550152571</v>
      </c>
    </row>
    <row r="4154" spans="1:3" x14ac:dyDescent="0.25">
      <c r="A4154" s="10">
        <v>44728</v>
      </c>
      <c r="B4154">
        <v>107.40096345450465</v>
      </c>
      <c r="C4154">
        <v>9.4043865423810438</v>
      </c>
    </row>
    <row r="4155" spans="1:3" x14ac:dyDescent="0.25">
      <c r="A4155" s="10">
        <v>44729</v>
      </c>
      <c r="B4155">
        <v>99.327891787883374</v>
      </c>
      <c r="C4155">
        <v>9.7563503500647801</v>
      </c>
    </row>
    <row r="4156" spans="1:3" x14ac:dyDescent="0.25">
      <c r="A4156" s="10">
        <v>44733</v>
      </c>
      <c r="B4156">
        <v>95.312130032758972</v>
      </c>
      <c r="C4156">
        <v>9.9464071703393504</v>
      </c>
    </row>
    <row r="4157" spans="1:3" x14ac:dyDescent="0.25">
      <c r="A4157" s="10">
        <v>44734</v>
      </c>
      <c r="B4157">
        <v>88.246702833203429</v>
      </c>
      <c r="C4157">
        <v>10.31289080755765</v>
      </c>
    </row>
    <row r="4158" spans="1:3" x14ac:dyDescent="0.25">
      <c r="A4158" s="10">
        <v>44735</v>
      </c>
      <c r="B4158">
        <v>87.895247641855079</v>
      </c>
      <c r="C4158">
        <v>10.332400525318421</v>
      </c>
    </row>
    <row r="4159" spans="1:3" x14ac:dyDescent="0.25">
      <c r="A4159" s="10">
        <v>44736</v>
      </c>
      <c r="B4159">
        <v>84.533639265358829</v>
      </c>
      <c r="C4159">
        <v>10.527824569240225</v>
      </c>
    </row>
    <row r="4160" spans="1:3" x14ac:dyDescent="0.25">
      <c r="A4160" s="10">
        <v>44739</v>
      </c>
      <c r="B4160">
        <v>79.606884268159575</v>
      </c>
      <c r="C4160">
        <v>10.828693428330102</v>
      </c>
    </row>
    <row r="4161" spans="1:3" x14ac:dyDescent="0.25">
      <c r="A4161" s="10">
        <v>44740</v>
      </c>
      <c r="B4161">
        <v>83.664696309682896</v>
      </c>
      <c r="C4161">
        <v>10.551690046007415</v>
      </c>
    </row>
    <row r="4162" spans="1:3" x14ac:dyDescent="0.25">
      <c r="A4162" s="10">
        <v>44741</v>
      </c>
      <c r="B4162">
        <v>83.883635428895829</v>
      </c>
      <c r="C4162">
        <v>10.535996383653124</v>
      </c>
    </row>
    <row r="4163" spans="1:3" x14ac:dyDescent="0.25">
      <c r="A4163" s="10">
        <v>44742</v>
      </c>
      <c r="B4163">
        <v>85.918057180620863</v>
      </c>
      <c r="C4163">
        <v>10.406417119665296</v>
      </c>
    </row>
    <row r="4164" spans="1:3" x14ac:dyDescent="0.25">
      <c r="A4164" s="10">
        <v>44743</v>
      </c>
      <c r="B4164">
        <v>81.28042300680417</v>
      </c>
      <c r="C4164">
        <v>10.68469487504553</v>
      </c>
    </row>
    <row r="4165" spans="1:3" x14ac:dyDescent="0.25">
      <c r="A4165" s="10">
        <v>44747</v>
      </c>
      <c r="B4165">
        <v>81.445516086411502</v>
      </c>
      <c r="C4165">
        <v>10.666644647660236</v>
      </c>
    </row>
    <row r="4166" spans="1:3" x14ac:dyDescent="0.25">
      <c r="A4166" s="10">
        <v>44748</v>
      </c>
      <c r="B4166">
        <v>78.704664636539292</v>
      </c>
      <c r="C4166">
        <v>10.843786713309147</v>
      </c>
    </row>
    <row r="4167" spans="1:3" x14ac:dyDescent="0.25">
      <c r="A4167" s="10">
        <v>44749</v>
      </c>
      <c r="B4167">
        <v>76.617844450249819</v>
      </c>
      <c r="C4167">
        <v>10.985927186463423</v>
      </c>
    </row>
    <row r="4168" spans="1:3" x14ac:dyDescent="0.25">
      <c r="A4168" s="10">
        <v>44750</v>
      </c>
      <c r="B4168">
        <v>73.551258394887924</v>
      </c>
      <c r="C4168">
        <v>11.203613746860395</v>
      </c>
    </row>
    <row r="4169" spans="1:3" x14ac:dyDescent="0.25">
      <c r="A4169" s="10">
        <v>44753</v>
      </c>
      <c r="B4169">
        <v>78.024037512966132</v>
      </c>
      <c r="C4169">
        <v>10.857428137503813</v>
      </c>
    </row>
    <row r="4170" spans="1:3" x14ac:dyDescent="0.25">
      <c r="A4170" s="10">
        <v>44754</v>
      </c>
      <c r="B4170">
        <v>79.235828276612466</v>
      </c>
      <c r="C4170">
        <v>10.770974359366475</v>
      </c>
    </row>
    <row r="4171" spans="1:3" x14ac:dyDescent="0.25">
      <c r="A4171" s="10">
        <v>44755</v>
      </c>
      <c r="B4171">
        <v>76.680370685024812</v>
      </c>
      <c r="C4171">
        <v>10.943520447487536</v>
      </c>
    </row>
    <row r="4172" spans="1:3" x14ac:dyDescent="0.25">
      <c r="A4172" s="10">
        <v>44756</v>
      </c>
      <c r="B4172">
        <v>77.031534296735302</v>
      </c>
      <c r="C4172">
        <v>10.91616240870094</v>
      </c>
    </row>
    <row r="4173" spans="1:3" x14ac:dyDescent="0.25">
      <c r="A4173" s="10">
        <v>44757</v>
      </c>
      <c r="B4173">
        <v>69.307557658816037</v>
      </c>
      <c r="C4173">
        <v>11.461634892041506</v>
      </c>
    </row>
    <row r="4174" spans="1:3" x14ac:dyDescent="0.25">
      <c r="A4174" s="10">
        <v>44760</v>
      </c>
      <c r="B4174">
        <v>73.385481809713781</v>
      </c>
      <c r="C4174">
        <v>11.117674881279038</v>
      </c>
    </row>
    <row r="4175" spans="1:3" x14ac:dyDescent="0.25">
      <c r="A4175" s="10">
        <v>44761</v>
      </c>
      <c r="B4175">
        <v>70.901635896659215</v>
      </c>
      <c r="C4175">
        <v>11.304282104912366</v>
      </c>
    </row>
    <row r="4176" spans="1:3" x14ac:dyDescent="0.25">
      <c r="A4176" s="10">
        <v>44762</v>
      </c>
      <c r="B4176">
        <v>67.585217868431286</v>
      </c>
      <c r="C4176">
        <v>11.567015057921823</v>
      </c>
    </row>
    <row r="4177" spans="1:3" x14ac:dyDescent="0.25">
      <c r="A4177" s="10">
        <v>44763</v>
      </c>
      <c r="B4177">
        <v>64.731785971090616</v>
      </c>
      <c r="C4177">
        <v>11.809155690138164</v>
      </c>
    </row>
    <row r="4178" spans="1:3" x14ac:dyDescent="0.25">
      <c r="A4178" s="10">
        <v>44764</v>
      </c>
      <c r="B4178">
        <v>63.872082028075127</v>
      </c>
      <c r="C4178">
        <v>11.884914827965389</v>
      </c>
    </row>
    <row r="4179" spans="1:3" x14ac:dyDescent="0.25">
      <c r="A4179" s="10">
        <v>44767</v>
      </c>
      <c r="B4179">
        <v>62.442176291057265</v>
      </c>
      <c r="C4179">
        <v>12.011336785436411</v>
      </c>
    </row>
    <row r="4180" spans="1:3" x14ac:dyDescent="0.25">
      <c r="A4180" s="10">
        <v>44768</v>
      </c>
      <c r="B4180">
        <v>65.391555366008973</v>
      </c>
      <c r="C4180">
        <v>11.726127660463773</v>
      </c>
    </row>
    <row r="4181" spans="1:3" x14ac:dyDescent="0.25">
      <c r="A4181" s="10">
        <v>44769</v>
      </c>
      <c r="B4181">
        <v>60.705439897182082</v>
      </c>
      <c r="C4181">
        <v>12.14477303232689</v>
      </c>
    </row>
    <row r="4182" spans="1:3" x14ac:dyDescent="0.25">
      <c r="A4182" s="10">
        <v>44770</v>
      </c>
      <c r="B4182">
        <v>55.218263740604876</v>
      </c>
      <c r="C4182">
        <v>12.690563941944927</v>
      </c>
    </row>
    <row r="4183" spans="1:3" x14ac:dyDescent="0.25">
      <c r="A4183" s="10">
        <v>44771</v>
      </c>
      <c r="B4183">
        <v>53.696583582255968</v>
      </c>
      <c r="C4183">
        <v>12.863982629179386</v>
      </c>
    </row>
    <row r="4184" spans="1:3" x14ac:dyDescent="0.25">
      <c r="A4184" s="10">
        <v>44774</v>
      </c>
      <c r="B4184">
        <v>57.338942470207911</v>
      </c>
      <c r="C4184">
        <v>12.420422373329458</v>
      </c>
    </row>
    <row r="4185" spans="1:3" x14ac:dyDescent="0.25">
      <c r="A4185" s="10">
        <v>44775</v>
      </c>
      <c r="B4185">
        <v>58.615236323784153</v>
      </c>
      <c r="C4185">
        <v>12.280664443130529</v>
      </c>
    </row>
    <row r="4186" spans="1:3" x14ac:dyDescent="0.25">
      <c r="A4186" s="10">
        <v>44776</v>
      </c>
      <c r="B4186">
        <v>52.497517778096231</v>
      </c>
      <c r="C4186">
        <v>12.918725509936612</v>
      </c>
    </row>
    <row r="4187" spans="1:3" x14ac:dyDescent="0.25">
      <c r="A4187" s="10">
        <v>44777</v>
      </c>
      <c r="B4187">
        <v>53.239139112830287</v>
      </c>
      <c r="C4187">
        <v>12.825596427697914</v>
      </c>
    </row>
    <row r="4188" spans="1:3" x14ac:dyDescent="0.25">
      <c r="A4188" s="10">
        <v>44778</v>
      </c>
      <c r="B4188">
        <v>50.72186692099794</v>
      </c>
      <c r="C4188">
        <v>13.125827670568585</v>
      </c>
    </row>
    <row r="4189" spans="1:3" x14ac:dyDescent="0.25">
      <c r="A4189" s="10">
        <v>44781</v>
      </c>
      <c r="B4189">
        <v>51.080938413118574</v>
      </c>
      <c r="C4189">
        <v>13.072992288936232</v>
      </c>
    </row>
    <row r="4190" spans="1:3" x14ac:dyDescent="0.25">
      <c r="A4190" s="10">
        <v>44782</v>
      </c>
      <c r="B4190">
        <v>51.646591994858056</v>
      </c>
      <c r="C4190">
        <v>12.998341407124423</v>
      </c>
    </row>
    <row r="4191" spans="1:3" x14ac:dyDescent="0.25">
      <c r="A4191" s="10">
        <v>44783</v>
      </c>
      <c r="B4191">
        <v>45.585173950947166</v>
      </c>
      <c r="C4191">
        <v>13.75881578081191</v>
      </c>
    </row>
    <row r="4192" spans="1:3" x14ac:dyDescent="0.25">
      <c r="A4192" s="10">
        <v>44784</v>
      </c>
      <c r="B4192">
        <v>46.490796940522891</v>
      </c>
      <c r="C4192">
        <v>13.61956033595167</v>
      </c>
    </row>
    <row r="4193" spans="1:3" x14ac:dyDescent="0.25">
      <c r="A4193" s="10">
        <v>44785</v>
      </c>
      <c r="B4193">
        <v>45.030090128512228</v>
      </c>
      <c r="C4193">
        <v>13.830528099687944</v>
      </c>
    </row>
    <row r="4194" spans="1:3" x14ac:dyDescent="0.25">
      <c r="A4194" s="10">
        <v>44788</v>
      </c>
      <c r="B4194">
        <v>43.962046217365049</v>
      </c>
      <c r="C4194">
        <v>13.987794554294453</v>
      </c>
    </row>
    <row r="4195" spans="1:3" x14ac:dyDescent="0.25">
      <c r="A4195" s="10">
        <v>44789</v>
      </c>
      <c r="B4195">
        <v>44.450523262430565</v>
      </c>
      <c r="C4195">
        <v>13.908322474858776</v>
      </c>
    </row>
    <row r="4196" spans="1:3" x14ac:dyDescent="0.25">
      <c r="A4196" s="10">
        <v>44790</v>
      </c>
      <c r="B4196">
        <v>44.136350986428006</v>
      </c>
      <c r="C4196">
        <v>13.954296970570814</v>
      </c>
    </row>
    <row r="4197" spans="1:3" x14ac:dyDescent="0.25">
      <c r="A4197" s="10">
        <v>44791</v>
      </c>
      <c r="B4197">
        <v>42.832178719018849</v>
      </c>
      <c r="C4197">
        <v>14.15809900058199</v>
      </c>
    </row>
    <row r="4198" spans="1:3" x14ac:dyDescent="0.25">
      <c r="A4198" s="10">
        <v>44792</v>
      </c>
      <c r="B4198">
        <v>46.998342211826447</v>
      </c>
      <c r="C4198">
        <v>13.467654104199447</v>
      </c>
    </row>
    <row r="4199" spans="1:3" x14ac:dyDescent="0.25">
      <c r="A4199" s="10">
        <v>44795</v>
      </c>
      <c r="B4199">
        <v>53.044500403763514</v>
      </c>
      <c r="C4199">
        <v>12.593350848993246</v>
      </c>
    </row>
    <row r="4200" spans="1:3" x14ac:dyDescent="0.25">
      <c r="A4200" s="10">
        <v>44796</v>
      </c>
      <c r="B4200">
        <v>51.090348706224809</v>
      </c>
      <c r="C4200">
        <v>12.823793219082624</v>
      </c>
    </row>
    <row r="4201" spans="1:3" x14ac:dyDescent="0.25">
      <c r="A4201" s="10">
        <v>44797</v>
      </c>
      <c r="B4201">
        <v>47.56670749675596</v>
      </c>
      <c r="C4201">
        <v>13.262911946045911</v>
      </c>
    </row>
    <row r="4202" spans="1:3" x14ac:dyDescent="0.25">
      <c r="A4202" s="10">
        <v>44798</v>
      </c>
      <c r="B4202">
        <v>44.876780456899041</v>
      </c>
      <c r="C4202">
        <v>13.635268850204326</v>
      </c>
    </row>
    <row r="4203" spans="1:3" x14ac:dyDescent="0.25">
      <c r="A4203" s="10">
        <v>44799</v>
      </c>
      <c r="B4203">
        <v>53.549704041714918</v>
      </c>
      <c r="C4203">
        <v>12.315934568456345</v>
      </c>
    </row>
    <row r="4204" spans="1:3" x14ac:dyDescent="0.25">
      <c r="A4204" s="10">
        <v>44802</v>
      </c>
      <c r="B4204">
        <v>52.676995877995004</v>
      </c>
      <c r="C4204">
        <v>12.409698223684806</v>
      </c>
    </row>
    <row r="4205" spans="1:3" x14ac:dyDescent="0.25">
      <c r="A4205" s="10">
        <v>44803</v>
      </c>
      <c r="B4205">
        <v>54.687945861872471</v>
      </c>
      <c r="C4205">
        <v>12.170824950367207</v>
      </c>
    </row>
    <row r="4206" spans="1:3" x14ac:dyDescent="0.25">
      <c r="A4206" s="10">
        <v>44804</v>
      </c>
      <c r="B4206">
        <v>52.051622672495313</v>
      </c>
      <c r="C4206">
        <v>12.462120007037495</v>
      </c>
    </row>
    <row r="4207" spans="1:3" x14ac:dyDescent="0.25">
      <c r="A4207" s="10">
        <v>44805</v>
      </c>
      <c r="B4207">
        <v>51.739703254517543</v>
      </c>
      <c r="C4207">
        <v>12.497949048718906</v>
      </c>
    </row>
    <row r="4208" spans="1:3" x14ac:dyDescent="0.25">
      <c r="A4208" s="10">
        <v>44806</v>
      </c>
      <c r="B4208">
        <v>52.706576394532107</v>
      </c>
      <c r="C4208">
        <v>12.377545472120124</v>
      </c>
    </row>
    <row r="4209" spans="1:3" x14ac:dyDescent="0.25">
      <c r="A4209" s="10">
        <v>44810</v>
      </c>
      <c r="B4209">
        <v>54.833682791229855</v>
      </c>
      <c r="C4209">
        <v>12.119097754769477</v>
      </c>
    </row>
    <row r="4210" spans="1:3" x14ac:dyDescent="0.25">
      <c r="A4210" s="10">
        <v>44811</v>
      </c>
      <c r="B4210">
        <v>48.65607456978573</v>
      </c>
      <c r="C4210">
        <v>12.800623811155301</v>
      </c>
    </row>
    <row r="4211" spans="1:3" x14ac:dyDescent="0.25">
      <c r="A4211" s="10">
        <v>44812</v>
      </c>
      <c r="B4211">
        <v>47.278464378115117</v>
      </c>
      <c r="C4211">
        <v>12.979916756428702</v>
      </c>
    </row>
    <row r="4212" spans="1:3" x14ac:dyDescent="0.25">
      <c r="A4212" s="10">
        <v>44813</v>
      </c>
      <c r="B4212">
        <v>46.089697186356538</v>
      </c>
      <c r="C4212">
        <v>13.140785871426235</v>
      </c>
    </row>
    <row r="4213" spans="1:3" x14ac:dyDescent="0.25">
      <c r="A4213" s="10">
        <v>44816</v>
      </c>
      <c r="B4213">
        <v>45.796388571126698</v>
      </c>
      <c r="C4213">
        <v>13.17423908351404</v>
      </c>
    </row>
    <row r="4214" spans="1:3" x14ac:dyDescent="0.25">
      <c r="A4214" s="10">
        <v>44817</v>
      </c>
      <c r="B4214">
        <v>54.429311824791135</v>
      </c>
      <c r="C4214">
        <v>11.930455316189152</v>
      </c>
    </row>
    <row r="4215" spans="1:3" x14ac:dyDescent="0.25">
      <c r="A4215" s="10">
        <v>44818</v>
      </c>
      <c r="B4215">
        <v>53.532326539594848</v>
      </c>
      <c r="C4215">
        <v>12.027373286979124</v>
      </c>
    </row>
    <row r="4216" spans="1:3" x14ac:dyDescent="0.25">
      <c r="A4216" s="10">
        <v>44819</v>
      </c>
      <c r="B4216">
        <v>53.358626726174577</v>
      </c>
      <c r="C4216">
        <v>12.044478877731661</v>
      </c>
    </row>
    <row r="4217" spans="1:3" x14ac:dyDescent="0.25">
      <c r="A4217" s="10">
        <v>44820</v>
      </c>
      <c r="B4217">
        <v>52.917297413434888</v>
      </c>
      <c r="C4217">
        <v>12.09186098742429</v>
      </c>
    </row>
    <row r="4218" spans="1:3" x14ac:dyDescent="0.25">
      <c r="A4218" s="10">
        <v>44823</v>
      </c>
      <c r="B4218">
        <v>49.973583695320272</v>
      </c>
      <c r="C4218">
        <v>12.421522727979051</v>
      </c>
    </row>
    <row r="4219" spans="1:3" x14ac:dyDescent="0.25">
      <c r="A4219" s="10">
        <v>44824</v>
      </c>
      <c r="B4219">
        <v>53.359740795140951</v>
      </c>
      <c r="C4219">
        <v>11.999188359599611</v>
      </c>
    </row>
    <row r="4220" spans="1:3" x14ac:dyDescent="0.25">
      <c r="A4220" s="10">
        <v>44825</v>
      </c>
      <c r="B4220">
        <v>55.926166293408421</v>
      </c>
      <c r="C4220">
        <v>11.708711648242302</v>
      </c>
    </row>
    <row r="4221" spans="1:3" x14ac:dyDescent="0.25">
      <c r="A4221" s="10">
        <v>44826</v>
      </c>
      <c r="B4221">
        <v>55.500974778930377</v>
      </c>
      <c r="C4221">
        <v>11.750488187092339</v>
      </c>
    </row>
    <row r="4222" spans="1:3" x14ac:dyDescent="0.25">
      <c r="A4222" s="10">
        <v>44827</v>
      </c>
      <c r="B4222">
        <v>62.650616254992805</v>
      </c>
      <c r="C4222">
        <v>10.991441076227781</v>
      </c>
    </row>
    <row r="4223" spans="1:3" x14ac:dyDescent="0.25">
      <c r="A4223" s="10">
        <v>44830</v>
      </c>
      <c r="B4223">
        <v>66.480010210872223</v>
      </c>
      <c r="C4223">
        <v>10.650473456781425</v>
      </c>
    </row>
    <row r="4224" spans="1:3" x14ac:dyDescent="0.25">
      <c r="A4224" s="10">
        <v>44831</v>
      </c>
      <c r="B4224">
        <v>69.193267165770934</v>
      </c>
      <c r="C4224">
        <v>10.431177196462105</v>
      </c>
    </row>
    <row r="4225" spans="1:3" x14ac:dyDescent="0.25">
      <c r="A4225" s="10">
        <v>44832</v>
      </c>
      <c r="B4225">
        <v>62.892122580149284</v>
      </c>
      <c r="C4225">
        <v>10.903924201854119</v>
      </c>
    </row>
    <row r="4226" spans="1:3" x14ac:dyDescent="0.25">
      <c r="A4226" s="10">
        <v>44833</v>
      </c>
      <c r="B4226">
        <v>67.496890532921327</v>
      </c>
      <c r="C4226">
        <v>10.503214632907063</v>
      </c>
    </row>
    <row r="4227" spans="1:3" x14ac:dyDescent="0.25">
      <c r="A4227" s="10">
        <v>44834</v>
      </c>
      <c r="B4227">
        <v>69.497659329645543</v>
      </c>
      <c r="C4227">
        <v>10.345493266572673</v>
      </c>
    </row>
    <row r="4228" spans="1:3" x14ac:dyDescent="0.25">
      <c r="A4228" s="10">
        <v>44837</v>
      </c>
      <c r="B4228">
        <v>63.626203643248772</v>
      </c>
      <c r="C4228">
        <v>10.777100865873525</v>
      </c>
    </row>
    <row r="4229" spans="1:3" x14ac:dyDescent="0.25">
      <c r="A4229" s="10">
        <v>44838</v>
      </c>
      <c r="B4229">
        <v>59.235074852254634</v>
      </c>
      <c r="C4229">
        <v>11.146787939585467</v>
      </c>
    </row>
    <row r="4230" spans="1:3" x14ac:dyDescent="0.25">
      <c r="A4230" s="10">
        <v>44839</v>
      </c>
      <c r="B4230">
        <v>59.906488055848996</v>
      </c>
      <c r="C4230">
        <v>11.081947223347765</v>
      </c>
    </row>
    <row r="4231" spans="1:3" x14ac:dyDescent="0.25">
      <c r="A4231" s="10">
        <v>44840</v>
      </c>
      <c r="B4231">
        <v>63.369414148088694</v>
      </c>
      <c r="C4231">
        <v>10.759431490880846</v>
      </c>
    </row>
    <row r="4232" spans="1:3" x14ac:dyDescent="0.25">
      <c r="A4232" s="10">
        <v>44841</v>
      </c>
      <c r="B4232">
        <v>68.417185735113449</v>
      </c>
      <c r="C4232">
        <v>10.329030679206923</v>
      </c>
    </row>
    <row r="4233" spans="1:3" x14ac:dyDescent="0.25">
      <c r="A4233" s="10">
        <v>44844</v>
      </c>
      <c r="B4233">
        <v>71.434380426795897</v>
      </c>
      <c r="C4233">
        <v>10.096519836519994</v>
      </c>
    </row>
    <row r="4234" spans="1:3" x14ac:dyDescent="0.25">
      <c r="A4234" s="10">
        <v>44845</v>
      </c>
      <c r="B4234">
        <v>73.772835310795017</v>
      </c>
      <c r="C4234">
        <v>9.9290127042582199</v>
      </c>
    </row>
    <row r="4235" spans="1:3" x14ac:dyDescent="0.25">
      <c r="A4235" s="10">
        <v>44846</v>
      </c>
      <c r="B4235">
        <v>72.068389922643831</v>
      </c>
      <c r="C4235">
        <v>10.041968793605554</v>
      </c>
    </row>
    <row r="4236" spans="1:3" x14ac:dyDescent="0.25">
      <c r="A4236" s="10">
        <v>44847</v>
      </c>
      <c r="B4236">
        <v>68.381450074079837</v>
      </c>
      <c r="C4236">
        <v>10.297050897296366</v>
      </c>
    </row>
    <row r="4237" spans="1:3" x14ac:dyDescent="0.25">
      <c r="A4237" s="10">
        <v>44848</v>
      </c>
      <c r="B4237">
        <v>71.500063422542325</v>
      </c>
      <c r="C4237">
        <v>10.060712753865699</v>
      </c>
    </row>
    <row r="4238" spans="1:3" x14ac:dyDescent="0.25">
      <c r="A4238" s="10">
        <v>44851</v>
      </c>
      <c r="B4238">
        <v>67.572245960543825</v>
      </c>
      <c r="C4238">
        <v>10.33187507928314</v>
      </c>
    </row>
    <row r="4239" spans="1:3" x14ac:dyDescent="0.25">
      <c r="A4239" s="10">
        <v>44852</v>
      </c>
      <c r="B4239">
        <v>65.122651651839462</v>
      </c>
      <c r="C4239">
        <v>10.517110368552631</v>
      </c>
    </row>
    <row r="4240" spans="1:3" x14ac:dyDescent="0.25">
      <c r="A4240" s="10">
        <v>44853</v>
      </c>
      <c r="B4240">
        <v>66.018493606714586</v>
      </c>
      <c r="C4240">
        <v>10.442936750118587</v>
      </c>
    </row>
    <row r="4241" spans="1:3" x14ac:dyDescent="0.25">
      <c r="A4241" s="10">
        <v>44854</v>
      </c>
      <c r="B4241">
        <v>64.018670413969957</v>
      </c>
      <c r="C4241">
        <v>10.599135697486568</v>
      </c>
    </row>
    <row r="4242" spans="1:3" x14ac:dyDescent="0.25">
      <c r="A4242" s="10">
        <v>44855</v>
      </c>
      <c r="B4242">
        <v>63.871626349774345</v>
      </c>
      <c r="C4242">
        <v>10.610051278460924</v>
      </c>
    </row>
    <row r="4243" spans="1:3" x14ac:dyDescent="0.25">
      <c r="A4243" s="10">
        <v>44858</v>
      </c>
      <c r="B4243">
        <v>61.722412462638324</v>
      </c>
      <c r="C4243">
        <v>10.782396540684905</v>
      </c>
    </row>
    <row r="4244" spans="1:3" x14ac:dyDescent="0.25">
      <c r="A4244" s="10">
        <v>44859</v>
      </c>
      <c r="B4244">
        <v>56.850837217142534</v>
      </c>
      <c r="C4244">
        <v>11.20581429033577</v>
      </c>
    </row>
    <row r="4245" spans="1:3" x14ac:dyDescent="0.25">
      <c r="A4245" s="10">
        <v>44860</v>
      </c>
      <c r="B4245">
        <v>54.336095027864019</v>
      </c>
      <c r="C4245">
        <v>11.452460939644247</v>
      </c>
    </row>
    <row r="4246" spans="1:3" x14ac:dyDescent="0.25">
      <c r="A4246" s="10">
        <v>44861</v>
      </c>
      <c r="B4246">
        <v>52.246684908944943</v>
      </c>
      <c r="C4246">
        <v>11.670769023151792</v>
      </c>
    </row>
    <row r="4247" spans="1:3" x14ac:dyDescent="0.25">
      <c r="A4247" s="10">
        <v>44862</v>
      </c>
      <c r="B4247">
        <v>49.389669785387774</v>
      </c>
      <c r="C4247">
        <v>11.986413975990285</v>
      </c>
    </row>
    <row r="4248" spans="1:3" x14ac:dyDescent="0.25">
      <c r="A4248" s="10">
        <v>44865</v>
      </c>
      <c r="B4248">
        <v>48.050976671000122</v>
      </c>
      <c r="C4248">
        <v>12.143972168141199</v>
      </c>
    </row>
    <row r="4249" spans="1:3" x14ac:dyDescent="0.25">
      <c r="A4249" s="10">
        <v>44866</v>
      </c>
      <c r="B4249">
        <v>46.935209457087154</v>
      </c>
      <c r="C4249">
        <v>12.282017212984481</v>
      </c>
    </row>
    <row r="4250" spans="1:3" x14ac:dyDescent="0.25">
      <c r="A4250" s="10">
        <v>44867</v>
      </c>
      <c r="B4250">
        <v>49.650621898755297</v>
      </c>
      <c r="C4250">
        <v>11.924233774198184</v>
      </c>
    </row>
    <row r="4251" spans="1:3" x14ac:dyDescent="0.25">
      <c r="A4251" s="10">
        <v>44868</v>
      </c>
      <c r="B4251">
        <v>47.051197193213874</v>
      </c>
      <c r="C4251">
        <v>12.234743115715219</v>
      </c>
    </row>
    <row r="4252" spans="1:3" x14ac:dyDescent="0.25">
      <c r="A4252" s="10">
        <v>44869</v>
      </c>
      <c r="B4252">
        <v>46.337298751360827</v>
      </c>
      <c r="C4252">
        <v>12.32602514097797</v>
      </c>
    </row>
    <row r="4253" spans="1:3" x14ac:dyDescent="0.25">
      <c r="A4253" s="10">
        <v>44872</v>
      </c>
      <c r="B4253">
        <v>44.984636166721018</v>
      </c>
      <c r="C4253">
        <v>12.499260009241468</v>
      </c>
    </row>
    <row r="4254" spans="1:3" x14ac:dyDescent="0.25">
      <c r="A4254" s="10">
        <v>44873</v>
      </c>
      <c r="B4254">
        <v>47.443799739241108</v>
      </c>
      <c r="C4254">
        <v>12.155719939502557</v>
      </c>
    </row>
    <row r="4255" spans="1:3" x14ac:dyDescent="0.25">
      <c r="A4255" s="10">
        <v>44874</v>
      </c>
      <c r="B4255">
        <v>50.843210430041715</v>
      </c>
      <c r="C4255">
        <v>11.717529557918118</v>
      </c>
    </row>
    <row r="4256" spans="1:3" x14ac:dyDescent="0.25">
      <c r="A4256" s="10">
        <v>44875</v>
      </c>
      <c r="B4256">
        <v>44.645173954180223</v>
      </c>
      <c r="C4256">
        <v>12.429006323106725</v>
      </c>
    </row>
    <row r="4257" spans="1:3" x14ac:dyDescent="0.25">
      <c r="A4257" s="10">
        <v>44876</v>
      </c>
      <c r="B4257">
        <v>44.135514763332111</v>
      </c>
      <c r="C4257">
        <v>12.498553204493637</v>
      </c>
    </row>
    <row r="4258" spans="1:3" x14ac:dyDescent="0.25">
      <c r="A4258" s="10">
        <v>44879</v>
      </c>
      <c r="B4258">
        <v>43.684763280819929</v>
      </c>
      <c r="C4258">
        <v>12.555121504466905</v>
      </c>
    </row>
    <row r="4259" spans="1:3" x14ac:dyDescent="0.25">
      <c r="A4259" s="10">
        <v>44880</v>
      </c>
      <c r="B4259">
        <v>44.821189168210395</v>
      </c>
      <c r="C4259">
        <v>12.390673056616695</v>
      </c>
    </row>
    <row r="4260" spans="1:3" x14ac:dyDescent="0.25">
      <c r="A4260" s="10">
        <v>44881</v>
      </c>
      <c r="B4260">
        <v>42.718196206194968</v>
      </c>
      <c r="C4260">
        <v>12.678733008650061</v>
      </c>
    </row>
    <row r="4261" spans="1:3" x14ac:dyDescent="0.25">
      <c r="A4261" s="10">
        <v>44882</v>
      </c>
      <c r="B4261">
        <v>41.784129573564499</v>
      </c>
      <c r="C4261">
        <v>12.815472667272717</v>
      </c>
    </row>
    <row r="4262" spans="1:3" x14ac:dyDescent="0.25">
      <c r="A4262" s="10">
        <v>44883</v>
      </c>
      <c r="B4262">
        <v>40.88263073494732</v>
      </c>
      <c r="C4262">
        <v>12.951000428860439</v>
      </c>
    </row>
    <row r="4263" spans="1:3" x14ac:dyDescent="0.25">
      <c r="A4263" s="10">
        <v>44886</v>
      </c>
      <c r="B4263">
        <v>38.656982351687965</v>
      </c>
      <c r="C4263">
        <v>13.296764166876091</v>
      </c>
    </row>
    <row r="4264" spans="1:3" x14ac:dyDescent="0.25">
      <c r="A4264" s="10">
        <v>44887</v>
      </c>
      <c r="B4264">
        <v>35.909681921074281</v>
      </c>
      <c r="C4264">
        <v>13.767819089021094</v>
      </c>
    </row>
    <row r="4265" spans="1:3" x14ac:dyDescent="0.25">
      <c r="A4265" s="10">
        <v>44888</v>
      </c>
      <c r="B4265">
        <v>34.400060356131931</v>
      </c>
      <c r="C4265">
        <v>14.053493416554417</v>
      </c>
    </row>
    <row r="4266" spans="1:3" x14ac:dyDescent="0.25">
      <c r="A4266" s="10">
        <v>44890</v>
      </c>
      <c r="B4266">
        <v>34.710776196499793</v>
      </c>
      <c r="C4266">
        <v>13.985347999457671</v>
      </c>
    </row>
    <row r="4267" spans="1:3" x14ac:dyDescent="0.25">
      <c r="A4267" s="10">
        <v>44893</v>
      </c>
      <c r="B4267">
        <v>37.370816469634924</v>
      </c>
      <c r="C4267">
        <v>13.441409680450644</v>
      </c>
    </row>
    <row r="4268" spans="1:3" x14ac:dyDescent="0.25">
      <c r="A4268" s="10">
        <v>44894</v>
      </c>
      <c r="B4268">
        <v>36.020446594024889</v>
      </c>
      <c r="C4268">
        <v>13.681869544128588</v>
      </c>
    </row>
    <row r="4269" spans="1:3" x14ac:dyDescent="0.25">
      <c r="A4269" s="10">
        <v>44895</v>
      </c>
      <c r="B4269">
        <v>33.262271621306922</v>
      </c>
      <c r="C4269">
        <v>14.204973813498917</v>
      </c>
    </row>
    <row r="4270" spans="1:3" x14ac:dyDescent="0.25">
      <c r="A4270" s="10">
        <v>44896</v>
      </c>
      <c r="B4270">
        <v>32.255281804393</v>
      </c>
      <c r="C4270">
        <v>14.416444922658892</v>
      </c>
    </row>
    <row r="4271" spans="1:3" x14ac:dyDescent="0.25">
      <c r="A4271" s="10">
        <v>44897</v>
      </c>
      <c r="B4271">
        <v>30.963990898081491</v>
      </c>
      <c r="C4271">
        <v>14.702959538813948</v>
      </c>
    </row>
    <row r="4272" spans="1:3" x14ac:dyDescent="0.25">
      <c r="A4272" s="10">
        <v>44900</v>
      </c>
      <c r="B4272">
        <v>32.201426923074791</v>
      </c>
      <c r="C4272">
        <v>14.401591745945876</v>
      </c>
    </row>
    <row r="4273" spans="1:3" x14ac:dyDescent="0.25">
      <c r="A4273" s="10">
        <v>44901</v>
      </c>
      <c r="B4273">
        <v>33.819768647669108</v>
      </c>
      <c r="C4273">
        <v>14.036933659849275</v>
      </c>
    </row>
    <row r="4274" spans="1:3" x14ac:dyDescent="0.25">
      <c r="A4274" s="10">
        <v>44902</v>
      </c>
      <c r="B4274">
        <v>34.845775297980097</v>
      </c>
      <c r="C4274">
        <v>13.821073535282883</v>
      </c>
    </row>
    <row r="4275" spans="1:3" x14ac:dyDescent="0.25">
      <c r="A4275" s="10">
        <v>44903</v>
      </c>
      <c r="B4275">
        <v>33.561950476720561</v>
      </c>
      <c r="C4275">
        <v>14.07325180440013</v>
      </c>
    </row>
    <row r="4276" spans="1:3" x14ac:dyDescent="0.25">
      <c r="A4276" s="10">
        <v>44904</v>
      </c>
      <c r="B4276">
        <v>34.999065403338122</v>
      </c>
      <c r="C4276">
        <v>13.76944567107091</v>
      </c>
    </row>
    <row r="4277" spans="1:3" x14ac:dyDescent="0.25">
      <c r="A4277" s="10">
        <v>44907</v>
      </c>
      <c r="B4277">
        <v>34.741474936885339</v>
      </c>
      <c r="C4277">
        <v>13.81286722560726</v>
      </c>
    </row>
    <row r="4278" spans="1:3" x14ac:dyDescent="0.25">
      <c r="A4278" s="10">
        <v>44908</v>
      </c>
      <c r="B4278">
        <v>31.48707762667787</v>
      </c>
      <c r="C4278">
        <v>14.457409911137177</v>
      </c>
    </row>
    <row r="4279" spans="1:3" x14ac:dyDescent="0.25">
      <c r="A4279" s="10">
        <v>44909</v>
      </c>
      <c r="B4279">
        <v>29.702211492128306</v>
      </c>
      <c r="C4279">
        <v>14.864650616995073</v>
      </c>
    </row>
    <row r="4280" spans="1:3" x14ac:dyDescent="0.25">
      <c r="A4280" s="10">
        <v>44910</v>
      </c>
      <c r="B4280">
        <v>33.350749764178097</v>
      </c>
      <c r="C4280">
        <v>13.94903116016425</v>
      </c>
    </row>
    <row r="4281" spans="1:3" x14ac:dyDescent="0.25">
      <c r="A4281" s="10">
        <v>44911</v>
      </c>
      <c r="B4281">
        <v>33.434976286915827</v>
      </c>
      <c r="C4281">
        <v>13.92896204192494</v>
      </c>
    </row>
    <row r="4282" spans="1:3" x14ac:dyDescent="0.25">
      <c r="A4282" s="10">
        <v>44914</v>
      </c>
      <c r="B4282">
        <v>31.904472486144371</v>
      </c>
      <c r="C4282">
        <v>14.240441936140058</v>
      </c>
    </row>
    <row r="4283" spans="1:3" x14ac:dyDescent="0.25">
      <c r="A4283" s="10">
        <v>44915</v>
      </c>
      <c r="B4283">
        <v>31.101015543435853</v>
      </c>
      <c r="C4283">
        <v>14.417250330116593</v>
      </c>
    </row>
    <row r="4284" spans="1:3" x14ac:dyDescent="0.25">
      <c r="A4284" s="10">
        <v>44916</v>
      </c>
      <c r="B4284">
        <v>29.08613869791872</v>
      </c>
      <c r="C4284">
        <v>14.881729046450472</v>
      </c>
    </row>
    <row r="4285" spans="1:3" x14ac:dyDescent="0.25">
      <c r="A4285" s="10">
        <v>44917</v>
      </c>
      <c r="B4285">
        <v>32.28681474546179</v>
      </c>
      <c r="C4285">
        <v>14.060296831492954</v>
      </c>
    </row>
    <row r="4286" spans="1:3" x14ac:dyDescent="0.25">
      <c r="A4286" s="10">
        <v>44918</v>
      </c>
      <c r="B4286">
        <v>30.257322321912447</v>
      </c>
      <c r="C4286">
        <v>14.499736365691636</v>
      </c>
    </row>
    <row r="4287" spans="1:3" x14ac:dyDescent="0.25">
      <c r="A4287" s="10">
        <v>44922</v>
      </c>
      <c r="B4287">
        <v>30.105545243627102</v>
      </c>
      <c r="C4287">
        <v>14.525906707006083</v>
      </c>
    </row>
    <row r="4288" spans="1:3" x14ac:dyDescent="0.25">
      <c r="A4288" s="10">
        <v>44923</v>
      </c>
      <c r="B4288">
        <v>30.180112805725493</v>
      </c>
      <c r="C4288">
        <v>14.505340874545574</v>
      </c>
    </row>
    <row r="4289" spans="1:3" x14ac:dyDescent="0.25">
      <c r="A4289" s="10">
        <v>44924</v>
      </c>
      <c r="B4289">
        <v>29.177506349588167</v>
      </c>
      <c r="C4289">
        <v>14.743749851679764</v>
      </c>
    </row>
    <row r="4290" spans="1:3" x14ac:dyDescent="0.25">
      <c r="A4290" s="10">
        <v>44925</v>
      </c>
      <c r="B4290">
        <v>29.377201960096986</v>
      </c>
      <c r="C4290">
        <v>14.690696408043367</v>
      </c>
    </row>
    <row r="4291" spans="1:3" x14ac:dyDescent="0.25">
      <c r="A4291" s="10">
        <v>44929</v>
      </c>
      <c r="B4291">
        <v>28.746583225941471</v>
      </c>
      <c r="C4291">
        <v>14.838042540290285</v>
      </c>
    </row>
    <row r="4292" spans="1:3" x14ac:dyDescent="0.25">
      <c r="A4292" s="10">
        <v>44930</v>
      </c>
      <c r="B4292">
        <v>27.311265703260176</v>
      </c>
      <c r="C4292">
        <v>15.205889121187187</v>
      </c>
    </row>
    <row r="4293" spans="1:3" x14ac:dyDescent="0.25">
      <c r="A4293" s="10">
        <v>44931</v>
      </c>
      <c r="B4293">
        <v>27.622778335902982</v>
      </c>
      <c r="C4293">
        <v>15.116489204734341</v>
      </c>
    </row>
    <row r="4294" spans="1:3" x14ac:dyDescent="0.25">
      <c r="A4294" s="10">
        <v>44932</v>
      </c>
      <c r="B4294">
        <v>26.141678549800112</v>
      </c>
      <c r="C4294">
        <v>15.519107488969819</v>
      </c>
    </row>
    <row r="4295" spans="1:3" x14ac:dyDescent="0.25">
      <c r="A4295" s="10">
        <v>44935</v>
      </c>
      <c r="B4295">
        <v>26.645460762836709</v>
      </c>
      <c r="C4295">
        <v>15.361350880224233</v>
      </c>
    </row>
    <row r="4296" spans="1:3" x14ac:dyDescent="0.25">
      <c r="A4296" s="10">
        <v>44936</v>
      </c>
      <c r="B4296">
        <v>24.307710188470441</v>
      </c>
      <c r="C4296">
        <v>16.03253719636826</v>
      </c>
    </row>
    <row r="4297" spans="1:3" x14ac:dyDescent="0.25">
      <c r="A4297" s="10">
        <v>44937</v>
      </c>
      <c r="B4297">
        <v>24.536099468791459</v>
      </c>
      <c r="C4297">
        <v>15.954407146319902</v>
      </c>
    </row>
    <row r="4298" spans="1:3" x14ac:dyDescent="0.25">
      <c r="A4298" s="10">
        <v>44938</v>
      </c>
      <c r="B4298">
        <v>22.18218472442074</v>
      </c>
      <c r="C4298">
        <v>16.71692055854394</v>
      </c>
    </row>
    <row r="4299" spans="1:3" x14ac:dyDescent="0.25">
      <c r="A4299" s="10">
        <v>44939</v>
      </c>
      <c r="B4299">
        <v>20.894889806617424</v>
      </c>
      <c r="C4299">
        <v>17.199069358935393</v>
      </c>
    </row>
    <row r="4300" spans="1:3" x14ac:dyDescent="0.25">
      <c r="A4300" s="10">
        <v>44943</v>
      </c>
      <c r="B4300">
        <v>21.321693585409999</v>
      </c>
      <c r="C4300">
        <v>17.011285494898342</v>
      </c>
    </row>
    <row r="4301" spans="1:3" x14ac:dyDescent="0.25">
      <c r="A4301" s="10">
        <v>44944</v>
      </c>
      <c r="B4301">
        <v>22.847207851321432</v>
      </c>
      <c r="C4301">
        <v>16.399686865801328</v>
      </c>
    </row>
    <row r="4302" spans="1:3" x14ac:dyDescent="0.25">
      <c r="A4302" s="10">
        <v>44945</v>
      </c>
      <c r="B4302">
        <v>22.864034922782746</v>
      </c>
      <c r="C4302">
        <v>16.390783288678787</v>
      </c>
    </row>
    <row r="4303" spans="1:3" x14ac:dyDescent="0.25">
      <c r="A4303" s="10">
        <v>44946</v>
      </c>
      <c r="B4303">
        <v>21.495590540197391</v>
      </c>
      <c r="C4303">
        <v>16.878414171424993</v>
      </c>
    </row>
    <row r="4304" spans="1:3" x14ac:dyDescent="0.25">
      <c r="A4304" s="10">
        <v>44949</v>
      </c>
      <c r="B4304">
        <v>21.017580631539197</v>
      </c>
      <c r="C4304">
        <v>17.057200013985877</v>
      </c>
    </row>
    <row r="4305" spans="1:3" x14ac:dyDescent="0.25">
      <c r="A4305" s="10">
        <v>44950</v>
      </c>
      <c r="B4305">
        <v>19.540819488082203</v>
      </c>
      <c r="C4305">
        <v>17.653437620256565</v>
      </c>
    </row>
    <row r="4306" spans="1:3" x14ac:dyDescent="0.25">
      <c r="A4306" s="10">
        <v>44951</v>
      </c>
      <c r="B4306">
        <v>19.441867729052273</v>
      </c>
      <c r="C4306">
        <v>17.695040443200707</v>
      </c>
    </row>
    <row r="4307" spans="1:3" x14ac:dyDescent="0.25">
      <c r="A4307" s="10">
        <v>44952</v>
      </c>
      <c r="B4307">
        <v>18.84182147114382</v>
      </c>
      <c r="C4307">
        <v>17.96500141272093</v>
      </c>
    </row>
    <row r="4308" spans="1:3" x14ac:dyDescent="0.25">
      <c r="A4308" s="10">
        <v>44953</v>
      </c>
      <c r="B4308">
        <v>18.268855309617859</v>
      </c>
      <c r="C4308">
        <v>18.234990784075169</v>
      </c>
    </row>
    <row r="4309" spans="1:3" x14ac:dyDescent="0.25">
      <c r="A4309" s="10">
        <v>44956</v>
      </c>
      <c r="B4309">
        <v>19.282848815285018</v>
      </c>
      <c r="C4309">
        <v>17.719273410108755</v>
      </c>
    </row>
    <row r="4310" spans="1:3" x14ac:dyDescent="0.25">
      <c r="A4310" s="10">
        <v>44957</v>
      </c>
      <c r="B4310">
        <v>18.359566709848369</v>
      </c>
      <c r="C4310">
        <v>18.140384974709661</v>
      </c>
    </row>
    <row r="4311" spans="1:3" x14ac:dyDescent="0.25">
      <c r="A4311" s="10">
        <v>44958</v>
      </c>
      <c r="B4311">
        <v>17.216494880346072</v>
      </c>
      <c r="C4311">
        <v>18.701891018596406</v>
      </c>
    </row>
    <row r="4312" spans="1:3" x14ac:dyDescent="0.25">
      <c r="A4312" s="10">
        <v>44959</v>
      </c>
      <c r="B4312">
        <v>18.035834517573086</v>
      </c>
      <c r="C4312">
        <v>18.253602974255369</v>
      </c>
    </row>
    <row r="4313" spans="1:3" x14ac:dyDescent="0.25">
      <c r="A4313" s="10">
        <v>44960</v>
      </c>
      <c r="B4313">
        <v>18.409971051570462</v>
      </c>
      <c r="C4313">
        <v>18.06104162092365</v>
      </c>
    </row>
    <row r="4314" spans="1:3" x14ac:dyDescent="0.25">
      <c r="A4314" s="10">
        <v>44963</v>
      </c>
      <c r="B4314">
        <v>19.211033361731914</v>
      </c>
      <c r="C4314">
        <v>17.658529973894979</v>
      </c>
    </row>
    <row r="4315" spans="1:3" x14ac:dyDescent="0.25">
      <c r="A4315" s="10">
        <v>44964</v>
      </c>
      <c r="B4315">
        <v>17.965025822126762</v>
      </c>
      <c r="C4315">
        <v>18.228084373210194</v>
      </c>
    </row>
    <row r="4316" spans="1:3" x14ac:dyDescent="0.25">
      <c r="A4316" s="10">
        <v>44965</v>
      </c>
      <c r="B4316">
        <v>19.587922325855303</v>
      </c>
      <c r="C4316">
        <v>17.401520502328637</v>
      </c>
    </row>
    <row r="4317" spans="1:3" x14ac:dyDescent="0.25">
      <c r="A4317" s="10">
        <v>44966</v>
      </c>
      <c r="B4317">
        <v>20.528181288765797</v>
      </c>
      <c r="C4317">
        <v>16.980794446544422</v>
      </c>
    </row>
    <row r="4318" spans="1:3" x14ac:dyDescent="0.25">
      <c r="A4318" s="10">
        <v>44967</v>
      </c>
      <c r="B4318">
        <v>21.050449956048126</v>
      </c>
      <c r="C4318">
        <v>16.761777320432937</v>
      </c>
    </row>
    <row r="4319" spans="1:3" x14ac:dyDescent="0.25">
      <c r="A4319" s="10" t="s">
        <v>3</v>
      </c>
      <c r="B4319">
        <v>6332110648568778</v>
      </c>
      <c r="C4319">
        <v>50991.285242767161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4994"/>
  <sheetViews>
    <sheetView workbookViewId="0">
      <pane xSplit="1" ySplit="6" topLeftCell="B4970" activePane="bottomRight" state="frozen"/>
      <selection pane="topRight" activeCell="B1" sqref="B1"/>
      <selection pane="bottomLeft" activeCell="A5" sqref="A5"/>
      <selection pane="bottomRight" activeCell="I4734" sqref="I4734"/>
    </sheetView>
  </sheetViews>
  <sheetFormatPr defaultRowHeight="15" x14ac:dyDescent="0.25"/>
  <cols>
    <col min="1" max="1" width="12" style="1" customWidth="1"/>
    <col min="2" max="2" width="11" bestFit="1" customWidth="1"/>
    <col min="3" max="3" width="11" customWidth="1"/>
    <col min="4" max="4" width="18" style="21" customWidth="1"/>
    <col min="5" max="5" width="18.85546875" style="34" bestFit="1" customWidth="1"/>
    <col min="6" max="7" width="18.85546875" style="34" customWidth="1"/>
    <col min="14" max="14" width="14.140625" customWidth="1"/>
    <col min="15" max="15" width="11.7109375" customWidth="1"/>
  </cols>
  <sheetData>
    <row r="1" spans="1:15" x14ac:dyDescent="0.25">
      <c r="A1" s="1" t="str">
        <f>'Readme SVIX UVIX'!A1</f>
        <v>© 2023 VH2 LLC </v>
      </c>
      <c r="D1" s="29">
        <f>0.0135/365</f>
        <v>3.6986301369863013E-5</v>
      </c>
      <c r="E1" s="31">
        <f>0.0165/365</f>
        <v>4.5205479452054798E-5</v>
      </c>
      <c r="F1" s="32"/>
      <c r="G1" s="32"/>
    </row>
    <row r="2" spans="1:15" x14ac:dyDescent="0.25">
      <c r="D2" s="2">
        <v>3.2421379909565471</v>
      </c>
      <c r="E2" s="33">
        <v>3532331453235.3579</v>
      </c>
      <c r="H2" s="2"/>
      <c r="I2" s="2"/>
    </row>
    <row r="3" spans="1:15" x14ac:dyDescent="0.25">
      <c r="D3" s="2" t="s">
        <v>4</v>
      </c>
      <c r="E3" s="35" t="s">
        <v>4</v>
      </c>
    </row>
    <row r="4" spans="1:15" x14ac:dyDescent="0.25">
      <c r="D4" s="30">
        <v>1</v>
      </c>
      <c r="E4" s="36">
        <v>5</v>
      </c>
      <c r="F4" s="37"/>
      <c r="G4" s="37"/>
    </row>
    <row r="5" spans="1:15" x14ac:dyDescent="0.25">
      <c r="D5" s="29">
        <f>0.025/365</f>
        <v>6.8493150684931516E-5</v>
      </c>
      <c r="E5" s="31">
        <f>0.035/365</f>
        <v>9.5890410958904119E-5</v>
      </c>
      <c r="F5" s="32"/>
      <c r="G5" s="32"/>
    </row>
    <row r="6" spans="1:15" x14ac:dyDescent="0.25">
      <c r="A6" s="1" t="s">
        <v>0</v>
      </c>
      <c r="B6" t="s">
        <v>20</v>
      </c>
      <c r="C6" t="s">
        <v>14</v>
      </c>
      <c r="D6" s="21" t="s">
        <v>12</v>
      </c>
      <c r="E6" s="34" t="s">
        <v>16</v>
      </c>
      <c r="F6" s="34" t="s">
        <v>472</v>
      </c>
      <c r="G6" s="34" t="s">
        <v>473</v>
      </c>
      <c r="H6" t="s">
        <v>1</v>
      </c>
    </row>
    <row r="7" spans="1:15" x14ac:dyDescent="0.25">
      <c r="A7" s="1">
        <v>38072</v>
      </c>
      <c r="B7" s="16" t="str">
        <f>IFERROR(VLOOKUP(A7,SHORTVOL!$A$2:$E$10000,5,0),"")</f>
        <v/>
      </c>
      <c r="C7" s="16"/>
      <c r="D7" s="22"/>
      <c r="M7" s="12"/>
      <c r="N7" s="15"/>
      <c r="O7" s="12"/>
    </row>
    <row r="8" spans="1:15" x14ac:dyDescent="0.25">
      <c r="A8" s="1">
        <v>38075</v>
      </c>
      <c r="B8" s="16" t="str">
        <f>IFERROR(VLOOKUP(A8,SHORTVOL!A$4:K$10000,5,0),"")</f>
        <v/>
      </c>
      <c r="C8" s="16"/>
      <c r="D8" s="22"/>
      <c r="M8" s="12"/>
      <c r="N8" s="14"/>
      <c r="O8" s="13"/>
    </row>
    <row r="9" spans="1:15" x14ac:dyDescent="0.25">
      <c r="A9" s="1">
        <v>38076</v>
      </c>
      <c r="B9" s="16" t="str">
        <f>IFERROR(VLOOKUP(A9,SHORTVOL!$A$2:$E$10000,5,0),"")</f>
        <v/>
      </c>
      <c r="C9" s="16"/>
      <c r="D9" s="22" t="str">
        <f>IF(A9&gt;D$3,D8*(1-D$1+#REF!)^($A9-$A8)*(B9/B8),IF(A9=D$3,D$2,""))</f>
        <v/>
      </c>
      <c r="M9" s="12"/>
      <c r="N9" s="14"/>
      <c r="O9" s="13"/>
    </row>
    <row r="10" spans="1:15" x14ac:dyDescent="0.25">
      <c r="A10" s="1">
        <v>38077</v>
      </c>
      <c r="B10" s="16" t="str">
        <f>IFERROR(VLOOKUP(A10,SHORTVOL!$A$2:$E$10000,5,0),"")</f>
        <v/>
      </c>
      <c r="C10" s="16"/>
      <c r="D10" s="22" t="str">
        <f>IF(A10&gt;D$3,D9*(1-D$1+#REF!)^($A10-$A9)*(B10/B9),IF(A10=D$3,D$2,""))</f>
        <v/>
      </c>
      <c r="M10" s="12"/>
      <c r="N10" s="14"/>
      <c r="O10" s="13"/>
    </row>
    <row r="11" spans="1:15" x14ac:dyDescent="0.25">
      <c r="A11" s="1">
        <v>38078</v>
      </c>
      <c r="B11" s="16" t="str">
        <f>IFERROR(VLOOKUP(A11,SHORTVOL!$A$2:$E$10000,5,0),"")</f>
        <v/>
      </c>
      <c r="C11" s="16"/>
      <c r="D11" s="22" t="str">
        <f>IF(A11&gt;D$3,D10*(1-D$1+#REF!)^($A11-$A10)*(B11/B10),IF(A11=D$3,D$2,""))</f>
        <v/>
      </c>
      <c r="M11" s="12"/>
      <c r="N11" s="14"/>
      <c r="O11" s="13"/>
    </row>
    <row r="12" spans="1:15" x14ac:dyDescent="0.25">
      <c r="A12" s="1">
        <v>38079</v>
      </c>
      <c r="B12" s="16" t="str">
        <f>IFERROR(VLOOKUP(A12,SHORTVOL!$A$2:$E$10000,5,0),"")</f>
        <v/>
      </c>
      <c r="C12" s="16"/>
      <c r="D12" s="22" t="str">
        <f>IF(A12&gt;D$3,D11*(1-D$1+#REF!)^($A12-$A11)*(B12/B11),IF(A12=D$3,D$2,""))</f>
        <v/>
      </c>
      <c r="M12" s="12"/>
      <c r="N12" s="14"/>
      <c r="O12" s="13"/>
    </row>
    <row r="13" spans="1:15" x14ac:dyDescent="0.25">
      <c r="A13" s="1">
        <v>38082</v>
      </c>
      <c r="B13" s="16" t="str">
        <f>IFERROR(VLOOKUP(A13,SHORTVOL!$A$2:$E$10000,5,0),"")</f>
        <v/>
      </c>
      <c r="C13" s="16"/>
      <c r="D13" s="22" t="str">
        <f>IF(A13&gt;D$3,D12*(1-D$1+#REF!)^($A13-$A12)*(B13/B12),IF(A13=D$3,D$2,""))</f>
        <v/>
      </c>
      <c r="M13" s="12"/>
      <c r="N13" s="14"/>
      <c r="O13" s="13"/>
    </row>
    <row r="14" spans="1:15" x14ac:dyDescent="0.25">
      <c r="A14" s="1">
        <v>38083</v>
      </c>
      <c r="B14" s="16" t="str">
        <f>IFERROR(VLOOKUP(A14,SHORTVOL!$A$2:$E$10000,5,0),"")</f>
        <v/>
      </c>
      <c r="C14" s="16"/>
      <c r="D14" s="22" t="str">
        <f>IF(A14&gt;D$3,D13*(1-D$1+#REF!)^($A14-$A13)*(B14/B13),IF(A14=D$3,D$2,""))</f>
        <v/>
      </c>
      <c r="M14" s="12"/>
      <c r="N14" s="14"/>
      <c r="O14" s="13"/>
    </row>
    <row r="15" spans="1:15" x14ac:dyDescent="0.25">
      <c r="A15" s="1">
        <v>38084</v>
      </c>
      <c r="B15" s="16" t="str">
        <f>IFERROR(VLOOKUP(A15,SHORTVOL!$A$2:$E$10000,5,0),"")</f>
        <v/>
      </c>
      <c r="C15" s="16"/>
      <c r="D15" s="22" t="str">
        <f>IF(A15&gt;D$3,D14*(1-D$1+#REF!)^($A15-$A14)*(B15/B14),IF(A15=D$3,D$2,""))</f>
        <v/>
      </c>
      <c r="M15" s="12"/>
      <c r="N15" s="14"/>
      <c r="O15" s="13"/>
    </row>
    <row r="16" spans="1:15" x14ac:dyDescent="0.25">
      <c r="A16" s="1">
        <v>38085</v>
      </c>
      <c r="B16" s="16" t="str">
        <f>IFERROR(VLOOKUP(A16,SHORTVOL!$A$2:$E$10000,5,0),"")</f>
        <v/>
      </c>
      <c r="C16" s="16"/>
      <c r="D16" s="22" t="str">
        <f>IF(A16&gt;D$3,D15*(1-D$1+#REF!)^($A16-$A15)*(B16/B15),IF(A16=D$3,D$2,""))</f>
        <v/>
      </c>
      <c r="M16" s="12"/>
      <c r="N16" s="14"/>
      <c r="O16" s="13"/>
    </row>
    <row r="17" spans="1:15" x14ac:dyDescent="0.25">
      <c r="A17" s="1">
        <v>38089</v>
      </c>
      <c r="B17" s="16" t="str">
        <f>IFERROR(VLOOKUP(A17,SHORTVOL!$A$2:$E$10000,5,0),"")</f>
        <v/>
      </c>
      <c r="C17" s="16"/>
      <c r="D17" s="22" t="str">
        <f>IF(A17&gt;D$3,D16*(1-D$1+#REF!)^($A17-$A16)*(B17/B16),IF(A17=D$3,D$2,""))</f>
        <v/>
      </c>
      <c r="M17" s="12"/>
      <c r="N17" s="14"/>
      <c r="O17" s="13"/>
    </row>
    <row r="18" spans="1:15" x14ac:dyDescent="0.25">
      <c r="A18" s="1">
        <v>38090</v>
      </c>
      <c r="B18" s="16" t="str">
        <f>IFERROR(VLOOKUP(A18,SHORTVOL!$A$2:$E$10000,5,0),"")</f>
        <v/>
      </c>
      <c r="C18" s="16"/>
      <c r="D18" s="22" t="str">
        <f>IF(A18&gt;D$3,D17*(1-D$1+#REF!)^($A18-$A17)*(B18/B17),IF(A18=D$3,D$2,""))</f>
        <v/>
      </c>
      <c r="O18" s="1"/>
    </row>
    <row r="19" spans="1:15" x14ac:dyDescent="0.25">
      <c r="A19" s="1">
        <v>38091</v>
      </c>
      <c r="B19" s="16" t="str">
        <f>IFERROR(VLOOKUP(A19,SHORTVOL!$A$2:$E$10000,5,0),"")</f>
        <v/>
      </c>
      <c r="C19" s="16"/>
      <c r="D19" s="22" t="str">
        <f>IF(A19&gt;D$3,D18*(1-D$1+#REF!)^($A19-$A18)*(B19/B18),IF(A19=D$3,D$2,""))</f>
        <v/>
      </c>
    </row>
    <row r="20" spans="1:15" x14ac:dyDescent="0.25">
      <c r="A20" s="1">
        <v>38092</v>
      </c>
      <c r="B20" s="16" t="str">
        <f>IFERROR(VLOOKUP(A20,SHORTVOL!$A$2:$E$10000,5,0),"")</f>
        <v/>
      </c>
      <c r="C20" s="16"/>
      <c r="D20" s="22" t="str">
        <f>IF(A20&gt;D$3,D19*(1-D$1+#REF!)^($A20-$A19)*(B20/B19),IF(A20=D$3,D$2,""))</f>
        <v/>
      </c>
    </row>
    <row r="21" spans="1:15" x14ac:dyDescent="0.25">
      <c r="A21" s="1">
        <v>38093</v>
      </c>
      <c r="B21" s="16" t="str">
        <f>IFERROR(VLOOKUP(A21,SHORTVOL!$A$2:$E$10000,5,0),"")</f>
        <v/>
      </c>
      <c r="C21" s="16"/>
      <c r="D21" s="22" t="str">
        <f>IF(A21&gt;D$3,D20*(1-D$1+#REF!)^($A21-$A20)*(B21/B20),IF(A21=D$3,D$2,""))</f>
        <v/>
      </c>
    </row>
    <row r="22" spans="1:15" x14ac:dyDescent="0.25">
      <c r="A22" s="1">
        <v>38096</v>
      </c>
      <c r="B22" s="16" t="str">
        <f>IFERROR(VLOOKUP(A22,SHORTVOL!$A$2:$E$10000,5,0),"")</f>
        <v/>
      </c>
      <c r="C22" s="16"/>
      <c r="D22" s="22" t="str">
        <f>IF(A22&gt;D$3,D21*(1-D$1+#REF!)^($A22-$A21)*(B22/B21),IF(A22=D$3,D$2,""))</f>
        <v/>
      </c>
    </row>
    <row r="23" spans="1:15" x14ac:dyDescent="0.25">
      <c r="A23" s="1">
        <v>38097</v>
      </c>
      <c r="B23" s="16" t="str">
        <f>IFERROR(VLOOKUP(A23,SHORTVOL!$A$2:$E$10000,5,0),"")</f>
        <v/>
      </c>
      <c r="C23" s="16"/>
      <c r="D23" s="22" t="str">
        <f>IF(A23&gt;D$3,D22*(1-D$1+#REF!)^($A23-$A22)*(B23/B22),IF(A23=D$3,D$2,""))</f>
        <v/>
      </c>
    </row>
    <row r="24" spans="1:15" x14ac:dyDescent="0.25">
      <c r="A24" s="1">
        <v>38098</v>
      </c>
      <c r="B24" s="16" t="str">
        <f>IFERROR(VLOOKUP(A24,SHORTVOL!$A$2:$E$10000,5,0),"")</f>
        <v/>
      </c>
      <c r="C24" s="16"/>
      <c r="D24" s="22" t="str">
        <f>IF(A24&gt;D$3,D23*(1-D$1+#REF!)^($A24-$A23)*(B24/B23),IF(A24=D$3,D$2,""))</f>
        <v/>
      </c>
    </row>
    <row r="25" spans="1:15" x14ac:dyDescent="0.25">
      <c r="A25" s="1">
        <v>38099</v>
      </c>
      <c r="B25" s="16" t="str">
        <f>IFERROR(VLOOKUP(A25,SHORTVOL!$A$2:$E$10000,5,0),"")</f>
        <v/>
      </c>
      <c r="C25" s="16"/>
      <c r="D25" s="22" t="str">
        <f>IF(A25&gt;D$3,D24*(1-D$1+#REF!)^($A25-$A24)*(B25/B24),IF(A25=D$3,D$2,""))</f>
        <v/>
      </c>
    </row>
    <row r="26" spans="1:15" x14ac:dyDescent="0.25">
      <c r="A26" s="1">
        <v>38100</v>
      </c>
      <c r="B26" s="16" t="str">
        <f>IFERROR(VLOOKUP(A26,SHORTVOL!$A$2:$E$10000,5,0),"")</f>
        <v/>
      </c>
      <c r="C26" s="16"/>
      <c r="D26" s="22" t="str">
        <f>IF(A26&gt;D$3,D25*(1-D$1+#REF!)^($A26-$A25)*(B26/B25),IF(A26=D$3,D$2,""))</f>
        <v/>
      </c>
    </row>
    <row r="27" spans="1:15" x14ac:dyDescent="0.25">
      <c r="A27" s="1">
        <v>38103</v>
      </c>
      <c r="B27" s="16" t="str">
        <f>IFERROR(VLOOKUP(A27,SHORTVOL!$A$2:$E$10000,5,0),"")</f>
        <v/>
      </c>
      <c r="C27" s="16"/>
      <c r="D27" s="22" t="str">
        <f>IF(A27&gt;D$3,D26*(1-D$1+#REF!)^($A27-$A26)*(B27/B26),IF(A27=D$3,D$2,""))</f>
        <v/>
      </c>
    </row>
    <row r="28" spans="1:15" x14ac:dyDescent="0.25">
      <c r="A28" s="1">
        <v>38104</v>
      </c>
      <c r="B28" s="16" t="str">
        <f>IFERROR(VLOOKUP(A28,SHORTVOL!$A$2:$E$10000,5,0),"")</f>
        <v/>
      </c>
      <c r="C28" s="16"/>
      <c r="D28" s="22" t="str">
        <f>IF(A28&gt;D$3,D27*(1-D$1+#REF!)^($A28-$A27)*(B28/B27),IF(A28=D$3,D$2,""))</f>
        <v/>
      </c>
    </row>
    <row r="29" spans="1:15" x14ac:dyDescent="0.25">
      <c r="A29" s="1">
        <v>38105</v>
      </c>
      <c r="B29" s="16" t="str">
        <f>IFERROR(VLOOKUP(A29,SHORTVOL!$A$2:$E$10000,5,0),"")</f>
        <v/>
      </c>
      <c r="C29" s="16"/>
      <c r="D29" s="22" t="str">
        <f>IF(A29&gt;D$3,D28*(1-D$1+#REF!)^($A29-$A28)*(B29/B28),IF(A29=D$3,D$2,""))</f>
        <v/>
      </c>
    </row>
    <row r="30" spans="1:15" x14ac:dyDescent="0.25">
      <c r="A30" s="1">
        <v>38106</v>
      </c>
      <c r="B30" s="16" t="str">
        <f>IFERROR(VLOOKUP(A30,SHORTVOL!$A$2:$E$10000,5,0),"")</f>
        <v/>
      </c>
      <c r="C30" s="16"/>
      <c r="D30" s="22" t="str">
        <f>IF(A30&gt;D$3,D29*(1-D$1+#REF!)^($A30-$A29)*(B30/B29),IF(A30=D$3,D$2,""))</f>
        <v/>
      </c>
    </row>
    <row r="31" spans="1:15" x14ac:dyDescent="0.25">
      <c r="A31" s="1">
        <v>38107</v>
      </c>
      <c r="B31" s="16" t="str">
        <f>IFERROR(VLOOKUP(A31,SHORTVOL!$A$2:$E$10000,5,0),"")</f>
        <v/>
      </c>
      <c r="C31" s="16"/>
      <c r="D31" s="22" t="str">
        <f>IF(A31&gt;D$3,D30*(1-D$1+#REF!)^($A31-$A30)*(B31/B30),IF(A31=D$3,D$2,""))</f>
        <v/>
      </c>
    </row>
    <row r="32" spans="1:15" x14ac:dyDescent="0.25">
      <c r="A32" s="1">
        <v>38110</v>
      </c>
      <c r="B32" s="16" t="str">
        <f>IFERROR(VLOOKUP(A32,SHORTVOL!$A$2:$E$10000,5,0),"")</f>
        <v/>
      </c>
      <c r="C32" s="16"/>
      <c r="D32" s="22" t="str">
        <f>IF(A32&gt;D$3,D31*(1-D$1+#REF!)^($A32-$A31)*(B32/B31),IF(A32=D$3,D$2,""))</f>
        <v/>
      </c>
    </row>
    <row r="33" spans="1:4" x14ac:dyDescent="0.25">
      <c r="A33" s="1">
        <v>38111</v>
      </c>
      <c r="B33" s="16" t="str">
        <f>IFERROR(VLOOKUP(A33,SHORTVOL!$A$2:$E$10000,5,0),"")</f>
        <v/>
      </c>
      <c r="C33" s="16"/>
      <c r="D33" s="22" t="str">
        <f>IF(A33&gt;D$3,D32*(1-D$1+#REF!)^($A33-$A32)*(B33/B32),IF(A33=D$3,D$2,""))</f>
        <v/>
      </c>
    </row>
    <row r="34" spans="1:4" x14ac:dyDescent="0.25">
      <c r="A34" s="1">
        <v>38112</v>
      </c>
      <c r="B34" s="16" t="str">
        <f>IFERROR(VLOOKUP(A34,SHORTVOL!$A$2:$E$10000,5,0),"")</f>
        <v/>
      </c>
      <c r="C34" s="16"/>
      <c r="D34" s="22" t="str">
        <f>IF(A34&gt;D$3,D33*(1-D$1+#REF!)^($A34-$A33)*(B34/B33),IF(A34=D$3,D$2,""))</f>
        <v/>
      </c>
    </row>
    <row r="35" spans="1:4" x14ac:dyDescent="0.25">
      <c r="A35" s="1">
        <v>38113</v>
      </c>
      <c r="B35" s="16" t="str">
        <f>IFERROR(VLOOKUP(A35,SHORTVOL!$A$2:$E$10000,5,0),"")</f>
        <v/>
      </c>
      <c r="C35" s="16"/>
      <c r="D35" s="22" t="str">
        <f>IF(A35&gt;D$3,D34*(1-D$1+#REF!)^($A35-$A34)*(B35/B34),IF(A35=D$3,D$2,""))</f>
        <v/>
      </c>
    </row>
    <row r="36" spans="1:4" x14ac:dyDescent="0.25">
      <c r="A36" s="1">
        <v>38114</v>
      </c>
      <c r="B36" s="16" t="str">
        <f>IFERROR(VLOOKUP(A36,SHORTVOL!$A$2:$E$10000,5,0),"")</f>
        <v/>
      </c>
      <c r="C36" s="16"/>
      <c r="D36" s="22" t="str">
        <f>IF(A36&gt;D$3,D35*(1-D$1+#REF!)^($A36-$A35)*(B36/B35),IF(A36=D$3,D$2,""))</f>
        <v/>
      </c>
    </row>
    <row r="37" spans="1:4" x14ac:dyDescent="0.25">
      <c r="A37" s="1">
        <v>38117</v>
      </c>
      <c r="B37" s="16" t="str">
        <f>IFERROR(VLOOKUP(A37,SHORTVOL!$A$2:$E$10000,5,0),"")</f>
        <v/>
      </c>
      <c r="C37" s="16"/>
      <c r="D37" s="22" t="str">
        <f>IF(A37&gt;D$3,D36*(1-D$1+#REF!)^($A37-$A36)*(B37/B36),IF(A37=D$3,D$2,""))</f>
        <v/>
      </c>
    </row>
    <row r="38" spans="1:4" x14ac:dyDescent="0.25">
      <c r="A38" s="1">
        <v>38118</v>
      </c>
      <c r="B38" s="16" t="str">
        <f>IFERROR(VLOOKUP(A38,SHORTVOL!$A$2:$E$10000,5,0),"")</f>
        <v/>
      </c>
      <c r="C38" s="16"/>
      <c r="D38" s="22" t="str">
        <f>IF(A38&gt;D$3,D37*(1-D$1+#REF!)^($A38-$A37)*(B38/B37),IF(A38=D$3,D$2,""))</f>
        <v/>
      </c>
    </row>
    <row r="39" spans="1:4" x14ac:dyDescent="0.25">
      <c r="A39" s="1">
        <v>38119</v>
      </c>
      <c r="B39" s="16" t="str">
        <f>IFERROR(VLOOKUP(A39,SHORTVOL!$A$2:$E$10000,5,0),"")</f>
        <v/>
      </c>
      <c r="C39" s="16"/>
      <c r="D39" s="22" t="str">
        <f>IF(A39&gt;D$3,D38*(1-D$1+#REF!)^($A39-$A38)*(B39/B38),IF(A39=D$3,D$2,""))</f>
        <v/>
      </c>
    </row>
    <row r="40" spans="1:4" x14ac:dyDescent="0.25">
      <c r="A40" s="1">
        <v>38120</v>
      </c>
      <c r="B40" s="16" t="str">
        <f>IFERROR(VLOOKUP(A40,SHORTVOL!$A$2:$E$10000,5,0),"")</f>
        <v/>
      </c>
      <c r="C40" s="16"/>
      <c r="D40" s="22" t="str">
        <f>IF(A40&gt;D$3,D39*(1-D$1+#REF!)^($A40-$A39)*(B40/B39),IF(A40=D$3,D$2,""))</f>
        <v/>
      </c>
    </row>
    <row r="41" spans="1:4" x14ac:dyDescent="0.25">
      <c r="A41" s="1">
        <v>38121</v>
      </c>
      <c r="B41" s="16" t="str">
        <f>IFERROR(VLOOKUP(A41,SHORTVOL!$A$2:$E$10000,5,0),"")</f>
        <v/>
      </c>
      <c r="C41" s="16"/>
      <c r="D41" s="22" t="str">
        <f>IF(A41&gt;D$3,D40*(1-D$1+#REF!)^($A41-$A40)*(B41/B40),IF(A41=D$3,D$2,""))</f>
        <v/>
      </c>
    </row>
    <row r="42" spans="1:4" x14ac:dyDescent="0.25">
      <c r="A42" s="1">
        <v>38124</v>
      </c>
      <c r="B42" s="16" t="str">
        <f>IFERROR(VLOOKUP(A42,SHORTVOL!$A$2:$E$10000,5,0),"")</f>
        <v/>
      </c>
      <c r="C42" s="16"/>
      <c r="D42" s="22" t="str">
        <f>IF(A42&gt;D$3,D41*(1-D$1+#REF!)^($A42-$A41)*(B42/B41),IF(A42=D$3,D$2,""))</f>
        <v/>
      </c>
    </row>
    <row r="43" spans="1:4" x14ac:dyDescent="0.25">
      <c r="A43" s="1">
        <v>38125</v>
      </c>
      <c r="B43" s="16" t="str">
        <f>IFERROR(VLOOKUP(A43,SHORTVOL!$A$2:$E$10000,5,0),"")</f>
        <v/>
      </c>
      <c r="C43" s="16"/>
      <c r="D43" s="22" t="str">
        <f>IF(A43&gt;D$3,D42*(1-D$1+#REF!)^($A43-$A42)*(B43/B42),IF(A43=D$3,D$2,""))</f>
        <v/>
      </c>
    </row>
    <row r="44" spans="1:4" x14ac:dyDescent="0.25">
      <c r="A44" s="1">
        <v>38126</v>
      </c>
      <c r="B44" s="16" t="str">
        <f>IFERROR(VLOOKUP(A44,SHORTVOL!$A$2:$E$10000,5,0),"")</f>
        <v/>
      </c>
      <c r="C44" s="16"/>
      <c r="D44" s="22" t="str">
        <f>IF(A44&gt;D$3,D43*(1-D$1+#REF!)^($A44-$A43)*(B44/B43),IF(A44=D$3,D$2,""))</f>
        <v/>
      </c>
    </row>
    <row r="45" spans="1:4" x14ac:dyDescent="0.25">
      <c r="A45" s="1">
        <v>38127</v>
      </c>
      <c r="B45" s="16" t="str">
        <f>IFERROR(VLOOKUP(A45,SHORTVOL!$A$2:$E$10000,5,0),"")</f>
        <v/>
      </c>
      <c r="C45" s="16"/>
      <c r="D45" s="22" t="str">
        <f>IF(A45&gt;D$3,D44*(1-D$1+#REF!)^($A45-$A44)*(B45/B44),IF(A45=D$3,D$2,""))</f>
        <v/>
      </c>
    </row>
    <row r="46" spans="1:4" x14ac:dyDescent="0.25">
      <c r="A46" s="1">
        <v>38128</v>
      </c>
      <c r="B46" s="16" t="str">
        <f>IFERROR(VLOOKUP(A46,SHORTVOL!$A$2:$E$10000,5,0),"")</f>
        <v/>
      </c>
      <c r="C46" s="16"/>
      <c r="D46" s="22" t="str">
        <f>IF(A46&gt;D$3,D45*(1-D$1+#REF!)^($A46-$A45)*(B46/B45),IF(A46=D$3,D$2,""))</f>
        <v/>
      </c>
    </row>
    <row r="47" spans="1:4" x14ac:dyDescent="0.25">
      <c r="A47" s="1">
        <v>38131</v>
      </c>
      <c r="B47" s="16" t="str">
        <f>IFERROR(VLOOKUP(A47,SHORTVOL!$A$2:$E$10000,5,0),"")</f>
        <v/>
      </c>
      <c r="C47" s="16"/>
      <c r="D47" s="22" t="str">
        <f>IF(A47&gt;D$3,D46*(1-D$1+#REF!)^($A47-$A46)*(B47/B46),IF(A47=D$3,D$2,""))</f>
        <v/>
      </c>
    </row>
    <row r="48" spans="1:4" x14ac:dyDescent="0.25">
      <c r="A48" s="1">
        <v>38132</v>
      </c>
      <c r="B48" s="16" t="str">
        <f>IFERROR(VLOOKUP(A48,SHORTVOL!$A$2:$E$10000,5,0),"")</f>
        <v/>
      </c>
      <c r="C48" s="16"/>
      <c r="D48" s="22" t="str">
        <f>IF(A48&gt;D$3,D47*(1-D$1+#REF!)^($A48-$A47)*(B48/B47),IF(A48=D$3,D$2,""))</f>
        <v/>
      </c>
    </row>
    <row r="49" spans="1:4" x14ac:dyDescent="0.25">
      <c r="A49" s="1">
        <v>38133</v>
      </c>
      <c r="B49" s="16" t="str">
        <f>IFERROR(VLOOKUP(A49,SHORTVOL!$A$2:$E$10000,5,0),"")</f>
        <v/>
      </c>
      <c r="C49" s="16"/>
      <c r="D49" s="22" t="str">
        <f>IF(A49&gt;D$3,D48*(1-D$1+#REF!)^($A49-$A48)*(B49/B48),IF(A49=D$3,D$2,""))</f>
        <v/>
      </c>
    </row>
    <row r="50" spans="1:4" x14ac:dyDescent="0.25">
      <c r="A50" s="1">
        <v>38134</v>
      </c>
      <c r="B50" s="16" t="str">
        <f>IFERROR(VLOOKUP(A50,SHORTVOL!$A$2:$E$10000,5,0),"")</f>
        <v/>
      </c>
      <c r="C50" s="16"/>
      <c r="D50" s="22" t="str">
        <f>IF(A50&gt;D$3,D49*(1-D$1+#REF!)^($A50-$A49)*(B50/B49),IF(A50=D$3,D$2,""))</f>
        <v/>
      </c>
    </row>
    <row r="51" spans="1:4" x14ac:dyDescent="0.25">
      <c r="A51" s="1">
        <v>38135</v>
      </c>
      <c r="B51" s="16" t="str">
        <f>IFERROR(VLOOKUP(A51,SHORTVOL!$A$2:$E$10000,5,0),"")</f>
        <v/>
      </c>
      <c r="C51" s="16"/>
      <c r="D51" s="22" t="str">
        <f>IF(A51&gt;D$3,D50*(1-D$1+#REF!)^($A51-$A50)*(B51/B50),IF(A51=D$3,D$2,""))</f>
        <v/>
      </c>
    </row>
    <row r="52" spans="1:4" x14ac:dyDescent="0.25">
      <c r="A52" s="1">
        <v>38139</v>
      </c>
      <c r="B52" s="16" t="str">
        <f>IFERROR(VLOOKUP(A52,SHORTVOL!$A$2:$E$10000,5,0),"")</f>
        <v/>
      </c>
      <c r="C52" s="16"/>
      <c r="D52" s="22" t="str">
        <f>IF(A52&gt;D$3,D51*(1-D$1+#REF!)^($A52-$A51)*(B52/B51),IF(A52=D$3,D$2,""))</f>
        <v/>
      </c>
    </row>
    <row r="53" spans="1:4" x14ac:dyDescent="0.25">
      <c r="A53" s="1">
        <v>38140</v>
      </c>
      <c r="B53" s="16" t="str">
        <f>IFERROR(VLOOKUP(A53,SHORTVOL!$A$2:$E$10000,5,0),"")</f>
        <v/>
      </c>
      <c r="C53" s="16"/>
      <c r="D53" s="22" t="str">
        <f>IF(A53&gt;D$3,D52*(1-D$1+#REF!)^($A53-$A52)*(B53/B52),IF(A53=D$3,D$2,""))</f>
        <v/>
      </c>
    </row>
    <row r="54" spans="1:4" x14ac:dyDescent="0.25">
      <c r="A54" s="1">
        <v>38141</v>
      </c>
      <c r="B54" s="16" t="str">
        <f>IFERROR(VLOOKUP(A54,SHORTVOL!$A$2:$E$10000,5,0),"")</f>
        <v/>
      </c>
      <c r="C54" s="16"/>
      <c r="D54" s="22" t="str">
        <f>IF(A54&gt;D$3,D53*(1-D$1+#REF!)^($A54-$A53)*(B54/B53),IF(A54=D$3,D$2,""))</f>
        <v/>
      </c>
    </row>
    <row r="55" spans="1:4" x14ac:dyDescent="0.25">
      <c r="A55" s="1">
        <v>38142</v>
      </c>
      <c r="B55" s="16" t="str">
        <f>IFERROR(VLOOKUP(A55,SHORTVOL!$A$2:$E$10000,5,0),"")</f>
        <v/>
      </c>
      <c r="C55" s="16"/>
      <c r="D55" s="22" t="str">
        <f>IF(A55&gt;D$3,D54*(1-D$1+#REF!)^($A55-$A54)*(B55/B54),IF(A55=D$3,D$2,""))</f>
        <v/>
      </c>
    </row>
    <row r="56" spans="1:4" x14ac:dyDescent="0.25">
      <c r="A56" s="1">
        <v>38145</v>
      </c>
      <c r="B56" s="16" t="str">
        <f>IFERROR(VLOOKUP(A56,SHORTVOL!$A$2:$E$10000,5,0),"")</f>
        <v/>
      </c>
      <c r="C56" s="16"/>
      <c r="D56" s="22" t="str">
        <f>IF(A56&gt;D$3,D55*(1-D$1+#REF!)^($A56-$A55)*(B56/B55),IF(A56=D$3,D$2,""))</f>
        <v/>
      </c>
    </row>
    <row r="57" spans="1:4" x14ac:dyDescent="0.25">
      <c r="A57" s="1">
        <v>38146</v>
      </c>
      <c r="B57" s="16" t="str">
        <f>IFERROR(VLOOKUP(A57,SHORTVOL!$A$2:$E$10000,5,0),"")</f>
        <v/>
      </c>
      <c r="C57" s="16"/>
      <c r="D57" s="22" t="str">
        <f>IF(A57&gt;D$3,D56*(1-D$1+#REF!)^($A57-$A56)*(B57/B56),IF(A57=D$3,D$2,""))</f>
        <v/>
      </c>
    </row>
    <row r="58" spans="1:4" x14ac:dyDescent="0.25">
      <c r="A58" s="1">
        <v>38147</v>
      </c>
      <c r="B58" s="16" t="str">
        <f>IFERROR(VLOOKUP(A58,SHORTVOL!$A$2:$E$10000,5,0),"")</f>
        <v/>
      </c>
      <c r="C58" s="16"/>
      <c r="D58" s="22" t="str">
        <f>IF(A58&gt;D$3,D57*(1-D$1+#REF!)^($A58-$A57)*(B58/B57),IF(A58=D$3,D$2,""))</f>
        <v/>
      </c>
    </row>
    <row r="59" spans="1:4" x14ac:dyDescent="0.25">
      <c r="A59" s="1">
        <v>38148</v>
      </c>
      <c r="B59" s="16" t="str">
        <f>IFERROR(VLOOKUP(A59,SHORTVOL!$A$2:$E$10000,5,0),"")</f>
        <v/>
      </c>
      <c r="C59" s="16"/>
      <c r="D59" s="22" t="str">
        <f>IF(A59&gt;D$3,D58*(1-D$1+#REF!)^($A59-$A58)*(B59/B58),IF(A59=D$3,D$2,""))</f>
        <v/>
      </c>
    </row>
    <row r="60" spans="1:4" x14ac:dyDescent="0.25">
      <c r="A60" s="1">
        <v>38152</v>
      </c>
      <c r="B60" s="16" t="str">
        <f>IFERROR(VLOOKUP(A60,SHORTVOL!$A$2:$E$10000,5,0),"")</f>
        <v/>
      </c>
      <c r="C60" s="16"/>
      <c r="D60" s="22" t="str">
        <f>IF(A60&gt;D$3,D59*(1-D$1+#REF!)^($A60-$A59)*(B60/B59),IF(A60=D$3,D$2,""))</f>
        <v/>
      </c>
    </row>
    <row r="61" spans="1:4" x14ac:dyDescent="0.25">
      <c r="A61" s="1">
        <v>38153</v>
      </c>
      <c r="B61" s="16" t="str">
        <f>IFERROR(VLOOKUP(A61,SHORTVOL!$A$2:$E$10000,5,0),"")</f>
        <v/>
      </c>
      <c r="C61" s="16"/>
      <c r="D61" s="22" t="str">
        <f>IF(A61&gt;D$3,D60*(1-D$1+#REF!)^($A61-$A60)*(B61/B60),IF(A61=D$3,D$2,""))</f>
        <v/>
      </c>
    </row>
    <row r="62" spans="1:4" x14ac:dyDescent="0.25">
      <c r="A62" s="1">
        <v>38154</v>
      </c>
      <c r="B62" s="16" t="str">
        <f>IFERROR(VLOOKUP(A62,SHORTVOL!$A$2:$E$10000,5,0),"")</f>
        <v/>
      </c>
      <c r="C62" s="16"/>
      <c r="D62" s="22" t="str">
        <f>IF(A62&gt;D$3,D61*(1-D$1+#REF!)^($A62-$A61)*(B62/B61),IF(A62=D$3,D$2,""))</f>
        <v/>
      </c>
    </row>
    <row r="63" spans="1:4" x14ac:dyDescent="0.25">
      <c r="A63" s="1">
        <v>38155</v>
      </c>
      <c r="B63" s="16" t="str">
        <f>IFERROR(VLOOKUP(A63,SHORTVOL!$A$2:$E$10000,5,0),"")</f>
        <v/>
      </c>
      <c r="C63" s="16"/>
      <c r="D63" s="22" t="str">
        <f>IF(A63&gt;D$3,D62*(1-D$1+#REF!)^($A63-$A62)*(B63/B62),IF(A63=D$3,D$2,""))</f>
        <v/>
      </c>
    </row>
    <row r="64" spans="1:4" x14ac:dyDescent="0.25">
      <c r="A64" s="1">
        <v>38156</v>
      </c>
      <c r="B64" s="16" t="str">
        <f>IFERROR(VLOOKUP(A64,SHORTVOL!$A$2:$E$10000,5,0),"")</f>
        <v/>
      </c>
      <c r="C64" s="16"/>
      <c r="D64" s="22" t="str">
        <f>IF(A64&gt;D$3,D63*(1-D$1+#REF!)^($A64-$A63)*(B64/B63),IF(A64=D$3,D$2,""))</f>
        <v/>
      </c>
    </row>
    <row r="65" spans="1:4" x14ac:dyDescent="0.25">
      <c r="A65" s="1">
        <v>38159</v>
      </c>
      <c r="B65" s="16" t="str">
        <f>IFERROR(VLOOKUP(A65,SHORTVOL!$A$2:$E$10000,5,0),"")</f>
        <v/>
      </c>
      <c r="C65" s="16"/>
      <c r="D65" s="22" t="str">
        <f>IF(A65&gt;D$3,D64*(1-D$1+#REF!)^($A65-$A64)*(B65/B64),IF(A65=D$3,D$2,""))</f>
        <v/>
      </c>
    </row>
    <row r="66" spans="1:4" x14ac:dyDescent="0.25">
      <c r="A66" s="1">
        <v>38160</v>
      </c>
      <c r="B66" s="16" t="str">
        <f>IFERROR(VLOOKUP(A66,SHORTVOL!$A$2:$E$10000,5,0),"")</f>
        <v/>
      </c>
      <c r="C66" s="16"/>
      <c r="D66" s="22" t="str">
        <f>IF(A66&gt;D$3,D65*(1-D$1+#REF!)^($A66-$A65)*(B66/B65),IF(A66=D$3,D$2,""))</f>
        <v/>
      </c>
    </row>
    <row r="67" spans="1:4" x14ac:dyDescent="0.25">
      <c r="A67" s="1">
        <v>38161</v>
      </c>
      <c r="B67" s="16" t="str">
        <f>IFERROR(VLOOKUP(A67,SHORTVOL!$A$2:$E$10000,5,0),"")</f>
        <v/>
      </c>
      <c r="C67" s="16"/>
      <c r="D67" s="22" t="str">
        <f>IF(A67&gt;D$3,D66*(1-D$1+#REF!)^($A67-$A66)*(B67/B66),IF(A67=D$3,D$2,""))</f>
        <v/>
      </c>
    </row>
    <row r="68" spans="1:4" x14ac:dyDescent="0.25">
      <c r="A68" s="1">
        <v>38162</v>
      </c>
      <c r="B68" s="16" t="str">
        <f>IFERROR(VLOOKUP(A68,SHORTVOL!$A$2:$E$10000,5,0),"")</f>
        <v/>
      </c>
      <c r="C68" s="16"/>
      <c r="D68" s="22" t="str">
        <f>IF(A68&gt;D$3,D67*(1-D$1+#REF!)^($A68-$A67)*(B68/B67),IF(A68=D$3,D$2,""))</f>
        <v/>
      </c>
    </row>
    <row r="69" spans="1:4" x14ac:dyDescent="0.25">
      <c r="A69" s="1">
        <v>38163</v>
      </c>
      <c r="B69" s="16" t="str">
        <f>IFERROR(VLOOKUP(A69,SHORTVOL!$A$2:$E$10000,5,0),"")</f>
        <v/>
      </c>
      <c r="C69" s="16"/>
      <c r="D69" s="22" t="str">
        <f>IF(A69&gt;D$3,D68*(1-D$1+#REF!)^($A69-$A68)*(B69/B68),IF(A69=D$3,D$2,""))</f>
        <v/>
      </c>
    </row>
    <row r="70" spans="1:4" x14ac:dyDescent="0.25">
      <c r="A70" s="1">
        <v>38166</v>
      </c>
      <c r="B70" s="16" t="str">
        <f>IFERROR(VLOOKUP(A70,SHORTVOL!$A$2:$E$10000,5,0),"")</f>
        <v/>
      </c>
      <c r="C70" s="16"/>
      <c r="D70" s="22" t="str">
        <f>IF(A70&gt;D$3,D69*(1-D$1+#REF!)^($A70-$A69)*(B70/B69),IF(A70=D$3,D$2,""))</f>
        <v/>
      </c>
    </row>
    <row r="71" spans="1:4" x14ac:dyDescent="0.25">
      <c r="A71" s="1">
        <v>38167</v>
      </c>
      <c r="B71" s="16" t="str">
        <f>IFERROR(VLOOKUP(A71,SHORTVOL!$A$2:$E$10000,5,0),"")</f>
        <v/>
      </c>
      <c r="C71" s="16"/>
      <c r="D71" s="22" t="str">
        <f>IF(A71&gt;D$3,D70*(1-D$1+#REF!)^($A71-$A70)*(B71/B70),IF(A71=D$3,D$2,""))</f>
        <v/>
      </c>
    </row>
    <row r="72" spans="1:4" x14ac:dyDescent="0.25">
      <c r="A72" s="1">
        <v>38168</v>
      </c>
      <c r="B72" s="16" t="str">
        <f>IFERROR(VLOOKUP(A72,SHORTVOL!$A$2:$E$10000,5,0),"")</f>
        <v/>
      </c>
      <c r="C72" s="16"/>
      <c r="D72" s="22" t="str">
        <f>IF(A72&gt;D$3,D71*(1-D$1+#REF!)^($A72-$A71)*(B72/B71),IF(A72=D$3,D$2,""))</f>
        <v/>
      </c>
    </row>
    <row r="73" spans="1:4" x14ac:dyDescent="0.25">
      <c r="A73" s="1">
        <v>38169</v>
      </c>
      <c r="B73" s="16" t="str">
        <f>IFERROR(VLOOKUP(A73,SHORTVOL!$A$2:$E$10000,5,0),"")</f>
        <v/>
      </c>
      <c r="C73" s="16"/>
      <c r="D73" s="22" t="str">
        <f>IF(A73&gt;D$3,D72*(1-D$1+#REF!)^($A73-$A72)*(B73/B72),IF(A73=D$3,D$2,""))</f>
        <v/>
      </c>
    </row>
    <row r="74" spans="1:4" x14ac:dyDescent="0.25">
      <c r="A74" s="1">
        <v>38170</v>
      </c>
      <c r="B74" s="16" t="str">
        <f>IFERROR(VLOOKUP(A74,SHORTVOL!$A$2:$E$10000,5,0),"")</f>
        <v/>
      </c>
      <c r="C74" s="16"/>
      <c r="D74" s="22" t="str">
        <f>IF(A74&gt;D$3,D73*(1-D$1+#REF!)^($A74-$A73)*(B74/B73),IF(A74=D$3,D$2,""))</f>
        <v/>
      </c>
    </row>
    <row r="75" spans="1:4" x14ac:dyDescent="0.25">
      <c r="A75" s="1">
        <v>38174</v>
      </c>
      <c r="B75" s="16" t="str">
        <f>IFERROR(VLOOKUP(A75,SHORTVOL!$A$2:$E$10000,5,0),"")</f>
        <v/>
      </c>
      <c r="C75" s="16"/>
      <c r="D75" s="22" t="str">
        <f>IF(A75&gt;D$3,D74*(1-D$1+#REF!)^($A75-$A74)*(B75/B74),IF(A75=D$3,D$2,""))</f>
        <v/>
      </c>
    </row>
    <row r="76" spans="1:4" x14ac:dyDescent="0.25">
      <c r="A76" s="1">
        <v>38175</v>
      </c>
      <c r="B76" s="16" t="str">
        <f>IFERROR(VLOOKUP(A76,SHORTVOL!$A$2:$E$10000,5,0),"")</f>
        <v/>
      </c>
      <c r="C76" s="16"/>
      <c r="D76" s="22" t="str">
        <f>IF(A76&gt;D$3,D75*(1-D$1+#REF!)^($A76-$A75)*(B76/B75),IF(A76=D$3,D$2,""))</f>
        <v/>
      </c>
    </row>
    <row r="77" spans="1:4" x14ac:dyDescent="0.25">
      <c r="A77" s="1">
        <v>38176</v>
      </c>
      <c r="B77" s="16" t="str">
        <f>IFERROR(VLOOKUP(A77,SHORTVOL!$A$2:$E$10000,5,0),"")</f>
        <v/>
      </c>
      <c r="C77" s="16"/>
      <c r="D77" s="22" t="str">
        <f>IF(A77&gt;D$3,D76*(1-D$1+#REF!)^($A77-$A76)*(B77/B76),IF(A77=D$3,D$2,""))</f>
        <v/>
      </c>
    </row>
    <row r="78" spans="1:4" x14ac:dyDescent="0.25">
      <c r="A78" s="1">
        <v>38177</v>
      </c>
      <c r="B78" s="16" t="str">
        <f>IFERROR(VLOOKUP(A78,SHORTVOL!$A$2:$E$10000,5,0),"")</f>
        <v/>
      </c>
      <c r="C78" s="16"/>
      <c r="D78" s="22" t="str">
        <f>IF(A78&gt;D$3,D77*(1-D$1+#REF!)^($A78-$A77)*(B78/B77),IF(A78=D$3,D$2,""))</f>
        <v/>
      </c>
    </row>
    <row r="79" spans="1:4" x14ac:dyDescent="0.25">
      <c r="A79" s="1">
        <v>38180</v>
      </c>
      <c r="B79" s="16" t="str">
        <f>IFERROR(VLOOKUP(A79,SHORTVOL!$A$2:$E$10000,5,0),"")</f>
        <v/>
      </c>
      <c r="C79" s="16"/>
      <c r="D79" s="22" t="str">
        <f>IF(A79&gt;D$3,D78*(1-D$1+#REF!)^($A79-$A78)*(B79/B78),IF(A79=D$3,D$2,""))</f>
        <v/>
      </c>
    </row>
    <row r="80" spans="1:4" x14ac:dyDescent="0.25">
      <c r="A80" s="1">
        <v>38181</v>
      </c>
      <c r="B80" s="16" t="str">
        <f>IFERROR(VLOOKUP(A80,SHORTVOL!$A$2:$E$10000,5,0),"")</f>
        <v/>
      </c>
      <c r="C80" s="16"/>
      <c r="D80" s="22" t="str">
        <f>IF(A80&gt;D$3,D79*(1-D$1+#REF!)^($A80-$A79)*(B80/B79),IF(A80=D$3,D$2,""))</f>
        <v/>
      </c>
    </row>
    <row r="81" spans="1:4" x14ac:dyDescent="0.25">
      <c r="A81" s="1">
        <v>38182</v>
      </c>
      <c r="B81" s="16" t="str">
        <f>IFERROR(VLOOKUP(A81,SHORTVOL!$A$2:$E$10000,5,0),"")</f>
        <v/>
      </c>
      <c r="C81" s="16"/>
      <c r="D81" s="22" t="str">
        <f>IF(A81&gt;D$3,D80*(1-D$1+#REF!)^($A81-$A80)*(B81/B80),IF(A81=D$3,D$2,""))</f>
        <v/>
      </c>
    </row>
    <row r="82" spans="1:4" x14ac:dyDescent="0.25">
      <c r="A82" s="1">
        <v>38183</v>
      </c>
      <c r="B82" s="16" t="str">
        <f>IFERROR(VLOOKUP(A82,SHORTVOL!$A$2:$E$10000,5,0),"")</f>
        <v/>
      </c>
      <c r="C82" s="16"/>
      <c r="D82" s="22" t="str">
        <f>IF(A82&gt;D$3,D81*(1-D$1+#REF!)^($A82-$A81)*(B82/B81),IF(A82=D$3,D$2,""))</f>
        <v/>
      </c>
    </row>
    <row r="83" spans="1:4" x14ac:dyDescent="0.25">
      <c r="A83" s="1">
        <v>38184</v>
      </c>
      <c r="B83" s="16" t="str">
        <f>IFERROR(VLOOKUP(A83,SHORTVOL!$A$2:$E$10000,5,0),"")</f>
        <v/>
      </c>
      <c r="C83" s="16"/>
      <c r="D83" s="22" t="str">
        <f>IF(A83&gt;D$3,D82*(1-D$1+#REF!)^($A83-$A82)*(B83/B82),IF(A83=D$3,D$2,""))</f>
        <v/>
      </c>
    </row>
    <row r="84" spans="1:4" x14ac:dyDescent="0.25">
      <c r="A84" s="1">
        <v>38187</v>
      </c>
      <c r="B84" s="16" t="str">
        <f>IFERROR(VLOOKUP(A84,SHORTVOL!$A$2:$E$10000,5,0),"")</f>
        <v/>
      </c>
      <c r="C84" s="16"/>
      <c r="D84" s="22" t="str">
        <f>IF(A84&gt;D$3,D83*(1-D$1+#REF!)^($A84-$A83)*(B84/B83),IF(A84=D$3,D$2,""))</f>
        <v/>
      </c>
    </row>
    <row r="85" spans="1:4" x14ac:dyDescent="0.25">
      <c r="A85" s="1">
        <v>38188</v>
      </c>
      <c r="B85" s="16" t="str">
        <f>IFERROR(VLOOKUP(A85,SHORTVOL!$A$2:$E$10000,5,0),"")</f>
        <v/>
      </c>
      <c r="C85" s="16"/>
      <c r="D85" s="22" t="str">
        <f>IF(A85&gt;D$3,D84*(1-D$1+#REF!)^($A85-$A84)*(B85/B84),IF(A85=D$3,D$2,""))</f>
        <v/>
      </c>
    </row>
    <row r="86" spans="1:4" x14ac:dyDescent="0.25">
      <c r="A86" s="1">
        <v>38189</v>
      </c>
      <c r="B86" s="16" t="str">
        <f>IFERROR(VLOOKUP(A86,SHORTVOL!$A$2:$E$10000,5,0),"")</f>
        <v/>
      </c>
      <c r="C86" s="16"/>
      <c r="D86" s="22" t="str">
        <f>IF(A86&gt;D$3,D85*(1-D$1+#REF!)^($A86-$A85)*(B86/B85),IF(A86=D$3,D$2,""))</f>
        <v/>
      </c>
    </row>
    <row r="87" spans="1:4" x14ac:dyDescent="0.25">
      <c r="A87" s="1">
        <v>38190</v>
      </c>
      <c r="B87" s="16" t="str">
        <f>IFERROR(VLOOKUP(A87,SHORTVOL!$A$2:$E$10000,5,0),"")</f>
        <v/>
      </c>
      <c r="C87" s="16"/>
      <c r="D87" s="22" t="str">
        <f>IF(A87&gt;D$3,D86*(1-D$1+#REF!)^($A87-$A86)*(B87/B86),IF(A87=D$3,D$2,""))</f>
        <v/>
      </c>
    </row>
    <row r="88" spans="1:4" x14ac:dyDescent="0.25">
      <c r="A88" s="1">
        <v>38191</v>
      </c>
      <c r="B88" s="16" t="str">
        <f>IFERROR(VLOOKUP(A88,SHORTVOL!$A$2:$E$10000,5,0),"")</f>
        <v/>
      </c>
      <c r="C88" s="16"/>
      <c r="D88" s="22" t="str">
        <f>IF(A88&gt;D$3,D87*(1-D$1+#REF!)^($A88-$A87)*(B88/B87),IF(A88=D$3,D$2,""))</f>
        <v/>
      </c>
    </row>
    <row r="89" spans="1:4" x14ac:dyDescent="0.25">
      <c r="A89" s="1">
        <v>38194</v>
      </c>
      <c r="B89" s="16" t="str">
        <f>IFERROR(VLOOKUP(A89,SHORTVOL!$A$2:$E$10000,5,0),"")</f>
        <v/>
      </c>
      <c r="C89" s="16"/>
      <c r="D89" s="22" t="str">
        <f>IF(A89&gt;D$3,D88*(1-D$1+#REF!)^($A89-$A88)*(B89/B88),IF(A89=D$3,D$2,""))</f>
        <v/>
      </c>
    </row>
    <row r="90" spans="1:4" x14ac:dyDescent="0.25">
      <c r="A90" s="1">
        <v>38195</v>
      </c>
      <c r="B90" s="16" t="str">
        <f>IFERROR(VLOOKUP(A90,SHORTVOL!$A$2:$E$10000,5,0),"")</f>
        <v/>
      </c>
      <c r="C90" s="16"/>
      <c r="D90" s="22" t="str">
        <f>IF(A90&gt;D$3,D89*(1-D$1+#REF!)^($A90-$A89)*(B90/B89),IF(A90=D$3,D$2,""))</f>
        <v/>
      </c>
    </row>
    <row r="91" spans="1:4" x14ac:dyDescent="0.25">
      <c r="A91" s="1">
        <v>38196</v>
      </c>
      <c r="B91" s="16" t="str">
        <f>IFERROR(VLOOKUP(A91,SHORTVOL!$A$2:$E$10000,5,0),"")</f>
        <v/>
      </c>
      <c r="C91" s="16"/>
      <c r="D91" s="22" t="str">
        <f>IF(A91&gt;D$3,D90*(1-D$1+#REF!)^($A91-$A90)*(B91/B90),IF(A91=D$3,D$2,""))</f>
        <v/>
      </c>
    </row>
    <row r="92" spans="1:4" x14ac:dyDescent="0.25">
      <c r="A92" s="1">
        <v>38197</v>
      </c>
      <c r="B92" s="16" t="str">
        <f>IFERROR(VLOOKUP(A92,SHORTVOL!$A$2:$E$10000,5,0),"")</f>
        <v/>
      </c>
      <c r="C92" s="16"/>
      <c r="D92" s="22" t="str">
        <f>IF(A92&gt;D$3,D91*(1-D$1+#REF!)^($A92-$A91)*(B92/B91),IF(A92=D$3,D$2,""))</f>
        <v/>
      </c>
    </row>
    <row r="93" spans="1:4" x14ac:dyDescent="0.25">
      <c r="A93" s="1">
        <v>38198</v>
      </c>
      <c r="B93" s="16" t="str">
        <f>IFERROR(VLOOKUP(A93,SHORTVOL!$A$2:$E$10000,5,0),"")</f>
        <v/>
      </c>
      <c r="C93" s="16"/>
      <c r="D93" s="22" t="str">
        <f>IF(A93&gt;D$3,D92*(1-D$1+#REF!)^($A93-$A92)*(B93/B92),IF(A93=D$3,D$2,""))</f>
        <v/>
      </c>
    </row>
    <row r="94" spans="1:4" x14ac:dyDescent="0.25">
      <c r="A94" s="1">
        <v>38201</v>
      </c>
      <c r="B94" s="16" t="str">
        <f>IFERROR(VLOOKUP(A94,SHORTVOL!$A$2:$E$10000,5,0),"")</f>
        <v/>
      </c>
      <c r="C94" s="16"/>
      <c r="D94" s="22" t="str">
        <f>IF(A94&gt;D$3,D93*(1-D$1+#REF!)^($A94-$A93)*(B94/B93),IF(A94=D$3,D$2,""))</f>
        <v/>
      </c>
    </row>
    <row r="95" spans="1:4" x14ac:dyDescent="0.25">
      <c r="A95" s="1">
        <v>38202</v>
      </c>
      <c r="B95" s="16" t="str">
        <f>IFERROR(VLOOKUP(A95,SHORTVOL!$A$2:$E$10000,5,0),"")</f>
        <v/>
      </c>
      <c r="C95" s="16"/>
      <c r="D95" s="22" t="str">
        <f>IF(A95&gt;D$3,D94*(1-D$1+#REF!)^($A95-$A94)*(B95/B94),IF(A95=D$3,D$2,""))</f>
        <v/>
      </c>
    </row>
    <row r="96" spans="1:4" x14ac:dyDescent="0.25">
      <c r="A96" s="1">
        <v>38203</v>
      </c>
      <c r="B96" s="16" t="str">
        <f>IFERROR(VLOOKUP(A96,SHORTVOL!$A$2:$E$10000,5,0),"")</f>
        <v/>
      </c>
      <c r="C96" s="16"/>
      <c r="D96" s="22" t="str">
        <f>IF(A96&gt;D$3,D95*(1-D$1+#REF!)^($A96-$A95)*(B96/B95),IF(A96=D$3,D$2,""))</f>
        <v/>
      </c>
    </row>
    <row r="97" spans="1:4" x14ac:dyDescent="0.25">
      <c r="A97" s="1">
        <v>38204</v>
      </c>
      <c r="B97" s="16" t="str">
        <f>IFERROR(VLOOKUP(A97,SHORTVOL!$A$2:$E$10000,5,0),"")</f>
        <v/>
      </c>
      <c r="C97" s="16"/>
      <c r="D97" s="22" t="str">
        <f>IF(A97&gt;D$3,D96*(1-D$1+#REF!)^($A97-$A96)*(B97/B96),IF(A97=D$3,D$2,""))</f>
        <v/>
      </c>
    </row>
    <row r="98" spans="1:4" x14ac:dyDescent="0.25">
      <c r="A98" s="1">
        <v>38205</v>
      </c>
      <c r="B98" s="16" t="str">
        <f>IFERROR(VLOOKUP(A98,SHORTVOL!$A$2:$E$10000,5,0),"")</f>
        <v/>
      </c>
      <c r="C98" s="16"/>
      <c r="D98" s="22" t="str">
        <f>IF(A98&gt;D$3,D97*(1-D$1+#REF!)^($A98-$A97)*(B98/B97),IF(A98=D$3,D$2,""))</f>
        <v/>
      </c>
    </row>
    <row r="99" spans="1:4" x14ac:dyDescent="0.25">
      <c r="A99" s="1">
        <v>38208</v>
      </c>
      <c r="B99" s="16" t="str">
        <f>IFERROR(VLOOKUP(A99,SHORTVOL!$A$2:$E$10000,5,0),"")</f>
        <v/>
      </c>
      <c r="C99" s="16"/>
      <c r="D99" s="22" t="str">
        <f>IF(A99&gt;D$3,D98*(1-D$1+#REF!)^($A99-$A98)*(B99/B98),IF(A99=D$3,D$2,""))</f>
        <v/>
      </c>
    </row>
    <row r="100" spans="1:4" x14ac:dyDescent="0.25">
      <c r="A100" s="1">
        <v>38209</v>
      </c>
      <c r="B100" s="16" t="str">
        <f>IFERROR(VLOOKUP(A100,SHORTVOL!$A$2:$E$10000,5,0),"")</f>
        <v/>
      </c>
      <c r="C100" s="16"/>
      <c r="D100" s="22" t="str">
        <f>IF(A100&gt;D$3,D99*(1-D$1+#REF!)^($A100-$A99)*(B100/B99),IF(A100=D$3,D$2,""))</f>
        <v/>
      </c>
    </row>
    <row r="101" spans="1:4" x14ac:dyDescent="0.25">
      <c r="A101" s="1">
        <v>38210</v>
      </c>
      <c r="B101" s="16" t="str">
        <f>IFERROR(VLOOKUP(A101,SHORTVOL!$A$2:$E$10000,5,0),"")</f>
        <v/>
      </c>
      <c r="C101" s="16"/>
      <c r="D101" s="22" t="str">
        <f>IF(A101&gt;D$3,D100*(1-D$1+#REF!)^($A101-$A100)*(B101/B100),IF(A101=D$3,D$2,""))</f>
        <v/>
      </c>
    </row>
    <row r="102" spans="1:4" x14ac:dyDescent="0.25">
      <c r="A102" s="1">
        <v>38211</v>
      </c>
      <c r="B102" s="16" t="str">
        <f>IFERROR(VLOOKUP(A102,SHORTVOL!$A$2:$E$10000,5,0),"")</f>
        <v/>
      </c>
      <c r="C102" s="16"/>
      <c r="D102" s="22" t="str">
        <f>IF(A102&gt;D$3,D101*(1-D$1+#REF!)^($A102-$A101)*(B102/B101),IF(A102=D$3,D$2,""))</f>
        <v/>
      </c>
    </row>
    <row r="103" spans="1:4" x14ac:dyDescent="0.25">
      <c r="A103" s="1">
        <v>38212</v>
      </c>
      <c r="B103" s="16" t="str">
        <f>IFERROR(VLOOKUP(A103,SHORTVOL!$A$2:$E$10000,5,0),"")</f>
        <v/>
      </c>
      <c r="C103" s="16"/>
      <c r="D103" s="22" t="str">
        <f>IF(A103&gt;D$3,D102*(1-D$1+#REF!)^($A103-$A102)*(B103/B102),IF(A103=D$3,D$2,""))</f>
        <v/>
      </c>
    </row>
    <row r="104" spans="1:4" x14ac:dyDescent="0.25">
      <c r="A104" s="1">
        <v>38215</v>
      </c>
      <c r="B104" s="16" t="str">
        <f>IFERROR(VLOOKUP(A104,SHORTVOL!$A$2:$E$10000,5,0),"")</f>
        <v/>
      </c>
      <c r="C104" s="16"/>
      <c r="D104" s="22" t="str">
        <f>IF(A104&gt;D$3,D103*(1-D$1+#REF!)^($A104-$A103)*(B104/B103),IF(A104=D$3,D$2,""))</f>
        <v/>
      </c>
    </row>
    <row r="105" spans="1:4" x14ac:dyDescent="0.25">
      <c r="A105" s="1">
        <v>38216</v>
      </c>
      <c r="B105" s="16" t="str">
        <f>IFERROR(VLOOKUP(A105,SHORTVOL!$A$2:$E$10000,5,0),"")</f>
        <v/>
      </c>
      <c r="C105" s="16"/>
      <c r="D105" s="22" t="str">
        <f>IF(A105&gt;D$3,D104*(1-D$1+#REF!)^($A105-$A104)*(B105/B104),IF(A105=D$3,D$2,""))</f>
        <v/>
      </c>
    </row>
    <row r="106" spans="1:4" x14ac:dyDescent="0.25">
      <c r="A106" s="1">
        <v>38217</v>
      </c>
      <c r="B106" s="16" t="str">
        <f>IFERROR(VLOOKUP(A106,SHORTVOL!$A$2:$E$10000,5,0),"")</f>
        <v/>
      </c>
      <c r="C106" s="16"/>
      <c r="D106" s="22" t="str">
        <f>IF(A106&gt;D$3,D105*(1-D$1+#REF!)^($A106-$A105)*(B106/B105),IF(A106=D$3,D$2,""))</f>
        <v/>
      </c>
    </row>
    <row r="107" spans="1:4" x14ac:dyDescent="0.25">
      <c r="A107" s="1">
        <v>38218</v>
      </c>
      <c r="B107" s="16" t="str">
        <f>IFERROR(VLOOKUP(A107,SHORTVOL!$A$2:$E$10000,5,0),"")</f>
        <v/>
      </c>
      <c r="C107" s="16"/>
      <c r="D107" s="22" t="str">
        <f>IF(A107&gt;D$3,D106*(1-D$1+#REF!)^($A107-$A106)*(B107/B106),IF(A107=D$3,D$2,""))</f>
        <v/>
      </c>
    </row>
    <row r="108" spans="1:4" x14ac:dyDescent="0.25">
      <c r="A108" s="1">
        <v>38219</v>
      </c>
      <c r="B108" s="16" t="str">
        <f>IFERROR(VLOOKUP(A108,SHORTVOL!$A$2:$E$10000,5,0),"")</f>
        <v/>
      </c>
      <c r="C108" s="16"/>
      <c r="D108" s="22" t="str">
        <f>IF(A108&gt;D$3,D107*(1-D$1+#REF!)^($A108-$A107)*(B108/B107),IF(A108=D$3,D$2,""))</f>
        <v/>
      </c>
    </row>
    <row r="109" spans="1:4" x14ac:dyDescent="0.25">
      <c r="A109" s="1">
        <v>38222</v>
      </c>
      <c r="B109" s="16" t="str">
        <f>IFERROR(VLOOKUP(A109,SHORTVOL!$A$2:$E$10000,5,0),"")</f>
        <v/>
      </c>
      <c r="C109" s="16"/>
      <c r="D109" s="22" t="str">
        <f>IF(A109&gt;D$3,D108*(1-D$1+#REF!)^($A109-$A108)*(B109/B108),IF(A109=D$3,D$2,""))</f>
        <v/>
      </c>
    </row>
    <row r="110" spans="1:4" x14ac:dyDescent="0.25">
      <c r="A110" s="1">
        <v>38223</v>
      </c>
      <c r="B110" s="16" t="str">
        <f>IFERROR(VLOOKUP(A110,SHORTVOL!$A$2:$E$10000,5,0),"")</f>
        <v/>
      </c>
      <c r="C110" s="16"/>
      <c r="D110" s="22" t="str">
        <f>IF(A110&gt;D$3,D109*(1-D$1+#REF!)^($A110-$A109)*(B110/B109),IF(A110=D$3,D$2,""))</f>
        <v/>
      </c>
    </row>
    <row r="111" spans="1:4" x14ac:dyDescent="0.25">
      <c r="A111" s="1">
        <v>38224</v>
      </c>
      <c r="B111" s="16" t="str">
        <f>IFERROR(VLOOKUP(A111,SHORTVOL!$A$2:$E$10000,5,0),"")</f>
        <v/>
      </c>
      <c r="C111" s="16"/>
      <c r="D111" s="22" t="str">
        <f>IF(A111&gt;D$3,D110*(1-D$1+#REF!)^($A111-$A110)*(B111/B110),IF(A111=D$3,D$2,""))</f>
        <v/>
      </c>
    </row>
    <row r="112" spans="1:4" x14ac:dyDescent="0.25">
      <c r="A112" s="1">
        <v>38225</v>
      </c>
      <c r="B112" s="16" t="str">
        <f>IFERROR(VLOOKUP(A112,SHORTVOL!$A$2:$E$10000,5,0),"")</f>
        <v/>
      </c>
      <c r="C112" s="16"/>
      <c r="D112" s="22" t="str">
        <f>IF(A112&gt;D$3,D111*(1-D$1+#REF!)^($A112-$A111)*(B112/B111),IF(A112=D$3,D$2,""))</f>
        <v/>
      </c>
    </row>
    <row r="113" spans="1:4" x14ac:dyDescent="0.25">
      <c r="A113" s="1">
        <v>38226</v>
      </c>
      <c r="B113" s="16" t="str">
        <f>IFERROR(VLOOKUP(A113,SHORTVOL!$A$2:$E$10000,5,0),"")</f>
        <v/>
      </c>
      <c r="C113" s="16"/>
      <c r="D113" s="22" t="str">
        <f>IF(A113&gt;D$3,D112*(1-D$1+#REF!)^($A113-$A112)*(B113/B112),IF(A113=D$3,D$2,""))</f>
        <v/>
      </c>
    </row>
    <row r="114" spans="1:4" x14ac:dyDescent="0.25">
      <c r="A114" s="1">
        <v>38229</v>
      </c>
      <c r="B114" s="16" t="str">
        <f>IFERROR(VLOOKUP(A114,SHORTVOL!$A$2:$E$10000,5,0),"")</f>
        <v/>
      </c>
      <c r="C114" s="16"/>
      <c r="D114" s="22" t="str">
        <f>IF(A114&gt;D$3,D113*(1-D$1+#REF!)^($A114-$A113)*(B114/B113),IF(A114=D$3,D$2,""))</f>
        <v/>
      </c>
    </row>
    <row r="115" spans="1:4" x14ac:dyDescent="0.25">
      <c r="A115" s="1">
        <v>38230</v>
      </c>
      <c r="B115" s="16" t="str">
        <f>IFERROR(VLOOKUP(A115,SHORTVOL!$A$2:$E$10000,5,0),"")</f>
        <v/>
      </c>
      <c r="C115" s="16"/>
      <c r="D115" s="22" t="str">
        <f>IF(A115&gt;D$3,D114*(1-D$1+#REF!)^($A115-$A114)*(B115/B114),IF(A115=D$3,D$2,""))</f>
        <v/>
      </c>
    </row>
    <row r="116" spans="1:4" x14ac:dyDescent="0.25">
      <c r="A116" s="1">
        <v>38231</v>
      </c>
      <c r="B116" s="16" t="str">
        <f>IFERROR(VLOOKUP(A116,SHORTVOL!$A$2:$E$10000,5,0),"")</f>
        <v/>
      </c>
      <c r="C116" s="16"/>
      <c r="D116" s="22" t="str">
        <f>IF(A116&gt;D$3,D115*(1-D$1+#REF!)^($A116-$A115)*(B116/B115),IF(A116=D$3,D$2,""))</f>
        <v/>
      </c>
    </row>
    <row r="117" spans="1:4" x14ac:dyDescent="0.25">
      <c r="A117" s="1">
        <v>38232</v>
      </c>
      <c r="B117" s="16" t="str">
        <f>IFERROR(VLOOKUP(A117,SHORTVOL!$A$2:$E$10000,5,0),"")</f>
        <v/>
      </c>
      <c r="C117" s="16"/>
      <c r="D117" s="22" t="str">
        <f>IF(A117&gt;D$3,D116*(1-D$1+#REF!)^($A117-$A116)*(B117/B116),IF(A117=D$3,D$2,""))</f>
        <v/>
      </c>
    </row>
    <row r="118" spans="1:4" x14ac:dyDescent="0.25">
      <c r="A118" s="1">
        <v>38233</v>
      </c>
      <c r="B118" s="16" t="str">
        <f>IFERROR(VLOOKUP(A118,SHORTVOL!$A$2:$E$10000,5,0),"")</f>
        <v/>
      </c>
      <c r="C118" s="16"/>
      <c r="D118" s="22" t="str">
        <f>IF(A118&gt;D$3,D117*(1-D$1+#REF!)^($A118-$A117)*(B118/B117),IF(A118=D$3,D$2,""))</f>
        <v/>
      </c>
    </row>
    <row r="119" spans="1:4" x14ac:dyDescent="0.25">
      <c r="A119" s="1">
        <v>38237</v>
      </c>
      <c r="B119" s="16" t="str">
        <f>IFERROR(VLOOKUP(A119,SHORTVOL!$A$2:$E$10000,5,0),"")</f>
        <v/>
      </c>
      <c r="C119" s="16"/>
      <c r="D119" s="22" t="str">
        <f>IF(A119&gt;D$3,D118*(1-D$1+#REF!)^($A119-$A118)*(B119/B118),IF(A119=D$3,D$2,""))</f>
        <v/>
      </c>
    </row>
    <row r="120" spans="1:4" x14ac:dyDescent="0.25">
      <c r="A120" s="1">
        <v>38238</v>
      </c>
      <c r="B120" s="16" t="str">
        <f>IFERROR(VLOOKUP(A120,SHORTVOL!$A$2:$E$10000,5,0),"")</f>
        <v/>
      </c>
      <c r="C120" s="16"/>
      <c r="D120" s="22" t="str">
        <f>IF(A120&gt;D$3,D119*(1-D$1+#REF!)^($A120-$A119)*(B120/B119),IF(A120=D$3,D$2,""))</f>
        <v/>
      </c>
    </row>
    <row r="121" spans="1:4" x14ac:dyDescent="0.25">
      <c r="A121" s="1">
        <v>38239</v>
      </c>
      <c r="B121" s="16" t="str">
        <f>IFERROR(VLOOKUP(A121,SHORTVOL!$A$2:$E$10000,5,0),"")</f>
        <v/>
      </c>
      <c r="C121" s="16"/>
      <c r="D121" s="22" t="str">
        <f>IF(A121&gt;D$3,D120*(1-D$1+#REF!)^($A121-$A120)*(B121/B120),IF(A121=D$3,D$2,""))</f>
        <v/>
      </c>
    </row>
    <row r="122" spans="1:4" x14ac:dyDescent="0.25">
      <c r="A122" s="1">
        <v>38240</v>
      </c>
      <c r="B122" s="16" t="str">
        <f>IFERROR(VLOOKUP(A122,SHORTVOL!$A$2:$E$10000,5,0),"")</f>
        <v/>
      </c>
      <c r="C122" s="16"/>
      <c r="D122" s="22" t="str">
        <f>IF(A122&gt;D$3,D121*(1-D$1+#REF!)^($A122-$A121)*(B122/B121),IF(A122=D$3,D$2,""))</f>
        <v/>
      </c>
    </row>
    <row r="123" spans="1:4" x14ac:dyDescent="0.25">
      <c r="A123" s="1">
        <v>38243</v>
      </c>
      <c r="B123" s="16" t="str">
        <f>IFERROR(VLOOKUP(A123,SHORTVOL!$A$2:$E$10000,5,0),"")</f>
        <v/>
      </c>
      <c r="C123" s="16"/>
      <c r="D123" s="22" t="str">
        <f>IF(A123&gt;D$3,D122*(1-D$1+#REF!)^($A123-$A122)*(B123/B122),IF(A123=D$3,D$2,""))</f>
        <v/>
      </c>
    </row>
    <row r="124" spans="1:4" x14ac:dyDescent="0.25">
      <c r="A124" s="1">
        <v>38244</v>
      </c>
      <c r="B124" s="16" t="str">
        <f>IFERROR(VLOOKUP(A124,SHORTVOL!$A$2:$E$10000,5,0),"")</f>
        <v/>
      </c>
      <c r="C124" s="16"/>
      <c r="D124" s="22" t="str">
        <f>IF(A124&gt;D$3,D123*(1-D$1+#REF!)^($A124-$A123)*(B124/B123),IF(A124=D$3,D$2,""))</f>
        <v/>
      </c>
    </row>
    <row r="125" spans="1:4" x14ac:dyDescent="0.25">
      <c r="A125" s="1">
        <v>38245</v>
      </c>
      <c r="B125" s="16" t="str">
        <f>IFERROR(VLOOKUP(A125,SHORTVOL!$A$2:$E$10000,5,0),"")</f>
        <v/>
      </c>
      <c r="C125" s="16"/>
      <c r="D125" s="22" t="str">
        <f>IF(A125&gt;D$3,D124*(1-D$1+#REF!)^($A125-$A124)*(B125/B124),IF(A125=D$3,D$2,""))</f>
        <v/>
      </c>
    </row>
    <row r="126" spans="1:4" x14ac:dyDescent="0.25">
      <c r="A126" s="1">
        <v>38246</v>
      </c>
      <c r="B126" s="16" t="str">
        <f>IFERROR(VLOOKUP(A126,SHORTVOL!$A$2:$E$10000,5,0),"")</f>
        <v/>
      </c>
      <c r="C126" s="16"/>
      <c r="D126" s="22" t="str">
        <f>IF(A126&gt;D$3,D125*(1-D$1+#REF!)^($A126-$A125)*(B126/B125),IF(A126=D$3,D$2,""))</f>
        <v/>
      </c>
    </row>
    <row r="127" spans="1:4" x14ac:dyDescent="0.25">
      <c r="A127" s="1">
        <v>38247</v>
      </c>
      <c r="B127" s="16" t="str">
        <f>IFERROR(VLOOKUP(A127,SHORTVOL!$A$2:$E$10000,5,0),"")</f>
        <v/>
      </c>
      <c r="C127" s="16"/>
      <c r="D127" s="22" t="str">
        <f>IF(A127&gt;D$3,D126*(1-D$1+#REF!)^($A127-$A126)*(B127/B126),IF(A127=D$3,D$2,""))</f>
        <v/>
      </c>
    </row>
    <row r="128" spans="1:4" x14ac:dyDescent="0.25">
      <c r="A128" s="1">
        <v>38250</v>
      </c>
      <c r="B128" s="16" t="str">
        <f>IFERROR(VLOOKUP(A128,SHORTVOL!$A$2:$E$10000,5,0),"")</f>
        <v/>
      </c>
      <c r="C128" s="16"/>
      <c r="D128" s="22" t="str">
        <f>IF(A128&gt;D$3,D127*(1-D$1+#REF!)^($A128-$A127)*(B128/B127),IF(A128=D$3,D$2,""))</f>
        <v/>
      </c>
    </row>
    <row r="129" spans="1:4" x14ac:dyDescent="0.25">
      <c r="A129" s="1">
        <v>38251</v>
      </c>
      <c r="B129" s="16" t="str">
        <f>IFERROR(VLOOKUP(A129,SHORTVOL!$A$2:$E$10000,5,0),"")</f>
        <v/>
      </c>
      <c r="C129" s="16"/>
      <c r="D129" s="22" t="str">
        <f>IF(A129&gt;D$3,D128*(1-D$1+#REF!)^($A129-$A128)*(B129/B128),IF(A129=D$3,D$2,""))</f>
        <v/>
      </c>
    </row>
    <row r="130" spans="1:4" x14ac:dyDescent="0.25">
      <c r="A130" s="1">
        <v>38252</v>
      </c>
      <c r="B130" s="16" t="str">
        <f>IFERROR(VLOOKUP(A130,SHORTVOL!$A$2:$E$10000,5,0),"")</f>
        <v/>
      </c>
      <c r="C130" s="16"/>
      <c r="D130" s="22" t="str">
        <f>IF(A130&gt;D$3,D129*(1-D$1+#REF!)^($A130-$A129)*(B130/B129),IF(A130=D$3,D$2,""))</f>
        <v/>
      </c>
    </row>
    <row r="131" spans="1:4" x14ac:dyDescent="0.25">
      <c r="A131" s="1">
        <v>38253</v>
      </c>
      <c r="B131" s="16" t="str">
        <f>IFERROR(VLOOKUP(A131,SHORTVOL!$A$2:$E$10000,5,0),"")</f>
        <v/>
      </c>
      <c r="C131" s="16"/>
      <c r="D131" s="22" t="str">
        <f>IF(A131&gt;D$3,D130*(1-D$1+#REF!)^($A131-$A130)*(B131/B130),IF(A131=D$3,D$2,""))</f>
        <v/>
      </c>
    </row>
    <row r="132" spans="1:4" x14ac:dyDescent="0.25">
      <c r="A132" s="1">
        <v>38254</v>
      </c>
      <c r="B132" s="16" t="str">
        <f>IFERROR(VLOOKUP(A132,SHORTVOL!$A$2:$E$10000,5,0),"")</f>
        <v/>
      </c>
      <c r="C132" s="16"/>
      <c r="D132" s="22" t="str">
        <f>IF(A132&gt;D$3,D131*(1-D$1+#REF!)^($A132-$A131)*(B132/B131),IF(A132=D$3,D$2,""))</f>
        <v/>
      </c>
    </row>
    <row r="133" spans="1:4" x14ac:dyDescent="0.25">
      <c r="A133" s="1">
        <v>38257</v>
      </c>
      <c r="B133" s="16" t="str">
        <f>IFERROR(VLOOKUP(A133,SHORTVOL!$A$2:$E$10000,5,0),"")</f>
        <v/>
      </c>
      <c r="C133" s="16"/>
      <c r="D133" s="22" t="str">
        <f>IF(A133&gt;D$3,D132*(1-D$1+#REF!)^($A133-$A132)*(B133/B132),IF(A133=D$3,D$2,""))</f>
        <v/>
      </c>
    </row>
    <row r="134" spans="1:4" x14ac:dyDescent="0.25">
      <c r="A134" s="1">
        <v>38258</v>
      </c>
      <c r="B134" s="16" t="str">
        <f>IFERROR(VLOOKUP(A134,SHORTVOL!$A$2:$E$10000,5,0),"")</f>
        <v/>
      </c>
      <c r="C134" s="16"/>
      <c r="D134" s="22" t="str">
        <f>IF(A134&gt;D$3,D133*(1-D$1+#REF!)^($A134-$A133)*(B134/B133),IF(A134=D$3,D$2,""))</f>
        <v/>
      </c>
    </row>
    <row r="135" spans="1:4" x14ac:dyDescent="0.25">
      <c r="A135" s="1">
        <v>38259</v>
      </c>
      <c r="B135" s="16" t="str">
        <f>IFERROR(VLOOKUP(A135,SHORTVOL!$A$2:$E$10000,5,0),"")</f>
        <v/>
      </c>
      <c r="C135" s="16"/>
      <c r="D135" s="22" t="str">
        <f>IF(A135&gt;D$3,D134*(1-D$1+#REF!)^($A135-$A134)*(B135/B134),IF(A135=D$3,D$2,""))</f>
        <v/>
      </c>
    </row>
    <row r="136" spans="1:4" x14ac:dyDescent="0.25">
      <c r="A136" s="1">
        <v>38260</v>
      </c>
      <c r="B136" s="16" t="str">
        <f>IFERROR(VLOOKUP(A136,SHORTVOL!$A$2:$E$10000,5,0),"")</f>
        <v/>
      </c>
      <c r="C136" s="16"/>
      <c r="D136" s="22" t="str">
        <f>IF(A136&gt;D$3,D135*(1-D$1+#REF!)^($A136-$A135)*(B136/B135),IF(A136=D$3,D$2,""))</f>
        <v/>
      </c>
    </row>
    <row r="137" spans="1:4" x14ac:dyDescent="0.25">
      <c r="A137" s="1">
        <v>38261</v>
      </c>
      <c r="B137" s="16" t="str">
        <f>IFERROR(VLOOKUP(A137,SHORTVOL!$A$2:$E$10000,5,0),"")</f>
        <v/>
      </c>
      <c r="C137" s="16"/>
      <c r="D137" s="22" t="str">
        <f>IF(A137&gt;D$3,D136*(1-D$1+#REF!)^($A137-$A136)*(B137/B136),IF(A137=D$3,D$2,""))</f>
        <v/>
      </c>
    </row>
    <row r="138" spans="1:4" x14ac:dyDescent="0.25">
      <c r="A138" s="1">
        <v>38264</v>
      </c>
      <c r="B138" s="16" t="str">
        <f>IFERROR(VLOOKUP(A138,SHORTVOL!$A$2:$E$10000,5,0),"")</f>
        <v/>
      </c>
      <c r="C138" s="16"/>
      <c r="D138" s="22" t="str">
        <f>IF(A138&gt;D$3,D137*(1-D$1+#REF!)^($A138-$A137)*(B138/B137),IF(A138=D$3,D$2,""))</f>
        <v/>
      </c>
    </row>
    <row r="139" spans="1:4" x14ac:dyDescent="0.25">
      <c r="A139" s="1">
        <v>38265</v>
      </c>
      <c r="B139" s="16" t="str">
        <f>IFERROR(VLOOKUP(A139,SHORTVOL!$A$2:$E$10000,5,0),"")</f>
        <v/>
      </c>
      <c r="C139" s="16"/>
      <c r="D139" s="22" t="str">
        <f>IF(A139&gt;D$3,D138*(1-D$1+#REF!)^($A139-$A138)*(B139/B138),IF(A139=D$3,D$2,""))</f>
        <v/>
      </c>
    </row>
    <row r="140" spans="1:4" x14ac:dyDescent="0.25">
      <c r="A140" s="1">
        <v>38266</v>
      </c>
      <c r="B140" s="16" t="str">
        <f>IFERROR(VLOOKUP(A140,SHORTVOL!$A$2:$E$10000,5,0),"")</f>
        <v/>
      </c>
      <c r="C140" s="16"/>
      <c r="D140" s="22" t="str">
        <f>IF(A140&gt;D$3,D139*(1-D$1+#REF!)^($A140-$A139)*(B140/B139),IF(A140=D$3,D$2,""))</f>
        <v/>
      </c>
    </row>
    <row r="141" spans="1:4" x14ac:dyDescent="0.25">
      <c r="A141" s="1">
        <v>38267</v>
      </c>
      <c r="B141" s="16" t="str">
        <f>IFERROR(VLOOKUP(A141,SHORTVOL!$A$2:$E$10000,5,0),"")</f>
        <v/>
      </c>
      <c r="C141" s="16"/>
      <c r="D141" s="22" t="str">
        <f>IF(A141&gt;D$3,D140*(1-D$1+#REF!)^($A141-$A140)*(B141/B140),IF(A141=D$3,D$2,""))</f>
        <v/>
      </c>
    </row>
    <row r="142" spans="1:4" x14ac:dyDescent="0.25">
      <c r="A142" s="1">
        <v>38268</v>
      </c>
      <c r="B142" s="16" t="str">
        <f>IFERROR(VLOOKUP(A142,SHORTVOL!$A$2:$E$10000,5,0),"")</f>
        <v/>
      </c>
      <c r="C142" s="16"/>
      <c r="D142" s="22" t="str">
        <f>IF(A142&gt;D$3,D141*(1-D$1+#REF!)^($A142-$A141)*(B142/B141),IF(A142=D$3,D$2,""))</f>
        <v/>
      </c>
    </row>
    <row r="143" spans="1:4" x14ac:dyDescent="0.25">
      <c r="A143" s="1">
        <v>38271</v>
      </c>
      <c r="B143" s="16" t="str">
        <f>IFERROR(VLOOKUP(A143,SHORTVOL!$A$2:$E$10000,5,0),"")</f>
        <v/>
      </c>
      <c r="C143" s="16"/>
      <c r="D143" s="22" t="str">
        <f>IF(A143&gt;D$3,D142*(1-D$1+#REF!)^($A143-$A142)*(B143/B142),IF(A143=D$3,D$2,""))</f>
        <v/>
      </c>
    </row>
    <row r="144" spans="1:4" x14ac:dyDescent="0.25">
      <c r="A144" s="1">
        <v>38272</v>
      </c>
      <c r="B144" s="16" t="str">
        <f>IFERROR(VLOOKUP(A144,SHORTVOL!$A$2:$E$10000,5,0),"")</f>
        <v/>
      </c>
      <c r="C144" s="16"/>
      <c r="D144" s="22" t="str">
        <f>IF(A144&gt;D$3,D143*(1-D$1+#REF!)^($A144-$A143)*(B144/B143),IF(A144=D$3,D$2,""))</f>
        <v/>
      </c>
    </row>
    <row r="145" spans="1:4" x14ac:dyDescent="0.25">
      <c r="A145" s="1">
        <v>38273</v>
      </c>
      <c r="B145" s="16" t="str">
        <f>IFERROR(VLOOKUP(A145,SHORTVOL!$A$2:$E$10000,5,0),"")</f>
        <v/>
      </c>
      <c r="C145" s="16"/>
      <c r="D145" s="22" t="str">
        <f>IF(A145&gt;D$3,D144*(1-D$1+#REF!)^($A145-$A144)*(B145/B144),IF(A145=D$3,D$2,""))</f>
        <v/>
      </c>
    </row>
    <row r="146" spans="1:4" x14ac:dyDescent="0.25">
      <c r="A146" s="1">
        <v>38274</v>
      </c>
      <c r="B146" s="16" t="str">
        <f>IFERROR(VLOOKUP(A146,SHORTVOL!$A$2:$E$10000,5,0),"")</f>
        <v/>
      </c>
      <c r="C146" s="16"/>
      <c r="D146" s="22" t="str">
        <f>IF(A146&gt;D$3,D145*(1-D$1+#REF!)^($A146-$A145)*(B146/B145),IF(A146=D$3,D$2,""))</f>
        <v/>
      </c>
    </row>
    <row r="147" spans="1:4" x14ac:dyDescent="0.25">
      <c r="A147" s="1">
        <v>38275</v>
      </c>
      <c r="B147" s="16" t="str">
        <f>IFERROR(VLOOKUP(A147,SHORTVOL!$A$2:$E$10000,5,0),"")</f>
        <v/>
      </c>
      <c r="C147" s="16"/>
      <c r="D147" s="22" t="str">
        <f>IF(A147&gt;D$3,D146*(1-D$1+#REF!)^($A147-$A146)*(B147/B146),IF(A147=D$3,D$2,""))</f>
        <v/>
      </c>
    </row>
    <row r="148" spans="1:4" x14ac:dyDescent="0.25">
      <c r="A148" s="1">
        <v>38278</v>
      </c>
      <c r="B148" s="16" t="str">
        <f>IFERROR(VLOOKUP(A148,SHORTVOL!$A$2:$E$10000,5,0),"")</f>
        <v/>
      </c>
      <c r="C148" s="16"/>
      <c r="D148" s="22" t="str">
        <f>IF(A148&gt;D$3,D147*(1-D$1+#REF!)^($A148-$A147)*(B148/B147),IF(A148=D$3,D$2,""))</f>
        <v/>
      </c>
    </row>
    <row r="149" spans="1:4" x14ac:dyDescent="0.25">
      <c r="A149" s="1">
        <v>38279</v>
      </c>
      <c r="B149" s="16" t="str">
        <f>IFERROR(VLOOKUP(A149,SHORTVOL!$A$2:$E$10000,5,0),"")</f>
        <v/>
      </c>
      <c r="C149" s="16"/>
      <c r="D149" s="22" t="str">
        <f>IF(A149&gt;D$3,D148*(1-D$1+#REF!)^($A149-$A148)*(B149/B148),IF(A149=D$3,D$2,""))</f>
        <v/>
      </c>
    </row>
    <row r="150" spans="1:4" x14ac:dyDescent="0.25">
      <c r="A150" s="1">
        <v>38280</v>
      </c>
      <c r="B150" s="16" t="str">
        <f>IFERROR(VLOOKUP(A150,SHORTVOL!$A$2:$E$10000,5,0),"")</f>
        <v/>
      </c>
      <c r="C150" s="16"/>
      <c r="D150" s="22" t="str">
        <f>IF(A150&gt;D$3,D149*(1-D$1+#REF!)^($A150-$A149)*(B150/B149),IF(A150=D$3,D$2,""))</f>
        <v/>
      </c>
    </row>
    <row r="151" spans="1:4" x14ac:dyDescent="0.25">
      <c r="A151" s="1">
        <v>38281</v>
      </c>
      <c r="B151" s="16" t="str">
        <f>IFERROR(VLOOKUP(A151,SHORTVOL!$A$2:$E$10000,5,0),"")</f>
        <v/>
      </c>
      <c r="C151" s="16"/>
      <c r="D151" s="22" t="str">
        <f>IF(A151&gt;D$3,D150*(1-D$1+#REF!)^($A151-$A150)*(B151/B150),IF(A151=D$3,D$2,""))</f>
        <v/>
      </c>
    </row>
    <row r="152" spans="1:4" x14ac:dyDescent="0.25">
      <c r="A152" s="1">
        <v>38282</v>
      </c>
      <c r="B152" s="16" t="str">
        <f>IFERROR(VLOOKUP(A152,SHORTVOL!$A$2:$E$10000,5,0),"")</f>
        <v/>
      </c>
      <c r="C152" s="16"/>
      <c r="D152" s="22" t="str">
        <f>IF(A152&gt;D$3,D151*(1-D$1+#REF!)^($A152-$A151)*(B152/B151),IF(A152=D$3,D$2,""))</f>
        <v/>
      </c>
    </row>
    <row r="153" spans="1:4" x14ac:dyDescent="0.25">
      <c r="A153" s="1">
        <v>38285</v>
      </c>
      <c r="B153" s="16" t="str">
        <f>IFERROR(VLOOKUP(A153,SHORTVOL!$A$2:$E$10000,5,0),"")</f>
        <v/>
      </c>
      <c r="C153" s="16"/>
      <c r="D153" s="22" t="str">
        <f>IF(A153&gt;D$3,D152*(1-D$1+#REF!)^($A153-$A152)*(B153/B152),IF(A153=D$3,D$2,""))</f>
        <v/>
      </c>
    </row>
    <row r="154" spans="1:4" x14ac:dyDescent="0.25">
      <c r="A154" s="1">
        <v>38286</v>
      </c>
      <c r="B154" s="16" t="str">
        <f>IFERROR(VLOOKUP(A154,SHORTVOL!$A$2:$E$10000,5,0),"")</f>
        <v/>
      </c>
      <c r="C154" s="16"/>
      <c r="D154" s="22" t="str">
        <f>IF(A154&gt;D$3,D153*(1-D$1+#REF!)^($A154-$A153)*(B154/B153),IF(A154=D$3,D$2,""))</f>
        <v/>
      </c>
    </row>
    <row r="155" spans="1:4" x14ac:dyDescent="0.25">
      <c r="A155" s="1">
        <v>38287</v>
      </c>
      <c r="B155" s="16" t="str">
        <f>IFERROR(VLOOKUP(A155,SHORTVOL!$A$2:$E$10000,5,0),"")</f>
        <v/>
      </c>
      <c r="C155" s="16"/>
      <c r="D155" s="22" t="str">
        <f>IF(A155&gt;D$3,D154*(1-D$1+#REF!)^($A155-$A154)*(B155/B154),IF(A155=D$3,D$2,""))</f>
        <v/>
      </c>
    </row>
    <row r="156" spans="1:4" x14ac:dyDescent="0.25">
      <c r="A156" s="1">
        <v>38288</v>
      </c>
      <c r="B156" s="16" t="str">
        <f>IFERROR(VLOOKUP(A156,SHORTVOL!$A$2:$E$10000,5,0),"")</f>
        <v/>
      </c>
      <c r="C156" s="16"/>
      <c r="D156" s="22" t="str">
        <f>IF(A156&gt;D$3,D155*(1-D$1+#REF!)^($A156-$A155)*(B156/B155),IF(A156=D$3,D$2,""))</f>
        <v/>
      </c>
    </row>
    <row r="157" spans="1:4" x14ac:dyDescent="0.25">
      <c r="A157" s="1">
        <v>38289</v>
      </c>
      <c r="B157" s="16" t="str">
        <f>IFERROR(VLOOKUP(A157,SHORTVOL!$A$2:$E$10000,5,0),"")</f>
        <v/>
      </c>
      <c r="C157" s="16"/>
      <c r="D157" s="22" t="str">
        <f>IF(A157&gt;D$3,D156*(1-D$1+#REF!)^($A157-$A156)*(B157/B156),IF(A157=D$3,D$2,""))</f>
        <v/>
      </c>
    </row>
    <row r="158" spans="1:4" x14ac:dyDescent="0.25">
      <c r="A158" s="1">
        <v>38292</v>
      </c>
      <c r="B158" s="16" t="str">
        <f>IFERROR(VLOOKUP(A158,SHORTVOL!$A$2:$E$10000,5,0),"")</f>
        <v/>
      </c>
      <c r="C158" s="16"/>
      <c r="D158" s="22" t="str">
        <f>IF(A158&gt;D$3,D157*(1-D$1+#REF!)^($A158-$A157)*(B158/B157),IF(A158=D$3,D$2,""))</f>
        <v/>
      </c>
    </row>
    <row r="159" spans="1:4" x14ac:dyDescent="0.25">
      <c r="A159" s="1">
        <v>38293</v>
      </c>
      <c r="B159" s="16" t="str">
        <f>IFERROR(VLOOKUP(A159,SHORTVOL!$A$2:$E$10000,5,0),"")</f>
        <v/>
      </c>
      <c r="C159" s="16"/>
      <c r="D159" s="22" t="str">
        <f>IF(A159&gt;D$3,D158*(1-D$1+#REF!)^($A159-$A158)*(B159/B158),IF(A159=D$3,D$2,""))</f>
        <v/>
      </c>
    </row>
    <row r="160" spans="1:4" x14ac:dyDescent="0.25">
      <c r="A160" s="1">
        <v>38294</v>
      </c>
      <c r="B160" s="16" t="str">
        <f>IFERROR(VLOOKUP(A160,SHORTVOL!$A$2:$E$10000,5,0),"")</f>
        <v/>
      </c>
      <c r="C160" s="16"/>
      <c r="D160" s="22" t="str">
        <f>IF(A160&gt;D$3,D159*(1-D$1+#REF!)^($A160-$A159)*(B160/B159),IF(A160=D$3,D$2,""))</f>
        <v/>
      </c>
    </row>
    <row r="161" spans="1:4" x14ac:dyDescent="0.25">
      <c r="A161" s="1">
        <v>38295</v>
      </c>
      <c r="B161" s="16" t="str">
        <f>IFERROR(VLOOKUP(A161,SHORTVOL!$A$2:$E$10000,5,0),"")</f>
        <v/>
      </c>
      <c r="C161" s="16"/>
      <c r="D161" s="22" t="str">
        <f>IF(A161&gt;D$3,D160*(1-D$1+#REF!)^($A161-$A160)*(B161/B160),IF(A161=D$3,D$2,""))</f>
        <v/>
      </c>
    </row>
    <row r="162" spans="1:4" x14ac:dyDescent="0.25">
      <c r="A162" s="1">
        <v>38296</v>
      </c>
      <c r="B162" s="16" t="str">
        <f>IFERROR(VLOOKUP(A162,SHORTVOL!$A$2:$E$10000,5,0),"")</f>
        <v/>
      </c>
      <c r="C162" s="16"/>
      <c r="D162" s="22" t="str">
        <f>IF(A162&gt;D$3,D161*(1-D$1+#REF!)^($A162-$A161)*(B162/B161),IF(A162=D$3,D$2,""))</f>
        <v/>
      </c>
    </row>
    <row r="163" spans="1:4" x14ac:dyDescent="0.25">
      <c r="A163" s="1">
        <v>38299</v>
      </c>
      <c r="B163" s="16" t="str">
        <f>IFERROR(VLOOKUP(A163,SHORTVOL!$A$2:$E$10000,5,0),"")</f>
        <v/>
      </c>
      <c r="C163" s="16"/>
      <c r="D163" s="22" t="str">
        <f>IF(A163&gt;D$3,D162*(1-D$1+#REF!)^($A163-$A162)*(B163/B162),IF(A163=D$3,D$2,""))</f>
        <v/>
      </c>
    </row>
    <row r="164" spans="1:4" x14ac:dyDescent="0.25">
      <c r="A164" s="1">
        <v>38300</v>
      </c>
      <c r="B164" s="16" t="str">
        <f>IFERROR(VLOOKUP(A164,SHORTVOL!$A$2:$E$10000,5,0),"")</f>
        <v/>
      </c>
      <c r="C164" s="16"/>
      <c r="D164" s="22" t="str">
        <f>IF(A164&gt;D$3,D163*(1-D$1+#REF!)^($A164-$A163)*(B164/B163),IF(A164=D$3,D$2,""))</f>
        <v/>
      </c>
    </row>
    <row r="165" spans="1:4" x14ac:dyDescent="0.25">
      <c r="A165" s="1">
        <v>38301</v>
      </c>
      <c r="B165" s="16" t="str">
        <f>IFERROR(VLOOKUP(A165,SHORTVOL!$A$2:$E$10000,5,0),"")</f>
        <v/>
      </c>
      <c r="C165" s="16"/>
      <c r="D165" s="22" t="str">
        <f>IF(A165&gt;D$3,D164*(1-D$1+#REF!)^($A165-$A164)*(B165/B164),IF(A165=D$3,D$2,""))</f>
        <v/>
      </c>
    </row>
    <row r="166" spans="1:4" x14ac:dyDescent="0.25">
      <c r="A166" s="1">
        <v>38302</v>
      </c>
      <c r="B166" s="16" t="str">
        <f>IFERROR(VLOOKUP(A166,SHORTVOL!$A$2:$E$10000,5,0),"")</f>
        <v/>
      </c>
      <c r="C166" s="16"/>
      <c r="D166" s="22" t="str">
        <f>IF(A166&gt;D$3,D165*(1-D$1+#REF!)^($A166-$A165)*(B166/B165),IF(A166=D$3,D$2,""))</f>
        <v/>
      </c>
    </row>
    <row r="167" spans="1:4" x14ac:dyDescent="0.25">
      <c r="A167" s="1">
        <v>38303</v>
      </c>
      <c r="B167" s="16" t="str">
        <f>IFERROR(VLOOKUP(A167,SHORTVOL!$A$2:$E$10000,5,0),"")</f>
        <v/>
      </c>
      <c r="C167" s="16"/>
      <c r="D167" s="22" t="str">
        <f>IF(A167&gt;D$3,D166*(1-D$1+#REF!)^($A167-$A166)*(B167/B166),IF(A167=D$3,D$2,""))</f>
        <v/>
      </c>
    </row>
    <row r="168" spans="1:4" x14ac:dyDescent="0.25">
      <c r="A168" s="1">
        <v>38306</v>
      </c>
      <c r="B168" s="16" t="str">
        <f>IFERROR(VLOOKUP(A168,SHORTVOL!$A$2:$E$10000,5,0),"")</f>
        <v/>
      </c>
      <c r="C168" s="16"/>
      <c r="D168" s="22" t="str">
        <f>IF(A168&gt;D$3,D167*(1-D$1+#REF!)^($A168-$A167)*(B168/B167),IF(A168=D$3,D$2,""))</f>
        <v/>
      </c>
    </row>
    <row r="169" spans="1:4" x14ac:dyDescent="0.25">
      <c r="A169" s="1">
        <v>38307</v>
      </c>
      <c r="B169" s="16" t="str">
        <f>IFERROR(VLOOKUP(A169,SHORTVOL!$A$2:$E$10000,5,0),"")</f>
        <v/>
      </c>
      <c r="C169" s="16"/>
      <c r="D169" s="22" t="str">
        <f>IF(A169&gt;D$3,D168*(1-D$1+#REF!)^($A169-$A168)*(B169/B168),IF(A169=D$3,D$2,""))</f>
        <v/>
      </c>
    </row>
    <row r="170" spans="1:4" x14ac:dyDescent="0.25">
      <c r="A170" s="1">
        <v>38308</v>
      </c>
      <c r="B170" s="16" t="str">
        <f>IFERROR(VLOOKUP(A170,SHORTVOL!$A$2:$E$10000,5,0),"")</f>
        <v/>
      </c>
      <c r="C170" s="16"/>
      <c r="D170" s="22" t="str">
        <f>IF(A170&gt;D$3,D169*(1-D$1+#REF!)^($A170-$A169)*(B170/B169),IF(A170=D$3,D$2,""))</f>
        <v/>
      </c>
    </row>
    <row r="171" spans="1:4" x14ac:dyDescent="0.25">
      <c r="A171" s="1">
        <v>38309</v>
      </c>
      <c r="B171" s="16" t="str">
        <f>IFERROR(VLOOKUP(A171,SHORTVOL!$A$2:$E$10000,5,0),"")</f>
        <v/>
      </c>
      <c r="C171" s="16"/>
      <c r="D171" s="22" t="str">
        <f>IF(A171&gt;D$3,D170*(1-D$1+#REF!)^($A171-$A170)*(B171/B170),IF(A171=D$3,D$2,""))</f>
        <v/>
      </c>
    </row>
    <row r="172" spans="1:4" x14ac:dyDescent="0.25">
      <c r="A172" s="1">
        <v>38310</v>
      </c>
      <c r="B172" s="16" t="str">
        <f>IFERROR(VLOOKUP(A172,SHORTVOL!$A$2:$E$10000,5,0),"")</f>
        <v/>
      </c>
      <c r="C172" s="16"/>
      <c r="D172" s="22" t="str">
        <f>IF(A172&gt;D$3,D171*(1-D$1+#REF!)^($A172-$A171)*(B172/B171),IF(A172=D$3,D$2,""))</f>
        <v/>
      </c>
    </row>
    <row r="173" spans="1:4" x14ac:dyDescent="0.25">
      <c r="A173" s="1">
        <v>38313</v>
      </c>
      <c r="B173" s="16" t="str">
        <f>IFERROR(VLOOKUP(A173,SHORTVOL!$A$2:$E$10000,5,0),"")</f>
        <v/>
      </c>
      <c r="C173" s="16"/>
      <c r="D173" s="22" t="str">
        <f>IF(A173&gt;D$3,D172*(1-D$1+#REF!)^($A173-$A172)*(B173/B172),IF(A173=D$3,D$2,""))</f>
        <v/>
      </c>
    </row>
    <row r="174" spans="1:4" x14ac:dyDescent="0.25">
      <c r="A174" s="1">
        <v>38314</v>
      </c>
      <c r="B174" s="16" t="str">
        <f>IFERROR(VLOOKUP(A174,SHORTVOL!$A$2:$E$10000,5,0),"")</f>
        <v/>
      </c>
      <c r="C174" s="16"/>
      <c r="D174" s="22" t="str">
        <f>IF(A174&gt;D$3,D173*(1-D$1+#REF!)^($A174-$A173)*(B174/B173),IF(A174=D$3,D$2,""))</f>
        <v/>
      </c>
    </row>
    <row r="175" spans="1:4" x14ac:dyDescent="0.25">
      <c r="A175" s="1">
        <v>38315</v>
      </c>
      <c r="B175" s="16" t="str">
        <f>IFERROR(VLOOKUP(A175,SHORTVOL!$A$2:$E$10000,5,0),"")</f>
        <v/>
      </c>
      <c r="C175" s="16"/>
      <c r="D175" s="22" t="str">
        <f>IF(A175&gt;D$3,D174*(1-D$1+#REF!)^($A175-$A174)*(B175/B174),IF(A175=D$3,D$2,""))</f>
        <v/>
      </c>
    </row>
    <row r="176" spans="1:4" x14ac:dyDescent="0.25">
      <c r="A176" s="1">
        <v>38317</v>
      </c>
      <c r="B176" s="16" t="str">
        <f>IFERROR(VLOOKUP(A176,SHORTVOL!$A$2:$E$10000,5,0),"")</f>
        <v/>
      </c>
      <c r="C176" s="16"/>
      <c r="D176" s="22" t="str">
        <f>IF(A176&gt;D$3,D175*(1-D$1+#REF!)^($A176-$A175)*(B176/B175),IF(A176=D$3,D$2,""))</f>
        <v/>
      </c>
    </row>
    <row r="177" spans="1:4" x14ac:dyDescent="0.25">
      <c r="A177" s="1">
        <v>38320</v>
      </c>
      <c r="B177" s="16" t="str">
        <f>IFERROR(VLOOKUP(A177,SHORTVOL!$A$2:$E$10000,5,0),"")</f>
        <v/>
      </c>
      <c r="C177" s="16"/>
      <c r="D177" s="22" t="str">
        <f>IF(A177&gt;D$3,D176*(1-D$1+#REF!)^($A177-$A176)*(B177/B176),IF(A177=D$3,D$2,""))</f>
        <v/>
      </c>
    </row>
    <row r="178" spans="1:4" x14ac:dyDescent="0.25">
      <c r="A178" s="1">
        <v>38321</v>
      </c>
      <c r="B178" s="16" t="str">
        <f>IFERROR(VLOOKUP(A178,SHORTVOL!$A$2:$E$10000,5,0),"")</f>
        <v/>
      </c>
      <c r="C178" s="16"/>
      <c r="D178" s="22" t="str">
        <f>IF(A178&gt;D$3,D177*(1-D$1+#REF!)^($A178-$A177)*(B178/B177),IF(A178=D$3,D$2,""))</f>
        <v/>
      </c>
    </row>
    <row r="179" spans="1:4" x14ac:dyDescent="0.25">
      <c r="A179" s="1">
        <v>38322</v>
      </c>
      <c r="B179" s="16" t="str">
        <f>IFERROR(VLOOKUP(A179,SHORTVOL!$A$2:$E$10000,5,0),"")</f>
        <v/>
      </c>
      <c r="C179" s="16"/>
      <c r="D179" s="22" t="str">
        <f>IF(A179&gt;D$3,D178*(1-D$1+#REF!)^($A179-$A178)*(B179/B178),IF(A179=D$3,D$2,""))</f>
        <v/>
      </c>
    </row>
    <row r="180" spans="1:4" x14ac:dyDescent="0.25">
      <c r="A180" s="1">
        <v>38323</v>
      </c>
      <c r="B180" s="16" t="str">
        <f>IFERROR(VLOOKUP(A180,SHORTVOL!$A$2:$E$10000,5,0),"")</f>
        <v/>
      </c>
      <c r="C180" s="16"/>
      <c r="D180" s="22" t="str">
        <f>IF(A180&gt;D$3,D179*(1-D$1+#REF!)^($A180-$A179)*(B180/B179),IF(A180=D$3,D$2,""))</f>
        <v/>
      </c>
    </row>
    <row r="181" spans="1:4" x14ac:dyDescent="0.25">
      <c r="A181" s="1">
        <v>38324</v>
      </c>
      <c r="B181" s="16" t="str">
        <f>IFERROR(VLOOKUP(A181,SHORTVOL!$A$2:$E$10000,5,0),"")</f>
        <v/>
      </c>
      <c r="C181" s="16"/>
      <c r="D181" s="22" t="str">
        <f>IF(A181&gt;D$3,D180*(1-D$1+#REF!)^($A181-$A180)*(B181/B180),IF(A181=D$3,D$2,""))</f>
        <v/>
      </c>
    </row>
    <row r="182" spans="1:4" x14ac:dyDescent="0.25">
      <c r="A182" s="1">
        <v>38327</v>
      </c>
      <c r="B182" s="16" t="str">
        <f>IFERROR(VLOOKUP(A182,SHORTVOL!$A$2:$E$10000,5,0),"")</f>
        <v/>
      </c>
      <c r="C182" s="16"/>
      <c r="D182" s="22" t="str">
        <f>IF(A182&gt;D$3,D181*(1-D$1+#REF!)^($A182-$A181)*(B182/B181),IF(A182=D$3,D$2,""))</f>
        <v/>
      </c>
    </row>
    <row r="183" spans="1:4" x14ac:dyDescent="0.25">
      <c r="A183" s="1">
        <v>38328</v>
      </c>
      <c r="B183" s="16" t="str">
        <f>IFERROR(VLOOKUP(A183,SHORTVOL!$A$2:$E$10000,5,0),"")</f>
        <v/>
      </c>
      <c r="C183" s="16"/>
      <c r="D183" s="22" t="str">
        <f>IF(A183&gt;D$3,D182*(1-D$1+#REF!)^($A183-$A182)*(B183/B182),IF(A183=D$3,D$2,""))</f>
        <v/>
      </c>
    </row>
    <row r="184" spans="1:4" x14ac:dyDescent="0.25">
      <c r="A184" s="1">
        <v>38329</v>
      </c>
      <c r="B184" s="16" t="str">
        <f>IFERROR(VLOOKUP(A184,SHORTVOL!$A$2:$E$10000,5,0),"")</f>
        <v/>
      </c>
      <c r="C184" s="16"/>
      <c r="D184" s="22" t="str">
        <f>IF(A184&gt;D$3,D183*(1-D$1+#REF!)^($A184-$A183)*(B184/B183),IF(A184=D$3,D$2,""))</f>
        <v/>
      </c>
    </row>
    <row r="185" spans="1:4" x14ac:dyDescent="0.25">
      <c r="A185" s="1">
        <v>38330</v>
      </c>
      <c r="B185" s="16" t="str">
        <f>IFERROR(VLOOKUP(A185,SHORTVOL!$A$2:$E$10000,5,0),"")</f>
        <v/>
      </c>
      <c r="C185" s="16"/>
      <c r="D185" s="22" t="str">
        <f>IF(A185&gt;D$3,D184*(1-D$1+#REF!)^($A185-$A184)*(B185/B184),IF(A185=D$3,D$2,""))</f>
        <v/>
      </c>
    </row>
    <row r="186" spans="1:4" x14ac:dyDescent="0.25">
      <c r="A186" s="1">
        <v>38331</v>
      </c>
      <c r="B186" s="16" t="str">
        <f>IFERROR(VLOOKUP(A186,SHORTVOL!$A$2:$E$10000,5,0),"")</f>
        <v/>
      </c>
      <c r="C186" s="16"/>
      <c r="D186" s="22" t="str">
        <f>IF(A186&gt;D$3,D185*(1-D$1+#REF!)^($A186-$A185)*(B186/B185),IF(A186=D$3,D$2,""))</f>
        <v/>
      </c>
    </row>
    <row r="187" spans="1:4" x14ac:dyDescent="0.25">
      <c r="A187" s="1">
        <v>38334</v>
      </c>
      <c r="B187" s="16" t="str">
        <f>IFERROR(VLOOKUP(A187,SHORTVOL!$A$2:$E$10000,5,0),"")</f>
        <v/>
      </c>
      <c r="C187" s="16"/>
      <c r="D187" s="22" t="str">
        <f>IF(A187&gt;D$3,D186*(1-D$1+#REF!)^($A187-$A186)*(B187/B186),IF(A187=D$3,D$2,""))</f>
        <v/>
      </c>
    </row>
    <row r="188" spans="1:4" x14ac:dyDescent="0.25">
      <c r="A188" s="1">
        <v>38335</v>
      </c>
      <c r="B188" s="16" t="str">
        <f>IFERROR(VLOOKUP(A188,SHORTVOL!$A$2:$E$10000,5,0),"")</f>
        <v/>
      </c>
      <c r="C188" s="16"/>
      <c r="D188" s="22" t="str">
        <f>IF(A188&gt;D$3,D187*(1-D$1+#REF!)^($A188-$A187)*(B188/B187),IF(A188=D$3,D$2,""))</f>
        <v/>
      </c>
    </row>
    <row r="189" spans="1:4" x14ac:dyDescent="0.25">
      <c r="A189" s="1">
        <v>38336</v>
      </c>
      <c r="B189" s="16" t="str">
        <f>IFERROR(VLOOKUP(A189,SHORTVOL!$A$2:$E$10000,5,0),"")</f>
        <v/>
      </c>
      <c r="C189" s="16"/>
      <c r="D189" s="22" t="str">
        <f>IF(A189&gt;D$3,D188*(1-D$1+#REF!)^($A189-$A188)*(B189/B188),IF(A189=D$3,D$2,""))</f>
        <v/>
      </c>
    </row>
    <row r="190" spans="1:4" x14ac:dyDescent="0.25">
      <c r="A190" s="1">
        <v>38337</v>
      </c>
      <c r="B190" s="16" t="str">
        <f>IFERROR(VLOOKUP(A190,SHORTVOL!$A$2:$E$10000,5,0),"")</f>
        <v/>
      </c>
      <c r="C190" s="16"/>
      <c r="D190" s="22" t="str">
        <f>IF(A190&gt;D$3,D189*(1-D$1+#REF!)^($A190-$A189)*(B190/B189),IF(A190=D$3,D$2,""))</f>
        <v/>
      </c>
    </row>
    <row r="191" spans="1:4" x14ac:dyDescent="0.25">
      <c r="A191" s="1">
        <v>38338</v>
      </c>
      <c r="B191" s="16" t="str">
        <f>IFERROR(VLOOKUP(A191,SHORTVOL!$A$2:$E$10000,5,0),"")</f>
        <v/>
      </c>
      <c r="C191" s="16"/>
      <c r="D191" s="22" t="str">
        <f>IF(A191&gt;D$3,D190*(1-D$1+#REF!)^($A191-$A190)*(B191/B190),IF(A191=D$3,D$2,""))</f>
        <v/>
      </c>
    </row>
    <row r="192" spans="1:4" x14ac:dyDescent="0.25">
      <c r="A192" s="1">
        <v>38341</v>
      </c>
      <c r="B192" s="16" t="str">
        <f>IFERROR(VLOOKUP(A192,SHORTVOL!$A$2:$E$10000,5,0),"")</f>
        <v/>
      </c>
      <c r="C192" s="16"/>
      <c r="D192" s="22" t="str">
        <f>IF(A192&gt;D$3,D191*(1-D$1+#REF!)^($A192-$A191)*(B192/B191),IF(A192=D$3,D$2,""))</f>
        <v/>
      </c>
    </row>
    <row r="193" spans="1:4" x14ac:dyDescent="0.25">
      <c r="A193" s="1">
        <v>38342</v>
      </c>
      <c r="B193" s="16" t="str">
        <f>IFERROR(VLOOKUP(A193,SHORTVOL!$A$2:$E$10000,5,0),"")</f>
        <v/>
      </c>
      <c r="C193" s="16"/>
      <c r="D193" s="22" t="str">
        <f>IF(A193&gt;D$3,D192*(1-D$1+#REF!)^($A193-$A192)*(B193/B192),IF(A193=D$3,D$2,""))</f>
        <v/>
      </c>
    </row>
    <row r="194" spans="1:4" x14ac:dyDescent="0.25">
      <c r="A194" s="1">
        <v>38343</v>
      </c>
      <c r="B194" s="16" t="str">
        <f>IFERROR(VLOOKUP(A194,SHORTVOL!$A$2:$E$10000,5,0),"")</f>
        <v/>
      </c>
      <c r="C194" s="16"/>
      <c r="D194" s="22" t="str">
        <f>IF(A194&gt;D$3,D193*(1-D$1+#REF!)^($A194-$A193)*(B194/B193),IF(A194=D$3,D$2,""))</f>
        <v/>
      </c>
    </row>
    <row r="195" spans="1:4" x14ac:dyDescent="0.25">
      <c r="A195" s="1">
        <v>38344</v>
      </c>
      <c r="B195" s="16" t="str">
        <f>IFERROR(VLOOKUP(A195,SHORTVOL!$A$2:$E$10000,5,0),"")</f>
        <v/>
      </c>
      <c r="C195" s="16"/>
      <c r="D195" s="22" t="str">
        <f>IF(A195&gt;D$3,D194*(1-D$1+#REF!)^($A195-$A194)*(B195/B194),IF(A195=D$3,D$2,""))</f>
        <v/>
      </c>
    </row>
    <row r="196" spans="1:4" x14ac:dyDescent="0.25">
      <c r="A196" s="1">
        <v>38348</v>
      </c>
      <c r="B196" s="16" t="str">
        <f>IFERROR(VLOOKUP(A196,SHORTVOL!$A$2:$E$10000,5,0),"")</f>
        <v/>
      </c>
      <c r="C196" s="16"/>
      <c r="D196" s="22" t="str">
        <f>IF(A196&gt;D$3,D195*(1-D$1+#REF!)^($A196-$A195)*(B196/B195),IF(A196=D$3,D$2,""))</f>
        <v/>
      </c>
    </row>
    <row r="197" spans="1:4" x14ac:dyDescent="0.25">
      <c r="A197" s="1">
        <v>38349</v>
      </c>
      <c r="B197" s="16" t="str">
        <f>IFERROR(VLOOKUP(A197,SHORTVOL!$A$2:$E$10000,5,0),"")</f>
        <v/>
      </c>
      <c r="C197" s="16"/>
      <c r="D197" s="22" t="str">
        <f>IF(A197&gt;D$3,D196*(1-D$1+#REF!)^($A197-$A196)*(B197/B196),IF(A197=D$3,D$2,""))</f>
        <v/>
      </c>
    </row>
    <row r="198" spans="1:4" x14ac:dyDescent="0.25">
      <c r="A198" s="1">
        <v>38350</v>
      </c>
      <c r="B198" s="16" t="str">
        <f>IFERROR(VLOOKUP(A198,SHORTVOL!$A$2:$E$10000,5,0),"")</f>
        <v/>
      </c>
      <c r="C198" s="16"/>
      <c r="D198" s="22" t="str">
        <f>IF(A198&gt;D$3,D197*(1-D$1+#REF!)^($A198-$A197)*(B198/B197),IF(A198=D$3,D$2,""))</f>
        <v/>
      </c>
    </row>
    <row r="199" spans="1:4" x14ac:dyDescent="0.25">
      <c r="A199" s="1">
        <v>38351</v>
      </c>
      <c r="B199" s="16" t="str">
        <f>IFERROR(VLOOKUP(A199,SHORTVOL!$A$2:$E$10000,5,0),"")</f>
        <v/>
      </c>
      <c r="C199" s="16"/>
      <c r="D199" s="22" t="str">
        <f>IF(A199&gt;D$3,D198*(1-D$1+#REF!)^($A199-$A198)*(B199/B198),IF(A199=D$3,D$2,""))</f>
        <v/>
      </c>
    </row>
    <row r="200" spans="1:4" x14ac:dyDescent="0.25">
      <c r="A200" s="1">
        <v>38352</v>
      </c>
      <c r="B200" s="16" t="str">
        <f>IFERROR(VLOOKUP(A200,SHORTVOL!$A$2:$E$10000,5,0),"")</f>
        <v/>
      </c>
      <c r="C200" s="16"/>
      <c r="D200" s="22" t="str">
        <f>IF(A200&gt;D$3,D199*(1-D$1+#REF!)^($A200-$A199)*(B200/B199),IF(A200=D$3,D$2,""))</f>
        <v/>
      </c>
    </row>
    <row r="201" spans="1:4" x14ac:dyDescent="0.25">
      <c r="A201" s="1">
        <v>38355</v>
      </c>
      <c r="B201" s="16" t="str">
        <f>IFERROR(VLOOKUP(A201,SHORTVOL!$A$2:$E$10000,5,0),"")</f>
        <v/>
      </c>
      <c r="C201" s="16"/>
      <c r="D201" s="22" t="str">
        <f>IF(A201&gt;D$3,D200*(1-D$1+#REF!)^($A201-$A200)*(B201/B200),IF(A201=D$3,D$2,""))</f>
        <v/>
      </c>
    </row>
    <row r="202" spans="1:4" x14ac:dyDescent="0.25">
      <c r="A202" s="1">
        <v>38356</v>
      </c>
      <c r="B202" s="16" t="str">
        <f>IFERROR(VLOOKUP(A202,SHORTVOL!$A$2:$E$10000,5,0),"")</f>
        <v/>
      </c>
      <c r="C202" s="16"/>
      <c r="D202" s="22" t="str">
        <f>IF(A202&gt;D$3,D201*(1-D$1+#REF!)^($A202-$A201)*(B202/B201),IF(A202=D$3,D$2,""))</f>
        <v/>
      </c>
    </row>
    <row r="203" spans="1:4" x14ac:dyDescent="0.25">
      <c r="A203" s="1">
        <v>38357</v>
      </c>
      <c r="B203" s="16" t="str">
        <f>IFERROR(VLOOKUP(A203,SHORTVOL!$A$2:$E$10000,5,0),"")</f>
        <v/>
      </c>
      <c r="C203" s="16"/>
      <c r="D203" s="22" t="str">
        <f>IF(A203&gt;D$3,D202*(1-D$1+#REF!)^($A203-$A202)*(B203/B202),IF(A203=D$3,D$2,""))</f>
        <v/>
      </c>
    </row>
    <row r="204" spans="1:4" x14ac:dyDescent="0.25">
      <c r="A204" s="1">
        <v>38358</v>
      </c>
      <c r="B204" s="16" t="str">
        <f>IFERROR(VLOOKUP(A204,SHORTVOL!$A$2:$E$10000,5,0),"")</f>
        <v/>
      </c>
      <c r="C204" s="16"/>
      <c r="D204" s="22" t="str">
        <f>IF(A204&gt;D$3,D203*(1-D$1+#REF!)^($A204-$A203)*(B204/B203),IF(A204=D$3,D$2,""))</f>
        <v/>
      </c>
    </row>
    <row r="205" spans="1:4" x14ac:dyDescent="0.25">
      <c r="A205" s="1">
        <v>38359</v>
      </c>
      <c r="B205" s="16" t="str">
        <f>IFERROR(VLOOKUP(A205,SHORTVOL!$A$2:$E$10000,5,0),"")</f>
        <v/>
      </c>
      <c r="C205" s="16"/>
      <c r="D205" s="22" t="str">
        <f>IF(A205&gt;D$3,D204*(1-D$1+#REF!)^($A205-$A204)*(B205/B204),IF(A205=D$3,D$2,""))</f>
        <v/>
      </c>
    </row>
    <row r="206" spans="1:4" x14ac:dyDescent="0.25">
      <c r="A206" s="1">
        <v>38362</v>
      </c>
      <c r="B206" s="16" t="str">
        <f>IFERROR(VLOOKUP(A206,SHORTVOL!$A$2:$E$10000,5,0),"")</f>
        <v/>
      </c>
      <c r="C206" s="16"/>
      <c r="D206" s="22" t="str">
        <f>IF(A206&gt;D$3,D205*(1-D$1+#REF!)^($A206-$A205)*(B206/B205),IF(A206=D$3,D$2,""))</f>
        <v/>
      </c>
    </row>
    <row r="207" spans="1:4" x14ac:dyDescent="0.25">
      <c r="A207" s="1">
        <v>38363</v>
      </c>
      <c r="B207" s="16" t="str">
        <f>IFERROR(VLOOKUP(A207,SHORTVOL!$A$2:$E$10000,5,0),"")</f>
        <v/>
      </c>
      <c r="C207" s="16"/>
      <c r="D207" s="22" t="str">
        <f>IF(A207&gt;D$3,D206*(1-D$1+#REF!)^($A207-$A206)*(B207/B206),IF(A207=D$3,D$2,""))</f>
        <v/>
      </c>
    </row>
    <row r="208" spans="1:4" x14ac:dyDescent="0.25">
      <c r="A208" s="1">
        <v>38364</v>
      </c>
      <c r="B208" s="16" t="str">
        <f>IFERROR(VLOOKUP(A208,SHORTVOL!$A$2:$E$10000,5,0),"")</f>
        <v/>
      </c>
      <c r="C208" s="16"/>
      <c r="D208" s="22" t="str">
        <f>IF(A208&gt;D$3,D207*(1-D$1+#REF!)^($A208-$A207)*(B208/B207),IF(A208=D$3,D$2,""))</f>
        <v/>
      </c>
    </row>
    <row r="209" spans="1:4" x14ac:dyDescent="0.25">
      <c r="A209" s="1">
        <v>38365</v>
      </c>
      <c r="B209" s="16" t="str">
        <f>IFERROR(VLOOKUP(A209,SHORTVOL!$A$2:$E$10000,5,0),"")</f>
        <v/>
      </c>
      <c r="C209" s="16"/>
      <c r="D209" s="22" t="str">
        <f>IF(A209&gt;D$3,D208*(1-D$1+#REF!)^($A209-$A208)*(B209/B208),IF(A209=D$3,D$2,""))</f>
        <v/>
      </c>
    </row>
    <row r="210" spans="1:4" x14ac:dyDescent="0.25">
      <c r="A210" s="1">
        <v>38366</v>
      </c>
      <c r="B210" s="16" t="str">
        <f>IFERROR(VLOOKUP(A210,SHORTVOL!$A$2:$E$10000,5,0),"")</f>
        <v/>
      </c>
      <c r="C210" s="16"/>
      <c r="D210" s="22" t="str">
        <f>IF(A210&gt;D$3,D209*(1-D$1+#REF!)^($A210-$A209)*(B210/B209),IF(A210=D$3,D$2,""))</f>
        <v/>
      </c>
    </row>
    <row r="211" spans="1:4" x14ac:dyDescent="0.25">
      <c r="A211" s="1">
        <v>38370</v>
      </c>
      <c r="B211" s="16" t="str">
        <f>IFERROR(VLOOKUP(A211,SHORTVOL!$A$2:$E$10000,5,0),"")</f>
        <v/>
      </c>
      <c r="C211" s="16"/>
      <c r="D211" s="22" t="str">
        <f>IF(A211&gt;D$3,D210*(1-D$1+#REF!)^($A211-$A210)*(B211/B210),IF(A211=D$3,D$2,""))</f>
        <v/>
      </c>
    </row>
    <row r="212" spans="1:4" x14ac:dyDescent="0.25">
      <c r="A212" s="1">
        <v>38371</v>
      </c>
      <c r="B212" s="16" t="str">
        <f>IFERROR(VLOOKUP(A212,SHORTVOL!$A$2:$E$10000,5,0),"")</f>
        <v/>
      </c>
      <c r="C212" s="16"/>
      <c r="D212" s="22" t="str">
        <f>IF(A212&gt;D$3,D211*(1-D$1+#REF!)^($A212-$A211)*(B212/B211),IF(A212=D$3,D$2,""))</f>
        <v/>
      </c>
    </row>
    <row r="213" spans="1:4" x14ac:dyDescent="0.25">
      <c r="A213" s="1">
        <v>38372</v>
      </c>
      <c r="B213" s="16" t="str">
        <f>IFERROR(VLOOKUP(A213,SHORTVOL!$A$2:$E$10000,5,0),"")</f>
        <v/>
      </c>
      <c r="C213" s="16"/>
      <c r="D213" s="22" t="str">
        <f>IF(A213&gt;D$3,D212*(1-D$1+#REF!)^($A213-$A212)*(B213/B212),IF(A213=D$3,D$2,""))</f>
        <v/>
      </c>
    </row>
    <row r="214" spans="1:4" x14ac:dyDescent="0.25">
      <c r="A214" s="1">
        <v>38373</v>
      </c>
      <c r="B214" s="16" t="str">
        <f>IFERROR(VLOOKUP(A214,SHORTVOL!$A$2:$E$10000,5,0),"")</f>
        <v/>
      </c>
      <c r="C214" s="16"/>
      <c r="D214" s="22" t="str">
        <f>IF(A214&gt;D$3,D213*(1-D$1+#REF!)^($A214-$A213)*(B214/B213),IF(A214=D$3,D$2,""))</f>
        <v/>
      </c>
    </row>
    <row r="215" spans="1:4" x14ac:dyDescent="0.25">
      <c r="A215" s="1">
        <v>38376</v>
      </c>
      <c r="B215" s="16" t="str">
        <f>IFERROR(VLOOKUP(A215,SHORTVOL!$A$2:$E$10000,5,0),"")</f>
        <v/>
      </c>
      <c r="C215" s="16"/>
      <c r="D215" s="22" t="str">
        <f>IF(A215&gt;D$3,D214*(1-D$1+#REF!)^($A215-$A214)*(B215/B214),IF(A215=D$3,D$2,""))</f>
        <v/>
      </c>
    </row>
    <row r="216" spans="1:4" x14ac:dyDescent="0.25">
      <c r="A216" s="1">
        <v>38377</v>
      </c>
      <c r="B216" s="16" t="str">
        <f>IFERROR(VLOOKUP(A216,SHORTVOL!$A$2:$E$10000,5,0),"")</f>
        <v/>
      </c>
      <c r="C216" s="16"/>
      <c r="D216" s="22" t="str">
        <f>IF(A216&gt;D$3,D215*(1-D$1+#REF!)^($A216-$A215)*(B216/B215),IF(A216=D$3,D$2,""))</f>
        <v/>
      </c>
    </row>
    <row r="217" spans="1:4" x14ac:dyDescent="0.25">
      <c r="A217" s="1">
        <v>38378</v>
      </c>
      <c r="B217" s="16" t="str">
        <f>IFERROR(VLOOKUP(A217,SHORTVOL!$A$2:$E$10000,5,0),"")</f>
        <v/>
      </c>
      <c r="C217" s="16"/>
      <c r="D217" s="22" t="str">
        <f>IF(A217&gt;D$3,D216*(1-D$1+#REF!)^($A217-$A216)*(B217/B216),IF(A217=D$3,D$2,""))</f>
        <v/>
      </c>
    </row>
    <row r="218" spans="1:4" x14ac:dyDescent="0.25">
      <c r="A218" s="1">
        <v>38379</v>
      </c>
      <c r="B218" s="16" t="str">
        <f>IFERROR(VLOOKUP(A218,SHORTVOL!$A$2:$E$10000,5,0),"")</f>
        <v/>
      </c>
      <c r="C218" s="16"/>
      <c r="D218" s="22" t="str">
        <f>IF(A218&gt;D$3,D217*(1-D$1+#REF!)^($A218-$A217)*(B218/B217),IF(A218=D$3,D$2,""))</f>
        <v/>
      </c>
    </row>
    <row r="219" spans="1:4" x14ac:dyDescent="0.25">
      <c r="A219" s="1">
        <v>38380</v>
      </c>
      <c r="B219" s="16" t="str">
        <f>IFERROR(VLOOKUP(A219,SHORTVOL!$A$2:$E$10000,5,0),"")</f>
        <v/>
      </c>
      <c r="C219" s="16"/>
      <c r="D219" s="22" t="str">
        <f>IF(A219&gt;D$3,D218*(1-D$1+#REF!)^($A219-$A218)*(B219/B218),IF(A219=D$3,D$2,""))</f>
        <v/>
      </c>
    </row>
    <row r="220" spans="1:4" x14ac:dyDescent="0.25">
      <c r="A220" s="1">
        <v>38383</v>
      </c>
      <c r="B220" s="16" t="str">
        <f>IFERROR(VLOOKUP(A220,SHORTVOL!$A$2:$E$10000,5,0),"")</f>
        <v/>
      </c>
      <c r="C220" s="16"/>
      <c r="D220" s="22" t="str">
        <f>IF(A220&gt;D$3,D219*(1-D$1+#REF!)^($A220-$A219)*(B220/B219),IF(A220=D$3,D$2,""))</f>
        <v/>
      </c>
    </row>
    <row r="221" spans="1:4" x14ac:dyDescent="0.25">
      <c r="A221" s="1">
        <v>38384</v>
      </c>
      <c r="B221" s="16" t="str">
        <f>IFERROR(VLOOKUP(A221,SHORTVOL!$A$2:$E$10000,5,0),"")</f>
        <v/>
      </c>
      <c r="C221" s="16"/>
      <c r="D221" s="22" t="str">
        <f>IF(A221&gt;D$3,D220*(1-D$1+#REF!)^($A221-$A220)*(B221/B220),IF(A221=D$3,D$2,""))</f>
        <v/>
      </c>
    </row>
    <row r="222" spans="1:4" x14ac:dyDescent="0.25">
      <c r="A222" s="1">
        <v>38385</v>
      </c>
      <c r="B222" s="16" t="str">
        <f>IFERROR(VLOOKUP(A222,SHORTVOL!$A$2:$E$10000,5,0),"")</f>
        <v/>
      </c>
      <c r="C222" s="16"/>
      <c r="D222" s="22" t="str">
        <f>IF(A222&gt;D$3,D221*(1-D$1+#REF!)^($A222-$A221)*(B222/B221),IF(A222=D$3,D$2,""))</f>
        <v/>
      </c>
    </row>
    <row r="223" spans="1:4" x14ac:dyDescent="0.25">
      <c r="A223" s="1">
        <v>38386</v>
      </c>
      <c r="B223" s="16" t="str">
        <f>IFERROR(VLOOKUP(A223,SHORTVOL!$A$2:$E$10000,5,0),"")</f>
        <v/>
      </c>
      <c r="C223" s="16"/>
      <c r="D223" s="22" t="str">
        <f>IF(A223&gt;D$3,D222*(1-D$1+#REF!)^($A223-$A222)*(B223/B222),IF(A223=D$3,D$2,""))</f>
        <v/>
      </c>
    </row>
    <row r="224" spans="1:4" x14ac:dyDescent="0.25">
      <c r="A224" s="1">
        <v>38387</v>
      </c>
      <c r="B224" s="16" t="str">
        <f>IFERROR(VLOOKUP(A224,SHORTVOL!$A$2:$E$10000,5,0),"")</f>
        <v/>
      </c>
      <c r="C224" s="16"/>
      <c r="D224" s="22" t="str">
        <f>IF(A224&gt;D$3,D223*(1-D$1+#REF!)^($A224-$A223)*(B224/B223),IF(A224=D$3,D$2,""))</f>
        <v/>
      </c>
    </row>
    <row r="225" spans="1:4" x14ac:dyDescent="0.25">
      <c r="A225" s="1">
        <v>38390</v>
      </c>
      <c r="B225" s="16" t="str">
        <f>IFERROR(VLOOKUP(A225,SHORTVOL!$A$2:$E$10000,5,0),"")</f>
        <v/>
      </c>
      <c r="C225" s="16"/>
      <c r="D225" s="22" t="str">
        <f>IF(A225&gt;D$3,D224*(1-D$1+#REF!)^($A225-$A224)*(B225/B224),IF(A225=D$3,D$2,""))</f>
        <v/>
      </c>
    </row>
    <row r="226" spans="1:4" x14ac:dyDescent="0.25">
      <c r="A226" s="1">
        <v>38391</v>
      </c>
      <c r="B226" s="16" t="str">
        <f>IFERROR(VLOOKUP(A226,SHORTVOL!$A$2:$E$10000,5,0),"")</f>
        <v/>
      </c>
      <c r="C226" s="16"/>
      <c r="D226" s="22" t="str">
        <f>IF(A226&gt;D$3,D225*(1-D$1+#REF!)^($A226-$A225)*(B226/B225),IF(A226=D$3,D$2,""))</f>
        <v/>
      </c>
    </row>
    <row r="227" spans="1:4" x14ac:dyDescent="0.25">
      <c r="A227" s="1">
        <v>38392</v>
      </c>
      <c r="B227" s="16" t="str">
        <f>IFERROR(VLOOKUP(A227,SHORTVOL!$A$2:$E$10000,5,0),"")</f>
        <v/>
      </c>
      <c r="C227" s="16"/>
      <c r="D227" s="22" t="str">
        <f>IF(A227&gt;D$3,D226*(1-D$1+#REF!)^($A227-$A226)*(B227/B226),IF(A227=D$3,D$2,""))</f>
        <v/>
      </c>
    </row>
    <row r="228" spans="1:4" x14ac:dyDescent="0.25">
      <c r="A228" s="1">
        <v>38393</v>
      </c>
      <c r="B228" s="16" t="str">
        <f>IFERROR(VLOOKUP(A228,SHORTVOL!$A$2:$E$10000,5,0),"")</f>
        <v/>
      </c>
      <c r="C228" s="16"/>
      <c r="D228" s="22" t="str">
        <f>IF(A228&gt;D$3,D227*(1-D$1+#REF!)^($A228-$A227)*(B228/B227),IF(A228=D$3,D$2,""))</f>
        <v/>
      </c>
    </row>
    <row r="229" spans="1:4" x14ac:dyDescent="0.25">
      <c r="A229" s="1">
        <v>38394</v>
      </c>
      <c r="B229" s="16" t="str">
        <f>IFERROR(VLOOKUP(A229,SHORTVOL!$A$2:$E$10000,5,0),"")</f>
        <v/>
      </c>
      <c r="C229" s="16"/>
      <c r="D229" s="22" t="str">
        <f>IF(A229&gt;D$3,D228*(1-D$1+#REF!)^($A229-$A228)*(B229/B228),IF(A229=D$3,D$2,""))</f>
        <v/>
      </c>
    </row>
    <row r="230" spans="1:4" x14ac:dyDescent="0.25">
      <c r="A230" s="1">
        <v>38397</v>
      </c>
      <c r="B230" s="16" t="str">
        <f>IFERROR(VLOOKUP(A230,SHORTVOL!$A$2:$E$10000,5,0),"")</f>
        <v/>
      </c>
      <c r="C230" s="16"/>
      <c r="D230" s="22" t="str">
        <f>IF(A230&gt;D$3,D229*(1-D$1+#REF!)^($A230-$A229)*(B230/B229),IF(A230=D$3,D$2,""))</f>
        <v/>
      </c>
    </row>
    <row r="231" spans="1:4" x14ac:dyDescent="0.25">
      <c r="A231" s="1">
        <v>38398</v>
      </c>
      <c r="B231" s="16" t="str">
        <f>IFERROR(VLOOKUP(A231,SHORTVOL!$A$2:$E$10000,5,0),"")</f>
        <v/>
      </c>
      <c r="C231" s="16"/>
      <c r="D231" s="22" t="str">
        <f>IF(A231&gt;D$3,D230*(1-D$1+#REF!)^($A231-$A230)*(B231/B230),IF(A231=D$3,D$2,""))</f>
        <v/>
      </c>
    </row>
    <row r="232" spans="1:4" x14ac:dyDescent="0.25">
      <c r="A232" s="1">
        <v>38399</v>
      </c>
      <c r="B232" s="16" t="str">
        <f>IFERROR(VLOOKUP(A232,SHORTVOL!$A$2:$E$10000,5,0),"")</f>
        <v/>
      </c>
      <c r="C232" s="16"/>
      <c r="D232" s="22" t="str">
        <f>IF(A232&gt;D$3,D231*(1-D$1+#REF!)^($A232-$A231)*(B232/B231),IF(A232=D$3,D$2,""))</f>
        <v/>
      </c>
    </row>
    <row r="233" spans="1:4" x14ac:dyDescent="0.25">
      <c r="A233" s="1">
        <v>38400</v>
      </c>
      <c r="B233" s="16" t="str">
        <f>IFERROR(VLOOKUP(A233,SHORTVOL!$A$2:$E$10000,5,0),"")</f>
        <v/>
      </c>
      <c r="C233" s="16"/>
      <c r="D233" s="22" t="str">
        <f>IF(A233&gt;D$3,D232*(1-D$1+#REF!)^($A233-$A232)*(B233/B232),IF(A233=D$3,D$2,""))</f>
        <v/>
      </c>
    </row>
    <row r="234" spans="1:4" x14ac:dyDescent="0.25">
      <c r="A234" s="1">
        <v>38401</v>
      </c>
      <c r="B234" s="16" t="str">
        <f>IFERROR(VLOOKUP(A234,SHORTVOL!$A$2:$E$10000,5,0),"")</f>
        <v/>
      </c>
      <c r="C234" s="16"/>
      <c r="D234" s="22" t="str">
        <f>IF(A234&gt;D$3,D233*(1-D$1+#REF!)^($A234-$A233)*(B234/B233),IF(A234=D$3,D$2,""))</f>
        <v/>
      </c>
    </row>
    <row r="235" spans="1:4" x14ac:dyDescent="0.25">
      <c r="A235" s="1">
        <v>38405</v>
      </c>
      <c r="B235" s="16" t="str">
        <f>IFERROR(VLOOKUP(A235,SHORTVOL!$A$2:$E$10000,5,0),"")</f>
        <v/>
      </c>
      <c r="C235" s="16"/>
      <c r="D235" s="22" t="str">
        <f>IF(A235&gt;D$3,D234*(1-D$1+#REF!)^($A235-$A234)*(B235/B234),IF(A235=D$3,D$2,""))</f>
        <v/>
      </c>
    </row>
    <row r="236" spans="1:4" x14ac:dyDescent="0.25">
      <c r="A236" s="1">
        <v>38406</v>
      </c>
      <c r="B236" s="16" t="str">
        <f>IFERROR(VLOOKUP(A236,SHORTVOL!$A$2:$E$10000,5,0),"")</f>
        <v/>
      </c>
      <c r="C236" s="16"/>
      <c r="D236" s="22" t="str">
        <f>IF(A236&gt;D$3,D235*(1-D$1+#REF!)^($A236-$A235)*(B236/B235),IF(A236=D$3,D$2,""))</f>
        <v/>
      </c>
    </row>
    <row r="237" spans="1:4" x14ac:dyDescent="0.25">
      <c r="A237" s="1">
        <v>38407</v>
      </c>
      <c r="B237" s="16" t="str">
        <f>IFERROR(VLOOKUP(A237,SHORTVOL!$A$2:$E$10000,5,0),"")</f>
        <v/>
      </c>
      <c r="C237" s="16"/>
      <c r="D237" s="22" t="str">
        <f>IF(A237&gt;D$3,D236*(1-D$1+#REF!)^($A237-$A236)*(B237/B236),IF(A237=D$3,D$2,""))</f>
        <v/>
      </c>
    </row>
    <row r="238" spans="1:4" x14ac:dyDescent="0.25">
      <c r="A238" s="1">
        <v>38408</v>
      </c>
      <c r="B238" s="16" t="str">
        <f>IFERROR(VLOOKUP(A238,SHORTVOL!$A$2:$E$10000,5,0),"")</f>
        <v/>
      </c>
      <c r="C238" s="16"/>
      <c r="D238" s="22" t="str">
        <f>IF(A238&gt;D$3,D237*(1-D$1+#REF!)^($A238-$A237)*(B238/B237),IF(A238=D$3,D$2,""))</f>
        <v/>
      </c>
    </row>
    <row r="239" spans="1:4" x14ac:dyDescent="0.25">
      <c r="A239" s="1">
        <v>38411</v>
      </c>
      <c r="B239" s="16" t="str">
        <f>IFERROR(VLOOKUP(A239,SHORTVOL!$A$2:$E$10000,5,0),"")</f>
        <v/>
      </c>
      <c r="C239" s="16"/>
      <c r="D239" s="22" t="str">
        <f>IF(A239&gt;D$3,D238*(1-D$1+#REF!)^($A239-$A238)*(B239/B238),IF(A239=D$3,D$2,""))</f>
        <v/>
      </c>
    </row>
    <row r="240" spans="1:4" x14ac:dyDescent="0.25">
      <c r="A240" s="1">
        <v>38412</v>
      </c>
      <c r="B240" s="16" t="str">
        <f>IFERROR(VLOOKUP(A240,SHORTVOL!$A$2:$E$10000,5,0),"")</f>
        <v/>
      </c>
      <c r="C240" s="16"/>
      <c r="D240" s="22" t="str">
        <f>IF(A240&gt;D$3,D239*(1-D$1+#REF!)^($A240-$A239)*(B240/B239),IF(A240=D$3,D$2,""))</f>
        <v/>
      </c>
    </row>
    <row r="241" spans="1:4" x14ac:dyDescent="0.25">
      <c r="A241" s="1">
        <v>38413</v>
      </c>
      <c r="B241" s="16" t="str">
        <f>IFERROR(VLOOKUP(A241,SHORTVOL!$A$2:$E$10000,5,0),"")</f>
        <v/>
      </c>
      <c r="C241" s="16"/>
      <c r="D241" s="22" t="str">
        <f>IF(A241&gt;D$3,D240*(1-D$1+#REF!)^($A241-$A240)*(B241/B240),IF(A241=D$3,D$2,""))</f>
        <v/>
      </c>
    </row>
    <row r="242" spans="1:4" x14ac:dyDescent="0.25">
      <c r="A242" s="1">
        <v>38414</v>
      </c>
      <c r="B242" s="16" t="str">
        <f>IFERROR(VLOOKUP(A242,SHORTVOL!$A$2:$E$10000,5,0),"")</f>
        <v/>
      </c>
      <c r="C242" s="16"/>
      <c r="D242" s="22" t="str">
        <f>IF(A242&gt;D$3,D241*(1-D$1+#REF!)^($A242-$A241)*(B242/B241),IF(A242=D$3,D$2,""))</f>
        <v/>
      </c>
    </row>
    <row r="243" spans="1:4" x14ac:dyDescent="0.25">
      <c r="A243" s="1">
        <v>38415</v>
      </c>
      <c r="B243" s="16" t="str">
        <f>IFERROR(VLOOKUP(A243,SHORTVOL!$A$2:$E$10000,5,0),"")</f>
        <v/>
      </c>
      <c r="C243" s="16"/>
      <c r="D243" s="22" t="str">
        <f>IF(A243&gt;D$3,D242*(1-D$1+#REF!)^($A243-$A242)*(B243/B242),IF(A243=D$3,D$2,""))</f>
        <v/>
      </c>
    </row>
    <row r="244" spans="1:4" x14ac:dyDescent="0.25">
      <c r="A244" s="1">
        <v>38418</v>
      </c>
      <c r="B244" s="16" t="str">
        <f>IFERROR(VLOOKUP(A244,SHORTVOL!$A$2:$E$10000,5,0),"")</f>
        <v/>
      </c>
      <c r="C244" s="16"/>
      <c r="D244" s="22" t="str">
        <f>IF(A244&gt;D$3,D243*(1-D$1+#REF!)^($A244-$A243)*(B244/B243),IF(A244=D$3,D$2,""))</f>
        <v/>
      </c>
    </row>
    <row r="245" spans="1:4" x14ac:dyDescent="0.25">
      <c r="A245" s="1">
        <v>38419</v>
      </c>
      <c r="B245" s="16" t="str">
        <f>IFERROR(VLOOKUP(A245,SHORTVOL!$A$2:$E$10000,5,0),"")</f>
        <v/>
      </c>
      <c r="C245" s="16"/>
      <c r="D245" s="22" t="str">
        <f>IF(A245&gt;D$3,D244*(1-D$1+#REF!)^($A245-$A244)*(B245/B244),IF(A245=D$3,D$2,""))</f>
        <v/>
      </c>
    </row>
    <row r="246" spans="1:4" x14ac:dyDescent="0.25">
      <c r="A246" s="1">
        <v>38420</v>
      </c>
      <c r="B246" s="16" t="str">
        <f>IFERROR(VLOOKUP(A246,SHORTVOL!$A$2:$E$10000,5,0),"")</f>
        <v/>
      </c>
      <c r="C246" s="16"/>
      <c r="D246" s="22" t="str">
        <f>IF(A246&gt;D$3,D245*(1-D$1+#REF!)^($A246-$A245)*(B246/B245),IF(A246=D$3,D$2,""))</f>
        <v/>
      </c>
    </row>
    <row r="247" spans="1:4" x14ac:dyDescent="0.25">
      <c r="A247" s="1">
        <v>38421</v>
      </c>
      <c r="B247" s="16" t="str">
        <f>IFERROR(VLOOKUP(A247,SHORTVOL!$A$2:$E$10000,5,0),"")</f>
        <v/>
      </c>
      <c r="C247" s="16"/>
      <c r="D247" s="22" t="str">
        <f>IF(A247&gt;D$3,D246*(1-D$1+#REF!)^($A247-$A246)*(B247/B246),IF(A247=D$3,D$2,""))</f>
        <v/>
      </c>
    </row>
    <row r="248" spans="1:4" x14ac:dyDescent="0.25">
      <c r="A248" s="1">
        <v>38422</v>
      </c>
      <c r="B248" s="16" t="str">
        <f>IFERROR(VLOOKUP(A248,SHORTVOL!$A$2:$E$10000,5,0),"")</f>
        <v/>
      </c>
      <c r="C248" s="16"/>
      <c r="D248" s="22" t="str">
        <f>IF(A248&gt;D$3,D247*(1-D$1+#REF!)^($A248-$A247)*(B248/B247),IF(A248=D$3,D$2,""))</f>
        <v/>
      </c>
    </row>
    <row r="249" spans="1:4" x14ac:dyDescent="0.25">
      <c r="A249" s="1">
        <v>38425</v>
      </c>
      <c r="B249" s="16" t="str">
        <f>IFERROR(VLOOKUP(A249,SHORTVOL!$A$2:$E$10000,5,0),"")</f>
        <v/>
      </c>
      <c r="C249" s="16"/>
      <c r="D249" s="22" t="str">
        <f>IF(A249&gt;D$3,D248*(1-D$1+#REF!)^($A249-$A248)*(B249/B248),IF(A249=D$3,D$2,""))</f>
        <v/>
      </c>
    </row>
    <row r="250" spans="1:4" x14ac:dyDescent="0.25">
      <c r="A250" s="1">
        <v>38426</v>
      </c>
      <c r="B250" s="16" t="str">
        <f>IFERROR(VLOOKUP(A250,SHORTVOL!$A$2:$E$10000,5,0),"")</f>
        <v/>
      </c>
      <c r="C250" s="16"/>
      <c r="D250" s="22" t="str">
        <f>IF(A250&gt;D$3,D249*(1-D$1+#REF!)^($A250-$A249)*(B250/B249),IF(A250=D$3,D$2,""))</f>
        <v/>
      </c>
    </row>
    <row r="251" spans="1:4" x14ac:dyDescent="0.25">
      <c r="A251" s="1">
        <v>38427</v>
      </c>
      <c r="B251" s="16" t="str">
        <f>IFERROR(VLOOKUP(A251,SHORTVOL!$A$2:$E$10000,5,0),"")</f>
        <v/>
      </c>
      <c r="C251" s="16"/>
      <c r="D251" s="22" t="str">
        <f>IF(A251&gt;D$3,D250*(1-D$1+#REF!)^($A251-$A250)*(B251/B250),IF(A251=D$3,D$2,""))</f>
        <v/>
      </c>
    </row>
    <row r="252" spans="1:4" x14ac:dyDescent="0.25">
      <c r="A252" s="1">
        <v>38428</v>
      </c>
      <c r="B252" s="16" t="str">
        <f>IFERROR(VLOOKUP(A252,SHORTVOL!$A$2:$E$10000,5,0),"")</f>
        <v/>
      </c>
      <c r="C252" s="16"/>
      <c r="D252" s="22" t="str">
        <f>IF(A252&gt;D$3,D251*(1-D$1+#REF!)^($A252-$A251)*(B252/B251),IF(A252=D$3,D$2,""))</f>
        <v/>
      </c>
    </row>
    <row r="253" spans="1:4" x14ac:dyDescent="0.25">
      <c r="A253" s="1">
        <v>38429</v>
      </c>
      <c r="B253" s="16" t="str">
        <f>IFERROR(VLOOKUP(A253,SHORTVOL!$A$2:$E$10000,5,0),"")</f>
        <v/>
      </c>
      <c r="C253" s="16"/>
      <c r="D253" s="22" t="str">
        <f>IF(A253&gt;D$3,D252*(1-D$1+#REF!)^($A253-$A252)*(B253/B252),IF(A253=D$3,D$2,""))</f>
        <v/>
      </c>
    </row>
    <row r="254" spans="1:4" x14ac:dyDescent="0.25">
      <c r="A254" s="1">
        <v>38432</v>
      </c>
      <c r="B254" s="16" t="str">
        <f>IFERROR(VLOOKUP(A254,SHORTVOL!$A$2:$E$10000,5,0),"")</f>
        <v/>
      </c>
      <c r="C254" s="16"/>
      <c r="D254" s="22" t="str">
        <f>IF(A254&gt;D$3,D253*(1-D$1+#REF!)^($A254-$A253)*(B254/B253),IF(A254=D$3,D$2,""))</f>
        <v/>
      </c>
    </row>
    <row r="255" spans="1:4" x14ac:dyDescent="0.25">
      <c r="A255" s="1">
        <v>38433</v>
      </c>
      <c r="B255" s="16" t="str">
        <f>IFERROR(VLOOKUP(A255,SHORTVOL!$A$2:$E$10000,5,0),"")</f>
        <v/>
      </c>
      <c r="C255" s="16"/>
      <c r="D255" s="22" t="str">
        <f>IF(A255&gt;D$3,D254*(1-D$1+#REF!)^($A255-$A254)*(B255/B254),IF(A255=D$3,D$2,""))</f>
        <v/>
      </c>
    </row>
    <row r="256" spans="1:4" x14ac:dyDescent="0.25">
      <c r="A256" s="1">
        <v>38434</v>
      </c>
      <c r="B256" s="16" t="str">
        <f>IFERROR(VLOOKUP(A256,SHORTVOL!$A$2:$E$10000,5,0),"")</f>
        <v/>
      </c>
      <c r="C256" s="16"/>
      <c r="D256" s="22" t="str">
        <f>IF(A256&gt;D$3,D255*(1-D$1+#REF!)^($A256-$A255)*(B256/B255),IF(A256=D$3,D$2,""))</f>
        <v/>
      </c>
    </row>
    <row r="257" spans="1:4" x14ac:dyDescent="0.25">
      <c r="A257" s="1">
        <v>38435</v>
      </c>
      <c r="B257" s="16" t="str">
        <f>IFERROR(VLOOKUP(A257,SHORTVOL!$A$2:$E$10000,5,0),"")</f>
        <v/>
      </c>
      <c r="C257" s="16"/>
      <c r="D257" s="22" t="str">
        <f>IF(A257&gt;D$3,D256*(1-D$1+#REF!)^($A257-$A256)*(B257/B256),IF(A257=D$3,D$2,""))</f>
        <v/>
      </c>
    </row>
    <row r="258" spans="1:4" x14ac:dyDescent="0.25">
      <c r="A258" s="1">
        <v>38439</v>
      </c>
      <c r="B258" s="16" t="str">
        <f>IFERROR(VLOOKUP(A258,SHORTVOL!$A$2:$E$10000,5,0),"")</f>
        <v/>
      </c>
      <c r="C258" s="16"/>
      <c r="D258" s="22" t="str">
        <f>IF(A258&gt;D$3,D257*(1-D$1+#REF!)^($A258-$A257)*(B258/B257),IF(A258=D$3,D$2,""))</f>
        <v/>
      </c>
    </row>
    <row r="259" spans="1:4" x14ac:dyDescent="0.25">
      <c r="A259" s="1">
        <v>38440</v>
      </c>
      <c r="B259" s="16" t="str">
        <f>IFERROR(VLOOKUP(A259,SHORTVOL!$A$2:$E$10000,5,0),"")</f>
        <v/>
      </c>
      <c r="C259" s="16"/>
      <c r="D259" s="22" t="str">
        <f>IF(A259&gt;D$3,D258*(1-D$1+#REF!)^($A259-$A258)*(B259/B258),IF(A259=D$3,D$2,""))</f>
        <v/>
      </c>
    </row>
    <row r="260" spans="1:4" x14ac:dyDescent="0.25">
      <c r="A260" s="1">
        <v>38441</v>
      </c>
      <c r="B260" s="16" t="str">
        <f>IFERROR(VLOOKUP(A260,SHORTVOL!$A$2:$E$10000,5,0),"")</f>
        <v/>
      </c>
      <c r="C260" s="16"/>
      <c r="D260" s="22" t="str">
        <f>IF(A260&gt;D$3,D259*(1-D$1+#REF!)^($A260-$A259)*(B260/B259),IF(A260=D$3,D$2,""))</f>
        <v/>
      </c>
    </row>
    <row r="261" spans="1:4" x14ac:dyDescent="0.25">
      <c r="A261" s="1">
        <v>38442</v>
      </c>
      <c r="B261" s="16" t="str">
        <f>IFERROR(VLOOKUP(A261,SHORTVOL!$A$2:$E$10000,5,0),"")</f>
        <v/>
      </c>
      <c r="C261" s="16"/>
      <c r="D261" s="22" t="str">
        <f>IF(A261&gt;D$3,D260*(1-D$1+#REF!)^($A261-$A260)*(B261/B260),IF(A261=D$3,D$2,""))</f>
        <v/>
      </c>
    </row>
    <row r="262" spans="1:4" x14ac:dyDescent="0.25">
      <c r="A262" s="1">
        <v>38443</v>
      </c>
      <c r="B262" s="16" t="str">
        <f>IFERROR(VLOOKUP(A262,SHORTVOL!$A$2:$E$10000,5,0),"")</f>
        <v/>
      </c>
      <c r="C262" s="16"/>
      <c r="D262" s="22" t="str">
        <f>IF(A262&gt;D$3,D261*(1-D$1+#REF!)^($A262-$A261)*(B262/B261),IF(A262=D$3,D$2,""))</f>
        <v/>
      </c>
    </row>
    <row r="263" spans="1:4" x14ac:dyDescent="0.25">
      <c r="A263" s="1">
        <v>38446</v>
      </c>
      <c r="B263" s="16" t="str">
        <f>IFERROR(VLOOKUP(A263,SHORTVOL!$A$2:$E$10000,5,0),"")</f>
        <v/>
      </c>
      <c r="C263" s="16"/>
      <c r="D263" s="22" t="str">
        <f>IF(A263&gt;D$3,D262*(1-D$1+#REF!)^($A263-$A262)*(B263/B262),IF(A263=D$3,D$2,""))</f>
        <v/>
      </c>
    </row>
    <row r="264" spans="1:4" x14ac:dyDescent="0.25">
      <c r="A264" s="1">
        <v>38447</v>
      </c>
      <c r="B264" s="16" t="str">
        <f>IFERROR(VLOOKUP(A264,SHORTVOL!$A$2:$E$10000,5,0),"")</f>
        <v/>
      </c>
      <c r="C264" s="16"/>
      <c r="D264" s="22" t="str">
        <f>IF(A264&gt;D$3,D263*(1-D$1+#REF!)^($A264-$A263)*(B264/B263),IF(A264=D$3,D$2,""))</f>
        <v/>
      </c>
    </row>
    <row r="265" spans="1:4" x14ac:dyDescent="0.25">
      <c r="A265" s="1">
        <v>38448</v>
      </c>
      <c r="B265" s="16" t="str">
        <f>IFERROR(VLOOKUP(A265,SHORTVOL!$A$2:$E$10000,5,0),"")</f>
        <v/>
      </c>
      <c r="C265" s="16"/>
      <c r="D265" s="22" t="str">
        <f>IF(A265&gt;D$3,D264*(1-D$1+#REF!)^($A265-$A264)*(B265/B264),IF(A265=D$3,D$2,""))</f>
        <v/>
      </c>
    </row>
    <row r="266" spans="1:4" x14ac:dyDescent="0.25">
      <c r="A266" s="1">
        <v>38449</v>
      </c>
      <c r="B266" s="16" t="str">
        <f>IFERROR(VLOOKUP(A266,SHORTVOL!$A$2:$E$10000,5,0),"")</f>
        <v/>
      </c>
      <c r="C266" s="16"/>
      <c r="D266" s="22" t="str">
        <f>IF(A266&gt;D$3,D265*(1-D$1+#REF!)^($A266-$A265)*(B266/B265),IF(A266=D$3,D$2,""))</f>
        <v/>
      </c>
    </row>
    <row r="267" spans="1:4" x14ac:dyDescent="0.25">
      <c r="A267" s="1">
        <v>38450</v>
      </c>
      <c r="B267" s="16" t="str">
        <f>IFERROR(VLOOKUP(A267,SHORTVOL!$A$2:$E$10000,5,0),"")</f>
        <v/>
      </c>
      <c r="C267" s="16"/>
      <c r="D267" s="22" t="str">
        <f>IF(A267&gt;D$3,D266*(1-D$1+#REF!)^($A267-$A266)*(B267/B266),IF(A267=D$3,D$2,""))</f>
        <v/>
      </c>
    </row>
    <row r="268" spans="1:4" x14ac:dyDescent="0.25">
      <c r="A268" s="1">
        <v>38453</v>
      </c>
      <c r="B268" s="16" t="str">
        <f>IFERROR(VLOOKUP(A268,SHORTVOL!$A$2:$E$10000,5,0),"")</f>
        <v/>
      </c>
      <c r="C268" s="16"/>
      <c r="D268" s="22" t="str">
        <f>IF(A268&gt;D$3,D267*(1-D$1+#REF!)^($A268-$A267)*(B268/B267),IF(A268=D$3,D$2,""))</f>
        <v/>
      </c>
    </row>
    <row r="269" spans="1:4" x14ac:dyDescent="0.25">
      <c r="A269" s="1">
        <v>38454</v>
      </c>
      <c r="B269" s="16" t="str">
        <f>IFERROR(VLOOKUP(A269,SHORTVOL!$A$2:$E$10000,5,0),"")</f>
        <v/>
      </c>
      <c r="C269" s="16"/>
      <c r="D269" s="22" t="str">
        <f>IF(A269&gt;D$3,D268*(1-D$1+#REF!)^($A269-$A268)*(B269/B268),IF(A269=D$3,D$2,""))</f>
        <v/>
      </c>
    </row>
    <row r="270" spans="1:4" x14ac:dyDescent="0.25">
      <c r="A270" s="1">
        <v>38455</v>
      </c>
      <c r="B270" s="16" t="str">
        <f>IFERROR(VLOOKUP(A270,SHORTVOL!$A$2:$E$10000,5,0),"")</f>
        <v/>
      </c>
      <c r="C270" s="16"/>
      <c r="D270" s="22" t="str">
        <f>IF(A270&gt;D$3,D269*(1-D$1+#REF!)^($A270-$A269)*(B270/B269),IF(A270=D$3,D$2,""))</f>
        <v/>
      </c>
    </row>
    <row r="271" spans="1:4" x14ac:dyDescent="0.25">
      <c r="A271" s="1">
        <v>38456</v>
      </c>
      <c r="B271" s="16" t="str">
        <f>IFERROR(VLOOKUP(A271,SHORTVOL!$A$2:$E$10000,5,0),"")</f>
        <v/>
      </c>
      <c r="C271" s="16"/>
      <c r="D271" s="22" t="str">
        <f>IF(A271&gt;D$3,D270*(1-D$1+#REF!)^($A271-$A270)*(B271/B270),IF(A271=D$3,D$2,""))</f>
        <v/>
      </c>
    </row>
    <row r="272" spans="1:4" x14ac:dyDescent="0.25">
      <c r="A272" s="1">
        <v>38457</v>
      </c>
      <c r="B272" s="16" t="str">
        <f>IFERROR(VLOOKUP(A272,SHORTVOL!$A$2:$E$10000,5,0),"")</f>
        <v/>
      </c>
      <c r="C272" s="16"/>
      <c r="D272" s="22" t="str">
        <f>IF(A272&gt;D$3,D271*(1-D$1+#REF!)^($A272-$A271)*(B272/B271),IF(A272=D$3,D$2,""))</f>
        <v/>
      </c>
    </row>
    <row r="273" spans="1:4" x14ac:dyDescent="0.25">
      <c r="A273" s="1">
        <v>38460</v>
      </c>
      <c r="B273" s="16" t="str">
        <f>IFERROR(VLOOKUP(A273,SHORTVOL!$A$2:$E$10000,5,0),"")</f>
        <v/>
      </c>
      <c r="C273" s="16"/>
      <c r="D273" s="22" t="str">
        <f>IF(A273&gt;D$3,D272*(1-D$1+#REF!)^($A273-$A272)*(B273/B272),IF(A273=D$3,D$2,""))</f>
        <v/>
      </c>
    </row>
    <row r="274" spans="1:4" x14ac:dyDescent="0.25">
      <c r="A274" s="1">
        <v>38461</v>
      </c>
      <c r="B274" s="16" t="str">
        <f>IFERROR(VLOOKUP(A274,SHORTVOL!$A$2:$E$10000,5,0),"")</f>
        <v/>
      </c>
      <c r="C274" s="16"/>
      <c r="D274" s="22" t="str">
        <f>IF(A274&gt;D$3,D273*(1-D$1+#REF!)^($A274-$A273)*(B274/B273),IF(A274=D$3,D$2,""))</f>
        <v/>
      </c>
    </row>
    <row r="275" spans="1:4" x14ac:dyDescent="0.25">
      <c r="A275" s="1">
        <v>38462</v>
      </c>
      <c r="B275" s="16" t="str">
        <f>IFERROR(VLOOKUP(A275,SHORTVOL!$A$2:$E$10000,5,0),"")</f>
        <v/>
      </c>
      <c r="C275" s="16"/>
      <c r="D275" s="22" t="str">
        <f>IF(A275&gt;D$3,D274*(1-D$1+#REF!)^($A275-$A274)*(B275/B274),IF(A275=D$3,D$2,""))</f>
        <v/>
      </c>
    </row>
    <row r="276" spans="1:4" x14ac:dyDescent="0.25">
      <c r="A276" s="1">
        <v>38463</v>
      </c>
      <c r="B276" s="16" t="str">
        <f>IFERROR(VLOOKUP(A276,SHORTVOL!$A$2:$E$10000,5,0),"")</f>
        <v/>
      </c>
      <c r="C276" s="16"/>
      <c r="D276" s="22" t="str">
        <f>IF(A276&gt;D$3,D275*(1-D$1+#REF!)^($A276-$A275)*(B276/B275),IF(A276=D$3,D$2,""))</f>
        <v/>
      </c>
    </row>
    <row r="277" spans="1:4" x14ac:dyDescent="0.25">
      <c r="A277" s="1">
        <v>38464</v>
      </c>
      <c r="B277" s="16" t="str">
        <f>IFERROR(VLOOKUP(A277,SHORTVOL!$A$2:$E$10000,5,0),"")</f>
        <v/>
      </c>
      <c r="C277" s="16"/>
      <c r="D277" s="22" t="str">
        <f>IF(A277&gt;D$3,D276*(1-D$1+#REF!)^($A277-$A276)*(B277/B276),IF(A277=D$3,D$2,""))</f>
        <v/>
      </c>
    </row>
    <row r="278" spans="1:4" x14ac:dyDescent="0.25">
      <c r="A278" s="1">
        <v>38467</v>
      </c>
      <c r="B278" s="16" t="str">
        <f>IFERROR(VLOOKUP(A278,SHORTVOL!$A$2:$E$10000,5,0),"")</f>
        <v/>
      </c>
      <c r="C278" s="16"/>
      <c r="D278" s="22" t="str">
        <f>IF(A278&gt;D$3,D277*(1-D$1+#REF!)^($A278-$A277)*(B278/B277),IF(A278=D$3,D$2,""))</f>
        <v/>
      </c>
    </row>
    <row r="279" spans="1:4" x14ac:dyDescent="0.25">
      <c r="A279" s="1">
        <v>38468</v>
      </c>
      <c r="B279" s="16" t="str">
        <f>IFERROR(VLOOKUP(A279,SHORTVOL!$A$2:$E$10000,5,0),"")</f>
        <v/>
      </c>
      <c r="C279" s="16"/>
      <c r="D279" s="22" t="str">
        <f>IF(A279&gt;D$3,D278*(1-D$1+#REF!)^($A279-$A278)*(B279/B278),IF(A279=D$3,D$2,""))</f>
        <v/>
      </c>
    </row>
    <row r="280" spans="1:4" x14ac:dyDescent="0.25">
      <c r="A280" s="1">
        <v>38469</v>
      </c>
      <c r="B280" s="16" t="str">
        <f>IFERROR(VLOOKUP(A280,SHORTVOL!$A$2:$E$10000,5,0),"")</f>
        <v/>
      </c>
      <c r="C280" s="16"/>
      <c r="D280" s="22" t="str">
        <f>IF(A280&gt;D$3,D279*(1-D$1+#REF!)^($A280-$A279)*(B280/B279),IF(A280=D$3,D$2,""))</f>
        <v/>
      </c>
    </row>
    <row r="281" spans="1:4" x14ac:dyDescent="0.25">
      <c r="A281" s="1">
        <v>38470</v>
      </c>
      <c r="B281" s="16" t="str">
        <f>IFERROR(VLOOKUP(A281,SHORTVOL!$A$2:$E$10000,5,0),"")</f>
        <v/>
      </c>
      <c r="C281" s="16"/>
      <c r="D281" s="22" t="str">
        <f>IF(A281&gt;D$3,D280*(1-D$1+#REF!)^($A281-$A280)*(B281/B280),IF(A281=D$3,D$2,""))</f>
        <v/>
      </c>
    </row>
    <row r="282" spans="1:4" x14ac:dyDescent="0.25">
      <c r="A282" s="1">
        <v>38471</v>
      </c>
      <c r="B282" s="16" t="str">
        <f>IFERROR(VLOOKUP(A282,SHORTVOL!$A$2:$E$10000,5,0),"")</f>
        <v/>
      </c>
      <c r="C282" s="16"/>
      <c r="D282" s="22" t="str">
        <f>IF(A282&gt;D$3,D281*(1-D$1+#REF!)^($A282-$A281)*(B282/B281),IF(A282=D$3,D$2,""))</f>
        <v/>
      </c>
    </row>
    <row r="283" spans="1:4" x14ac:dyDescent="0.25">
      <c r="A283" s="1">
        <v>38474</v>
      </c>
      <c r="B283" s="16" t="str">
        <f>IFERROR(VLOOKUP(A283,SHORTVOL!$A$2:$E$10000,5,0),"")</f>
        <v/>
      </c>
      <c r="C283" s="16"/>
      <c r="D283" s="22" t="str">
        <f>IF(A283&gt;D$3,D282*(1-D$1+#REF!)^($A283-$A282)*(B283/B282),IF(A283=D$3,D$2,""))</f>
        <v/>
      </c>
    </row>
    <row r="284" spans="1:4" x14ac:dyDescent="0.25">
      <c r="A284" s="1">
        <v>38475</v>
      </c>
      <c r="B284" s="16" t="str">
        <f>IFERROR(VLOOKUP(A284,SHORTVOL!$A$2:$E$10000,5,0),"")</f>
        <v/>
      </c>
      <c r="C284" s="16"/>
      <c r="D284" s="22" t="str">
        <f>IF(A284&gt;D$3,D283*(1-D$1+#REF!)^($A284-$A283)*(B284/B283),IF(A284=D$3,D$2,""))</f>
        <v/>
      </c>
    </row>
    <row r="285" spans="1:4" x14ac:dyDescent="0.25">
      <c r="A285" s="1">
        <v>38476</v>
      </c>
      <c r="B285" s="16" t="str">
        <f>IFERROR(VLOOKUP(A285,SHORTVOL!$A$2:$E$10000,5,0),"")</f>
        <v/>
      </c>
      <c r="C285" s="16"/>
      <c r="D285" s="22" t="str">
        <f>IF(A285&gt;D$3,D284*(1-D$1+#REF!)^($A285-$A284)*(B285/B284),IF(A285=D$3,D$2,""))</f>
        <v/>
      </c>
    </row>
    <row r="286" spans="1:4" x14ac:dyDescent="0.25">
      <c r="A286" s="1">
        <v>38477</v>
      </c>
      <c r="B286" s="16" t="str">
        <f>IFERROR(VLOOKUP(A286,SHORTVOL!$A$2:$E$10000,5,0),"")</f>
        <v/>
      </c>
      <c r="C286" s="16"/>
      <c r="D286" s="22" t="str">
        <f>IF(A286&gt;D$3,D285*(1-D$1+#REF!)^($A286-$A285)*(B286/B285),IF(A286=D$3,D$2,""))</f>
        <v/>
      </c>
    </row>
    <row r="287" spans="1:4" x14ac:dyDescent="0.25">
      <c r="A287" s="1">
        <v>38478</v>
      </c>
      <c r="B287" s="16" t="str">
        <f>IFERROR(VLOOKUP(A287,SHORTVOL!$A$2:$E$10000,5,0),"")</f>
        <v/>
      </c>
      <c r="C287" s="16"/>
      <c r="D287" s="22" t="str">
        <f>IF(A287&gt;D$3,D286*(1-D$1+#REF!)^($A287-$A286)*(B287/B286),IF(A287=D$3,D$2,""))</f>
        <v/>
      </c>
    </row>
    <row r="288" spans="1:4" x14ac:dyDescent="0.25">
      <c r="A288" s="1">
        <v>38481</v>
      </c>
      <c r="B288" s="16" t="str">
        <f>IFERROR(VLOOKUP(A288,SHORTVOL!$A$2:$E$10000,5,0),"")</f>
        <v/>
      </c>
      <c r="C288" s="16"/>
      <c r="D288" s="22" t="str">
        <f>IF(A288&gt;D$3,D287*(1-D$1+#REF!)^($A288-$A287)*(B288/B287),IF(A288=D$3,D$2,""))</f>
        <v/>
      </c>
    </row>
    <row r="289" spans="1:4" x14ac:dyDescent="0.25">
      <c r="A289" s="1">
        <v>38482</v>
      </c>
      <c r="B289" s="16" t="str">
        <f>IFERROR(VLOOKUP(A289,SHORTVOL!$A$2:$E$10000,5,0),"")</f>
        <v/>
      </c>
      <c r="C289" s="16"/>
      <c r="D289" s="22" t="str">
        <f>IF(A289&gt;D$3,D288*(1-D$1+#REF!)^($A289-$A288)*(B289/B288),IF(A289=D$3,D$2,""))</f>
        <v/>
      </c>
    </row>
    <row r="290" spans="1:4" x14ac:dyDescent="0.25">
      <c r="A290" s="1">
        <v>38483</v>
      </c>
      <c r="B290" s="16" t="str">
        <f>IFERROR(VLOOKUP(A290,SHORTVOL!$A$2:$E$10000,5,0),"")</f>
        <v/>
      </c>
      <c r="C290" s="16"/>
      <c r="D290" s="22" t="str">
        <f>IF(A290&gt;D$3,D289*(1-D$1+#REF!)^($A290-$A289)*(B290/B289),IF(A290=D$3,D$2,""))</f>
        <v/>
      </c>
    </row>
    <row r="291" spans="1:4" x14ac:dyDescent="0.25">
      <c r="A291" s="1">
        <v>38484</v>
      </c>
      <c r="B291" s="16" t="str">
        <f>IFERROR(VLOOKUP(A291,SHORTVOL!$A$2:$E$10000,5,0),"")</f>
        <v/>
      </c>
      <c r="C291" s="16"/>
      <c r="D291" s="22" t="str">
        <f>IF(A291&gt;D$3,D290*(1-D$1+#REF!)^($A291-$A290)*(B291/B290),IF(A291=D$3,D$2,""))</f>
        <v/>
      </c>
    </row>
    <row r="292" spans="1:4" x14ac:dyDescent="0.25">
      <c r="A292" s="1">
        <v>38485</v>
      </c>
      <c r="B292" s="16" t="str">
        <f>IFERROR(VLOOKUP(A292,SHORTVOL!$A$2:$E$10000,5,0),"")</f>
        <v/>
      </c>
      <c r="C292" s="16"/>
      <c r="D292" s="22" t="str">
        <f>IF(A292&gt;D$3,D291*(1-D$1+#REF!)^($A292-$A291)*(B292/B291),IF(A292=D$3,D$2,""))</f>
        <v/>
      </c>
    </row>
    <row r="293" spans="1:4" x14ac:dyDescent="0.25">
      <c r="A293" s="1">
        <v>38488</v>
      </c>
      <c r="B293" s="16" t="str">
        <f>IFERROR(VLOOKUP(A293,SHORTVOL!$A$2:$E$10000,5,0),"")</f>
        <v/>
      </c>
      <c r="C293" s="16"/>
      <c r="D293" s="22" t="str">
        <f>IF(A293&gt;D$3,D292*(1-D$1+#REF!)^($A293-$A292)*(B293/B292),IF(A293=D$3,D$2,""))</f>
        <v/>
      </c>
    </row>
    <row r="294" spans="1:4" x14ac:dyDescent="0.25">
      <c r="A294" s="1">
        <v>38489</v>
      </c>
      <c r="B294" s="16" t="str">
        <f>IFERROR(VLOOKUP(A294,SHORTVOL!$A$2:$E$10000,5,0),"")</f>
        <v/>
      </c>
      <c r="C294" s="16"/>
      <c r="D294" s="22" t="str">
        <f>IF(A294&gt;D$3,D293*(1-D$1+#REF!)^($A294-$A293)*(B294/B293),IF(A294=D$3,D$2,""))</f>
        <v/>
      </c>
    </row>
    <row r="295" spans="1:4" x14ac:dyDescent="0.25">
      <c r="A295" s="1">
        <v>38490</v>
      </c>
      <c r="B295" s="16" t="str">
        <f>IFERROR(VLOOKUP(A295,SHORTVOL!$A$2:$E$10000,5,0),"")</f>
        <v/>
      </c>
      <c r="C295" s="16"/>
      <c r="D295" s="22" t="str">
        <f>IF(A295&gt;D$3,D294*(1-D$1+#REF!)^($A295-$A294)*(B295/B294),IF(A295=D$3,D$2,""))</f>
        <v/>
      </c>
    </row>
    <row r="296" spans="1:4" x14ac:dyDescent="0.25">
      <c r="A296" s="1">
        <v>38491</v>
      </c>
      <c r="B296" s="16" t="str">
        <f>IFERROR(VLOOKUP(A296,SHORTVOL!$A$2:$E$10000,5,0),"")</f>
        <v/>
      </c>
      <c r="C296" s="16"/>
      <c r="D296" s="22" t="str">
        <f>IF(A296&gt;D$3,D295*(1-D$1+#REF!)^($A296-$A295)*(B296/B295),IF(A296=D$3,D$2,""))</f>
        <v/>
      </c>
    </row>
    <row r="297" spans="1:4" x14ac:dyDescent="0.25">
      <c r="A297" s="1">
        <v>38492</v>
      </c>
      <c r="B297" s="16" t="str">
        <f>IFERROR(VLOOKUP(A297,SHORTVOL!$A$2:$E$10000,5,0),"")</f>
        <v/>
      </c>
      <c r="C297" s="16"/>
      <c r="D297" s="22" t="str">
        <f>IF(A297&gt;D$3,D296*(1-D$1+#REF!)^($A297-$A296)*(B297/B296),IF(A297=D$3,D$2,""))</f>
        <v/>
      </c>
    </row>
    <row r="298" spans="1:4" x14ac:dyDescent="0.25">
      <c r="A298" s="1">
        <v>38495</v>
      </c>
      <c r="B298" s="16" t="str">
        <f>IFERROR(VLOOKUP(A298,SHORTVOL!$A$2:$E$10000,5,0),"")</f>
        <v/>
      </c>
      <c r="C298" s="16"/>
      <c r="D298" s="22" t="str">
        <f>IF(A298&gt;D$3,D297*(1-D$1+#REF!)^($A298-$A297)*(B298/B297),IF(A298=D$3,D$2,""))</f>
        <v/>
      </c>
    </row>
    <row r="299" spans="1:4" x14ac:dyDescent="0.25">
      <c r="A299" s="1">
        <v>38496</v>
      </c>
      <c r="B299" s="16" t="str">
        <f>IFERROR(VLOOKUP(A299,SHORTVOL!$A$2:$E$10000,5,0),"")</f>
        <v/>
      </c>
      <c r="C299" s="16"/>
      <c r="D299" s="22" t="str">
        <f>IF(A299&gt;D$3,D298*(1-D$1+#REF!)^($A299-$A298)*(B299/B298),IF(A299=D$3,D$2,""))</f>
        <v/>
      </c>
    </row>
    <row r="300" spans="1:4" x14ac:dyDescent="0.25">
      <c r="A300" s="1">
        <v>38497</v>
      </c>
      <c r="B300" s="16" t="str">
        <f>IFERROR(VLOOKUP(A300,SHORTVOL!$A$2:$E$10000,5,0),"")</f>
        <v/>
      </c>
      <c r="C300" s="16"/>
      <c r="D300" s="22" t="str">
        <f>IF(A300&gt;D$3,D299*(1-D$1+#REF!)^($A300-$A299)*(B300/B299),IF(A300=D$3,D$2,""))</f>
        <v/>
      </c>
    </row>
    <row r="301" spans="1:4" x14ac:dyDescent="0.25">
      <c r="A301" s="1">
        <v>38498</v>
      </c>
      <c r="B301" s="16" t="str">
        <f>IFERROR(VLOOKUP(A301,SHORTVOL!$A$2:$E$10000,5,0),"")</f>
        <v/>
      </c>
      <c r="C301" s="16"/>
      <c r="D301" s="22" t="str">
        <f>IF(A301&gt;D$3,D300*(1-D$1+#REF!)^($A301-$A300)*(B301/B300),IF(A301=D$3,D$2,""))</f>
        <v/>
      </c>
    </row>
    <row r="302" spans="1:4" x14ac:dyDescent="0.25">
      <c r="A302" s="1">
        <v>38499</v>
      </c>
      <c r="B302" s="16" t="str">
        <f>IFERROR(VLOOKUP(A302,SHORTVOL!$A$2:$E$10000,5,0),"")</f>
        <v/>
      </c>
      <c r="C302" s="16"/>
      <c r="D302" s="22" t="str">
        <f>IF(A302&gt;D$3,D301*(1-D$1+#REF!)^($A302-$A301)*(B302/B301),IF(A302=D$3,D$2,""))</f>
        <v/>
      </c>
    </row>
    <row r="303" spans="1:4" x14ac:dyDescent="0.25">
      <c r="A303" s="1">
        <v>38503</v>
      </c>
      <c r="B303" s="16" t="str">
        <f>IFERROR(VLOOKUP(A303,SHORTVOL!$A$2:$E$10000,5,0),"")</f>
        <v/>
      </c>
      <c r="C303" s="16"/>
      <c r="D303" s="22" t="str">
        <f>IF(A303&gt;D$3,D302*(1-D$1+#REF!)^($A303-$A302)*(B303/B302),IF(A303=D$3,D$2,""))</f>
        <v/>
      </c>
    </row>
    <row r="304" spans="1:4" x14ac:dyDescent="0.25">
      <c r="A304" s="1">
        <v>38504</v>
      </c>
      <c r="B304" s="16" t="str">
        <f>IFERROR(VLOOKUP(A304,SHORTVOL!$A$2:$E$10000,5,0),"")</f>
        <v/>
      </c>
      <c r="C304" s="16"/>
      <c r="D304" s="22" t="str">
        <f>IF(A304&gt;D$3,D303*(1-D$1+#REF!)^($A304-$A303)*(B304/B303),IF(A304=D$3,D$2,""))</f>
        <v/>
      </c>
    </row>
    <row r="305" spans="1:4" x14ac:dyDescent="0.25">
      <c r="A305" s="1">
        <v>38505</v>
      </c>
      <c r="B305" s="16" t="str">
        <f>IFERROR(VLOOKUP(A305,SHORTVOL!$A$2:$E$10000,5,0),"")</f>
        <v/>
      </c>
      <c r="C305" s="16"/>
      <c r="D305" s="22" t="str">
        <f>IF(A305&gt;D$3,D304*(1-D$1+#REF!)^($A305-$A304)*(B305/B304),IF(A305=D$3,D$2,""))</f>
        <v/>
      </c>
    </row>
    <row r="306" spans="1:4" x14ac:dyDescent="0.25">
      <c r="A306" s="1">
        <v>38506</v>
      </c>
      <c r="B306" s="16" t="str">
        <f>IFERROR(VLOOKUP(A306,SHORTVOL!$A$2:$E$10000,5,0),"")</f>
        <v/>
      </c>
      <c r="C306" s="16"/>
      <c r="D306" s="22" t="str">
        <f>IF(A306&gt;D$3,D305*(1-D$1+#REF!)^($A306-$A305)*(B306/B305),IF(A306=D$3,D$2,""))</f>
        <v/>
      </c>
    </row>
    <row r="307" spans="1:4" x14ac:dyDescent="0.25">
      <c r="A307" s="1">
        <v>38509</v>
      </c>
      <c r="B307" s="16" t="str">
        <f>IFERROR(VLOOKUP(A307,SHORTVOL!$A$2:$E$10000,5,0),"")</f>
        <v/>
      </c>
      <c r="C307" s="16"/>
      <c r="D307" s="22" t="str">
        <f>IF(A307&gt;D$3,D306*(1-D$1+#REF!)^($A307-$A306)*(B307/B306),IF(A307=D$3,D$2,""))</f>
        <v/>
      </c>
    </row>
    <row r="308" spans="1:4" x14ac:dyDescent="0.25">
      <c r="A308" s="1">
        <v>38510</v>
      </c>
      <c r="B308" s="16" t="str">
        <f>IFERROR(VLOOKUP(A308,SHORTVOL!$A$2:$E$10000,5,0),"")</f>
        <v/>
      </c>
      <c r="C308" s="16"/>
      <c r="D308" s="22" t="str">
        <f>IF(A308&gt;D$3,D307*(1-D$1+#REF!)^($A308-$A307)*(B308/B307),IF(A308=D$3,D$2,""))</f>
        <v/>
      </c>
    </row>
    <row r="309" spans="1:4" x14ac:dyDescent="0.25">
      <c r="A309" s="1">
        <v>38511</v>
      </c>
      <c r="B309" s="16" t="str">
        <f>IFERROR(VLOOKUP(A309,SHORTVOL!$A$2:$E$10000,5,0),"")</f>
        <v/>
      </c>
      <c r="C309" s="16"/>
      <c r="D309" s="22" t="str">
        <f>IF(A309&gt;D$3,D308*(1-D$1+#REF!)^($A309-$A308)*(B309/B308),IF(A309=D$3,D$2,""))</f>
        <v/>
      </c>
    </row>
    <row r="310" spans="1:4" x14ac:dyDescent="0.25">
      <c r="A310" s="1">
        <v>38512</v>
      </c>
      <c r="B310" s="16" t="str">
        <f>IFERROR(VLOOKUP(A310,SHORTVOL!$A$2:$E$10000,5,0),"")</f>
        <v/>
      </c>
      <c r="C310" s="16"/>
      <c r="D310" s="22" t="str">
        <f>IF(A310&gt;D$3,D309*(1-D$1+#REF!)^($A310-$A309)*(B310/B309),IF(A310=D$3,D$2,""))</f>
        <v/>
      </c>
    </row>
    <row r="311" spans="1:4" x14ac:dyDescent="0.25">
      <c r="A311" s="1">
        <v>38513</v>
      </c>
      <c r="B311" s="16" t="str">
        <f>IFERROR(VLOOKUP(A311,SHORTVOL!$A$2:$E$10000,5,0),"")</f>
        <v/>
      </c>
      <c r="C311" s="16"/>
      <c r="D311" s="22" t="str">
        <f>IF(A311&gt;D$3,D310*(1-D$1+#REF!)^($A311-$A310)*(B311/B310),IF(A311=D$3,D$2,""))</f>
        <v/>
      </c>
    </row>
    <row r="312" spans="1:4" x14ac:dyDescent="0.25">
      <c r="A312" s="1">
        <v>38516</v>
      </c>
      <c r="B312" s="16" t="str">
        <f>IFERROR(VLOOKUP(A312,SHORTVOL!$A$2:$E$10000,5,0),"")</f>
        <v/>
      </c>
      <c r="C312" s="16"/>
      <c r="D312" s="22" t="str">
        <f>IF(A312&gt;D$3,D311*(1-D$1+#REF!)^($A312-$A311)*(B312/B311),IF(A312=D$3,D$2,""))</f>
        <v/>
      </c>
    </row>
    <row r="313" spans="1:4" x14ac:dyDescent="0.25">
      <c r="A313" s="1">
        <v>38517</v>
      </c>
      <c r="B313" s="16" t="str">
        <f>IFERROR(VLOOKUP(A313,SHORTVOL!$A$2:$E$10000,5,0),"")</f>
        <v/>
      </c>
      <c r="C313" s="16"/>
      <c r="D313" s="22" t="str">
        <f>IF(A313&gt;D$3,D312*(1-D$1+#REF!)^($A313-$A312)*(B313/B312),IF(A313=D$3,D$2,""))</f>
        <v/>
      </c>
    </row>
    <row r="314" spans="1:4" x14ac:dyDescent="0.25">
      <c r="A314" s="1">
        <v>38518</v>
      </c>
      <c r="B314" s="16" t="str">
        <f>IFERROR(VLOOKUP(A314,SHORTVOL!$A$2:$E$10000,5,0),"")</f>
        <v/>
      </c>
      <c r="C314" s="16"/>
      <c r="D314" s="22" t="str">
        <f>IF(A314&gt;D$3,D313*(1-D$1+#REF!)^($A314-$A313)*(B314/B313),IF(A314=D$3,D$2,""))</f>
        <v/>
      </c>
    </row>
    <row r="315" spans="1:4" x14ac:dyDescent="0.25">
      <c r="A315" s="1">
        <v>38519</v>
      </c>
      <c r="B315" s="16" t="str">
        <f>IFERROR(VLOOKUP(A315,SHORTVOL!$A$2:$E$10000,5,0),"")</f>
        <v/>
      </c>
      <c r="C315" s="16"/>
      <c r="D315" s="22" t="str">
        <f>IF(A315&gt;D$3,D314*(1-D$1+#REF!)^($A315-$A314)*(B315/B314),IF(A315=D$3,D$2,""))</f>
        <v/>
      </c>
    </row>
    <row r="316" spans="1:4" x14ac:dyDescent="0.25">
      <c r="A316" s="1">
        <v>38520</v>
      </c>
      <c r="B316" s="16" t="str">
        <f>IFERROR(VLOOKUP(A316,SHORTVOL!$A$2:$E$10000,5,0),"")</f>
        <v/>
      </c>
      <c r="C316" s="16"/>
      <c r="D316" s="22" t="str">
        <f>IF(A316&gt;D$3,D315*(1-D$1+#REF!)^($A316-$A315)*(B316/B315),IF(A316=D$3,D$2,""))</f>
        <v/>
      </c>
    </row>
    <row r="317" spans="1:4" x14ac:dyDescent="0.25">
      <c r="A317" s="1">
        <v>38523</v>
      </c>
      <c r="B317" s="16" t="str">
        <f>IFERROR(VLOOKUP(A317,SHORTVOL!$A$2:$E$10000,5,0),"")</f>
        <v/>
      </c>
      <c r="C317" s="16"/>
      <c r="D317" s="22" t="str">
        <f>IF(A317&gt;D$3,D316*(1-D$1+#REF!)^($A317-$A316)*(B317/B316),IF(A317=D$3,D$2,""))</f>
        <v/>
      </c>
    </row>
    <row r="318" spans="1:4" x14ac:dyDescent="0.25">
      <c r="A318" s="1">
        <v>38524</v>
      </c>
      <c r="B318" s="16" t="str">
        <f>IFERROR(VLOOKUP(A318,SHORTVOL!$A$2:$E$10000,5,0),"")</f>
        <v/>
      </c>
      <c r="C318" s="16"/>
      <c r="D318" s="22" t="str">
        <f>IF(A318&gt;D$3,D317*(1-D$1+#REF!)^($A318-$A317)*(B318/B317),IF(A318=D$3,D$2,""))</f>
        <v/>
      </c>
    </row>
    <row r="319" spans="1:4" x14ac:dyDescent="0.25">
      <c r="A319" s="1">
        <v>38525</v>
      </c>
      <c r="B319" s="16" t="str">
        <f>IFERROR(VLOOKUP(A319,SHORTVOL!$A$2:$E$10000,5,0),"")</f>
        <v/>
      </c>
      <c r="C319" s="16"/>
      <c r="D319" s="22" t="str">
        <f>IF(A319&gt;D$3,D318*(1-D$1+#REF!)^($A319-$A318)*(B319/B318),IF(A319=D$3,D$2,""))</f>
        <v/>
      </c>
    </row>
    <row r="320" spans="1:4" x14ac:dyDescent="0.25">
      <c r="A320" s="1">
        <v>38526</v>
      </c>
      <c r="B320" s="16" t="str">
        <f>IFERROR(VLOOKUP(A320,SHORTVOL!$A$2:$E$10000,5,0),"")</f>
        <v/>
      </c>
      <c r="C320" s="16"/>
      <c r="D320" s="22" t="str">
        <f>IF(A320&gt;D$3,D319*(1-D$1+#REF!)^($A320-$A319)*(B320/B319),IF(A320=D$3,D$2,""))</f>
        <v/>
      </c>
    </row>
    <row r="321" spans="1:4" x14ac:dyDescent="0.25">
      <c r="A321" s="1">
        <v>38527</v>
      </c>
      <c r="B321" s="16" t="str">
        <f>IFERROR(VLOOKUP(A321,SHORTVOL!$A$2:$E$10000,5,0),"")</f>
        <v/>
      </c>
      <c r="C321" s="16"/>
      <c r="D321" s="22" t="str">
        <f>IF(A321&gt;D$3,D320*(1-D$1+#REF!)^($A321-$A320)*(B321/B320),IF(A321=D$3,D$2,""))</f>
        <v/>
      </c>
    </row>
    <row r="322" spans="1:4" x14ac:dyDescent="0.25">
      <c r="A322" s="1">
        <v>38530</v>
      </c>
      <c r="B322" s="16" t="str">
        <f>IFERROR(VLOOKUP(A322,SHORTVOL!$A$2:$E$10000,5,0),"")</f>
        <v/>
      </c>
      <c r="C322" s="16"/>
      <c r="D322" s="22" t="str">
        <f>IF(A322&gt;D$3,D321*(1-D$1+#REF!)^($A322-$A321)*(B322/B321),IF(A322=D$3,D$2,""))</f>
        <v/>
      </c>
    </row>
    <row r="323" spans="1:4" x14ac:dyDescent="0.25">
      <c r="A323" s="1">
        <v>38531</v>
      </c>
      <c r="B323" s="16" t="str">
        <f>IFERROR(VLOOKUP(A323,SHORTVOL!$A$2:$E$10000,5,0),"")</f>
        <v/>
      </c>
      <c r="C323" s="16"/>
      <c r="D323" s="22" t="str">
        <f>IF(A323&gt;D$3,D322*(1-D$1+#REF!)^($A323-$A322)*(B323/B322),IF(A323=D$3,D$2,""))</f>
        <v/>
      </c>
    </row>
    <row r="324" spans="1:4" x14ac:dyDescent="0.25">
      <c r="A324" s="1">
        <v>38532</v>
      </c>
      <c r="B324" s="16" t="str">
        <f>IFERROR(VLOOKUP(A324,SHORTVOL!$A$2:$E$10000,5,0),"")</f>
        <v/>
      </c>
      <c r="C324" s="16"/>
      <c r="D324" s="22" t="str">
        <f>IF(A324&gt;D$3,D323*(1-D$1+#REF!)^($A324-$A323)*(B324/B323),IF(A324=D$3,D$2,""))</f>
        <v/>
      </c>
    </row>
    <row r="325" spans="1:4" x14ac:dyDescent="0.25">
      <c r="A325" s="1">
        <v>38533</v>
      </c>
      <c r="B325" s="16" t="str">
        <f>IFERROR(VLOOKUP(A325,SHORTVOL!$A$2:$E$10000,5,0),"")</f>
        <v/>
      </c>
      <c r="C325" s="16"/>
      <c r="D325" s="22" t="str">
        <f>IF(A325&gt;D$3,D324*(1-D$1+#REF!)^($A325-$A324)*(B325/B324),IF(A325=D$3,D$2,""))</f>
        <v/>
      </c>
    </row>
    <row r="326" spans="1:4" x14ac:dyDescent="0.25">
      <c r="A326" s="1">
        <v>38534</v>
      </c>
      <c r="B326" s="16" t="str">
        <f>IFERROR(VLOOKUP(A326,SHORTVOL!$A$2:$E$10000,5,0),"")</f>
        <v/>
      </c>
      <c r="C326" s="16"/>
      <c r="D326" s="22" t="str">
        <f>IF(A326&gt;D$3,D325*(1-D$1+#REF!)^($A326-$A325)*(B326/B325),IF(A326=D$3,D$2,""))</f>
        <v/>
      </c>
    </row>
    <row r="327" spans="1:4" x14ac:dyDescent="0.25">
      <c r="A327" s="1">
        <v>38538</v>
      </c>
      <c r="B327" s="16" t="str">
        <f>IFERROR(VLOOKUP(A327,SHORTVOL!$A$2:$E$10000,5,0),"")</f>
        <v/>
      </c>
      <c r="C327" s="16"/>
      <c r="D327" s="22" t="str">
        <f>IF(A327&gt;D$3,D326*(1-D$1+#REF!)^($A327-$A326)*(B327/B326),IF(A327=D$3,D$2,""))</f>
        <v/>
      </c>
    </row>
    <row r="328" spans="1:4" x14ac:dyDescent="0.25">
      <c r="A328" s="1">
        <v>38539</v>
      </c>
      <c r="B328" s="16" t="str">
        <f>IFERROR(VLOOKUP(A328,SHORTVOL!$A$2:$E$10000,5,0),"")</f>
        <v/>
      </c>
      <c r="C328" s="16"/>
      <c r="D328" s="22" t="str">
        <f>IF(A328&gt;D$3,D327*(1-D$1+#REF!)^($A328-$A327)*(B328/B327),IF(A328=D$3,D$2,""))</f>
        <v/>
      </c>
    </row>
    <row r="329" spans="1:4" x14ac:dyDescent="0.25">
      <c r="A329" s="1">
        <v>38540</v>
      </c>
      <c r="B329" s="16" t="str">
        <f>IFERROR(VLOOKUP(A329,SHORTVOL!$A$2:$E$10000,5,0),"")</f>
        <v/>
      </c>
      <c r="C329" s="16"/>
      <c r="D329" s="22" t="str">
        <f>IF(A329&gt;D$3,D328*(1-D$1+#REF!)^($A329-$A328)*(B329/B328),IF(A329=D$3,D$2,""))</f>
        <v/>
      </c>
    </row>
    <row r="330" spans="1:4" x14ac:dyDescent="0.25">
      <c r="A330" s="1">
        <v>38541</v>
      </c>
      <c r="B330" s="16" t="str">
        <f>IFERROR(VLOOKUP(A330,SHORTVOL!$A$2:$E$10000,5,0),"")</f>
        <v/>
      </c>
      <c r="C330" s="16"/>
      <c r="D330" s="22" t="str">
        <f>IF(A330&gt;D$3,D329*(1-D$1+#REF!)^($A330-$A329)*(B330/B329),IF(A330=D$3,D$2,""))</f>
        <v/>
      </c>
    </row>
    <row r="331" spans="1:4" x14ac:dyDescent="0.25">
      <c r="A331" s="1">
        <v>38544</v>
      </c>
      <c r="B331" s="16" t="str">
        <f>IFERROR(VLOOKUP(A331,SHORTVOL!$A$2:$E$10000,5,0),"")</f>
        <v/>
      </c>
      <c r="C331" s="16"/>
      <c r="D331" s="22" t="str">
        <f>IF(A331&gt;D$3,D330*(1-D$1+#REF!)^($A331-$A330)*(B331/B330),IF(A331=D$3,D$2,""))</f>
        <v/>
      </c>
    </row>
    <row r="332" spans="1:4" x14ac:dyDescent="0.25">
      <c r="A332" s="1">
        <v>38545</v>
      </c>
      <c r="B332" s="16" t="str">
        <f>IFERROR(VLOOKUP(A332,SHORTVOL!$A$2:$E$10000,5,0),"")</f>
        <v/>
      </c>
      <c r="C332" s="16"/>
      <c r="D332" s="22" t="str">
        <f>IF(A332&gt;D$3,D331*(1-D$1+#REF!)^($A332-$A331)*(B332/B331),IF(A332=D$3,D$2,""))</f>
        <v/>
      </c>
    </row>
    <row r="333" spans="1:4" x14ac:dyDescent="0.25">
      <c r="A333" s="1">
        <v>38546</v>
      </c>
      <c r="B333" s="16" t="str">
        <f>IFERROR(VLOOKUP(A333,SHORTVOL!$A$2:$E$10000,5,0),"")</f>
        <v/>
      </c>
      <c r="C333" s="16"/>
      <c r="D333" s="22" t="str">
        <f>IF(A333&gt;D$3,D332*(1-D$1+#REF!)^($A333-$A332)*(B333/B332),IF(A333=D$3,D$2,""))</f>
        <v/>
      </c>
    </row>
    <row r="334" spans="1:4" x14ac:dyDescent="0.25">
      <c r="A334" s="1">
        <v>38547</v>
      </c>
      <c r="B334" s="16" t="str">
        <f>IFERROR(VLOOKUP(A334,SHORTVOL!$A$2:$E$10000,5,0),"")</f>
        <v/>
      </c>
      <c r="C334" s="16"/>
      <c r="D334" s="22" t="str">
        <f>IF(A334&gt;D$3,D333*(1-D$1+#REF!)^($A334-$A333)*(B334/B333),IF(A334=D$3,D$2,""))</f>
        <v/>
      </c>
    </row>
    <row r="335" spans="1:4" x14ac:dyDescent="0.25">
      <c r="A335" s="1">
        <v>38548</v>
      </c>
      <c r="B335" s="16" t="str">
        <f>IFERROR(VLOOKUP(A335,SHORTVOL!$A$2:$E$10000,5,0),"")</f>
        <v/>
      </c>
      <c r="C335" s="16"/>
      <c r="D335" s="22" t="str">
        <f>IF(A335&gt;D$3,D334*(1-D$1+#REF!)^($A335-$A334)*(B335/B334),IF(A335=D$3,D$2,""))</f>
        <v/>
      </c>
    </row>
    <row r="336" spans="1:4" x14ac:dyDescent="0.25">
      <c r="A336" s="1">
        <v>38551</v>
      </c>
      <c r="B336" s="16" t="str">
        <f>IFERROR(VLOOKUP(A336,SHORTVOL!$A$2:$E$10000,5,0),"")</f>
        <v/>
      </c>
      <c r="C336" s="16"/>
      <c r="D336" s="22" t="str">
        <f>IF(A336&gt;D$3,D335*(1-D$1+#REF!)^($A336-$A335)*(B336/B335),IF(A336=D$3,D$2,""))</f>
        <v/>
      </c>
    </row>
    <row r="337" spans="1:4" x14ac:dyDescent="0.25">
      <c r="A337" s="1">
        <v>38552</v>
      </c>
      <c r="B337" s="16" t="str">
        <f>IFERROR(VLOOKUP(A337,SHORTVOL!$A$2:$E$10000,5,0),"")</f>
        <v/>
      </c>
      <c r="C337" s="16"/>
      <c r="D337" s="22" t="str">
        <f>IF(A337&gt;D$3,D336*(1-D$1+#REF!)^($A337-$A336)*(B337/B336),IF(A337=D$3,D$2,""))</f>
        <v/>
      </c>
    </row>
    <row r="338" spans="1:4" x14ac:dyDescent="0.25">
      <c r="A338" s="1">
        <v>38553</v>
      </c>
      <c r="B338" s="16" t="str">
        <f>IFERROR(VLOOKUP(A338,SHORTVOL!$A$2:$E$10000,5,0),"")</f>
        <v/>
      </c>
      <c r="C338" s="16"/>
      <c r="D338" s="22" t="str">
        <f>IF(A338&gt;D$3,D337*(1-D$1+#REF!)^($A338-$A337)*(B338/B337),IF(A338=D$3,D$2,""))</f>
        <v/>
      </c>
    </row>
    <row r="339" spans="1:4" x14ac:dyDescent="0.25">
      <c r="A339" s="1">
        <v>38554</v>
      </c>
      <c r="B339" s="16" t="str">
        <f>IFERROR(VLOOKUP(A339,SHORTVOL!$A$2:$E$10000,5,0),"")</f>
        <v/>
      </c>
      <c r="C339" s="16"/>
      <c r="D339" s="22" t="str">
        <f>IF(A339&gt;D$3,D338*(1-D$1+#REF!)^($A339-$A338)*(B339/B338),IF(A339=D$3,D$2,""))</f>
        <v/>
      </c>
    </row>
    <row r="340" spans="1:4" x14ac:dyDescent="0.25">
      <c r="A340" s="1">
        <v>38555</v>
      </c>
      <c r="B340" s="16" t="str">
        <f>IFERROR(VLOOKUP(A340,SHORTVOL!$A$2:$E$10000,5,0),"")</f>
        <v/>
      </c>
      <c r="C340" s="16"/>
      <c r="D340" s="22" t="str">
        <f>IF(A340&gt;D$3,D339*(1-D$1+#REF!)^($A340-$A339)*(B340/B339),IF(A340=D$3,D$2,""))</f>
        <v/>
      </c>
    </row>
    <row r="341" spans="1:4" x14ac:dyDescent="0.25">
      <c r="A341" s="1">
        <v>38558</v>
      </c>
      <c r="B341" s="16" t="str">
        <f>IFERROR(VLOOKUP(A341,SHORTVOL!$A$2:$E$10000,5,0),"")</f>
        <v/>
      </c>
      <c r="C341" s="16"/>
      <c r="D341" s="22" t="str">
        <f>IF(A341&gt;D$3,D340*(1-D$1+#REF!)^($A341-$A340)*(B341/B340),IF(A341=D$3,D$2,""))</f>
        <v/>
      </c>
    </row>
    <row r="342" spans="1:4" x14ac:dyDescent="0.25">
      <c r="A342" s="1">
        <v>38559</v>
      </c>
      <c r="B342" s="16" t="str">
        <f>IFERROR(VLOOKUP(A342,SHORTVOL!$A$2:$E$10000,5,0),"")</f>
        <v/>
      </c>
      <c r="C342" s="16"/>
      <c r="D342" s="22" t="str">
        <f>IF(A342&gt;D$3,D341*(1-D$1+#REF!)^($A342-$A341)*(B342/B341),IF(A342=D$3,D$2,""))</f>
        <v/>
      </c>
    </row>
    <row r="343" spans="1:4" x14ac:dyDescent="0.25">
      <c r="A343" s="1">
        <v>38560</v>
      </c>
      <c r="B343" s="16" t="str">
        <f>IFERROR(VLOOKUP(A343,SHORTVOL!$A$2:$E$10000,5,0),"")</f>
        <v/>
      </c>
      <c r="C343" s="16"/>
      <c r="D343" s="22" t="str">
        <f>IF(A343&gt;D$3,D342*(1-D$1+#REF!)^($A343-$A342)*(B343/B342),IF(A343=D$3,D$2,""))</f>
        <v/>
      </c>
    </row>
    <row r="344" spans="1:4" x14ac:dyDescent="0.25">
      <c r="A344" s="1">
        <v>38561</v>
      </c>
      <c r="B344" s="16" t="str">
        <f>IFERROR(VLOOKUP(A344,SHORTVOL!$A$2:$E$10000,5,0),"")</f>
        <v/>
      </c>
      <c r="C344" s="16"/>
      <c r="D344" s="22" t="str">
        <f>IF(A344&gt;D$3,D343*(1-D$1+#REF!)^($A344-$A343)*(B344/B343),IF(A344=D$3,D$2,""))</f>
        <v/>
      </c>
    </row>
    <row r="345" spans="1:4" x14ac:dyDescent="0.25">
      <c r="A345" s="1">
        <v>38562</v>
      </c>
      <c r="B345" s="16" t="str">
        <f>IFERROR(VLOOKUP(A345,SHORTVOL!$A$2:$E$10000,5,0),"")</f>
        <v/>
      </c>
      <c r="C345" s="16"/>
      <c r="D345" s="22" t="str">
        <f>IF(A345&gt;D$3,D344*(1-D$1+#REF!)^($A345-$A344)*(B345/B344),IF(A345=D$3,D$2,""))</f>
        <v/>
      </c>
    </row>
    <row r="346" spans="1:4" x14ac:dyDescent="0.25">
      <c r="A346" s="1">
        <v>38565</v>
      </c>
      <c r="B346" s="16" t="str">
        <f>IFERROR(VLOOKUP(A346,SHORTVOL!$A$2:$E$10000,5,0),"")</f>
        <v/>
      </c>
      <c r="C346" s="16"/>
      <c r="D346" s="22" t="str">
        <f>IF(A346&gt;D$3,D345*(1-D$1+#REF!)^($A346-$A345)*(B346/B345),IF(A346=D$3,D$2,""))</f>
        <v/>
      </c>
    </row>
    <row r="347" spans="1:4" x14ac:dyDescent="0.25">
      <c r="A347" s="1">
        <v>38566</v>
      </c>
      <c r="B347" s="16" t="str">
        <f>IFERROR(VLOOKUP(A347,SHORTVOL!$A$2:$E$10000,5,0),"")</f>
        <v/>
      </c>
      <c r="C347" s="16"/>
      <c r="D347" s="22" t="str">
        <f>IF(A347&gt;D$3,D346*(1-D$1+#REF!)^($A347-$A346)*(B347/B346),IF(A347=D$3,D$2,""))</f>
        <v/>
      </c>
    </row>
    <row r="348" spans="1:4" x14ac:dyDescent="0.25">
      <c r="A348" s="1">
        <v>38567</v>
      </c>
      <c r="B348" s="16" t="str">
        <f>IFERROR(VLOOKUP(A348,SHORTVOL!$A$2:$E$10000,5,0),"")</f>
        <v/>
      </c>
      <c r="C348" s="16"/>
      <c r="D348" s="22" t="str">
        <f>IF(A348&gt;D$3,D347*(1-D$1+#REF!)^($A348-$A347)*(B348/B347),IF(A348=D$3,D$2,""))</f>
        <v/>
      </c>
    </row>
    <row r="349" spans="1:4" x14ac:dyDescent="0.25">
      <c r="A349" s="1">
        <v>38568</v>
      </c>
      <c r="B349" s="16" t="str">
        <f>IFERROR(VLOOKUP(A349,SHORTVOL!$A$2:$E$10000,5,0),"")</f>
        <v/>
      </c>
      <c r="C349" s="16"/>
      <c r="D349" s="22" t="str">
        <f>IF(A349&gt;D$3,D348*(1-D$1+#REF!)^($A349-$A348)*(B349/B348),IF(A349=D$3,D$2,""))</f>
        <v/>
      </c>
    </row>
    <row r="350" spans="1:4" x14ac:dyDescent="0.25">
      <c r="A350" s="1">
        <v>38569</v>
      </c>
      <c r="B350" s="16" t="str">
        <f>IFERROR(VLOOKUP(A350,SHORTVOL!$A$2:$E$10000,5,0),"")</f>
        <v/>
      </c>
      <c r="C350" s="16"/>
      <c r="D350" s="22" t="str">
        <f>IF(A350&gt;D$3,D349*(1-D$1+#REF!)^($A350-$A349)*(B350/B349),IF(A350=D$3,D$2,""))</f>
        <v/>
      </c>
    </row>
    <row r="351" spans="1:4" x14ac:dyDescent="0.25">
      <c r="A351" s="1">
        <v>38572</v>
      </c>
      <c r="B351" s="16" t="str">
        <f>IFERROR(VLOOKUP(A351,SHORTVOL!$A$2:$E$10000,5,0),"")</f>
        <v/>
      </c>
      <c r="C351" s="16"/>
      <c r="D351" s="22" t="str">
        <f>IF(A351&gt;D$3,D350*(1-D$1+#REF!)^($A351-$A350)*(B351/B350),IF(A351=D$3,D$2,""))</f>
        <v/>
      </c>
    </row>
    <row r="352" spans="1:4" x14ac:dyDescent="0.25">
      <c r="A352" s="1">
        <v>38573</v>
      </c>
      <c r="B352" s="16" t="str">
        <f>IFERROR(VLOOKUP(A352,SHORTVOL!$A$2:$E$10000,5,0),"")</f>
        <v/>
      </c>
      <c r="C352" s="16"/>
      <c r="D352" s="22" t="str">
        <f>IF(A352&gt;D$3,D351*(1-D$1+#REF!)^($A352-$A351)*(B352/B351),IF(A352=D$3,D$2,""))</f>
        <v/>
      </c>
    </row>
    <row r="353" spans="1:4" x14ac:dyDescent="0.25">
      <c r="A353" s="1">
        <v>38574</v>
      </c>
      <c r="B353" s="16" t="str">
        <f>IFERROR(VLOOKUP(A353,SHORTVOL!$A$2:$E$10000,5,0),"")</f>
        <v/>
      </c>
      <c r="C353" s="16"/>
      <c r="D353" s="22" t="str">
        <f>IF(A353&gt;D$3,D352*(1-D$1+#REF!)^($A353-$A352)*(B353/B352),IF(A353=D$3,D$2,""))</f>
        <v/>
      </c>
    </row>
    <row r="354" spans="1:4" x14ac:dyDescent="0.25">
      <c r="A354" s="1">
        <v>38575</v>
      </c>
      <c r="B354" s="16" t="str">
        <f>IFERROR(VLOOKUP(A354,SHORTVOL!$A$2:$E$10000,5,0),"")</f>
        <v/>
      </c>
      <c r="C354" s="16"/>
      <c r="D354" s="22" t="str">
        <f>IF(A354&gt;D$3,D353*(1-D$1+#REF!)^($A354-$A353)*(B354/B353),IF(A354=D$3,D$2,""))</f>
        <v/>
      </c>
    </row>
    <row r="355" spans="1:4" x14ac:dyDescent="0.25">
      <c r="A355" s="1">
        <v>38576</v>
      </c>
      <c r="B355" s="16" t="str">
        <f>IFERROR(VLOOKUP(A355,SHORTVOL!$A$2:$E$10000,5,0),"")</f>
        <v/>
      </c>
      <c r="C355" s="16"/>
      <c r="D355" s="22" t="str">
        <f>IF(A355&gt;D$3,D354*(1-D$1+#REF!)^($A355-$A354)*(B355/B354),IF(A355=D$3,D$2,""))</f>
        <v/>
      </c>
    </row>
    <row r="356" spans="1:4" x14ac:dyDescent="0.25">
      <c r="A356" s="1">
        <v>38579</v>
      </c>
      <c r="B356" s="16" t="str">
        <f>IFERROR(VLOOKUP(A356,SHORTVOL!$A$2:$E$10000,5,0),"")</f>
        <v/>
      </c>
      <c r="C356" s="16"/>
      <c r="D356" s="22" t="str">
        <f>IF(A356&gt;D$3,D355*(1-D$1+#REF!)^($A356-$A355)*(B356/B355),IF(A356=D$3,D$2,""))</f>
        <v/>
      </c>
    </row>
    <row r="357" spans="1:4" x14ac:dyDescent="0.25">
      <c r="A357" s="1">
        <v>38580</v>
      </c>
      <c r="B357" s="16" t="str">
        <f>IFERROR(VLOOKUP(A357,SHORTVOL!$A$2:$E$10000,5,0),"")</f>
        <v/>
      </c>
      <c r="C357" s="16"/>
      <c r="D357" s="22" t="str">
        <f>IF(A357&gt;D$3,D356*(1-D$1+#REF!)^($A357-$A356)*(B357/B356),IF(A357=D$3,D$2,""))</f>
        <v/>
      </c>
    </row>
    <row r="358" spans="1:4" x14ac:dyDescent="0.25">
      <c r="A358" s="1">
        <v>38581</v>
      </c>
      <c r="B358" s="16" t="str">
        <f>IFERROR(VLOOKUP(A358,SHORTVOL!$A$2:$E$10000,5,0),"")</f>
        <v/>
      </c>
      <c r="C358" s="16"/>
      <c r="D358" s="22" t="str">
        <f>IF(A358&gt;D$3,D357*(1-D$1+#REF!)^($A358-$A357)*(B358/B357),IF(A358=D$3,D$2,""))</f>
        <v/>
      </c>
    </row>
    <row r="359" spans="1:4" x14ac:dyDescent="0.25">
      <c r="A359" s="1">
        <v>38582</v>
      </c>
      <c r="B359" s="16" t="str">
        <f>IFERROR(VLOOKUP(A359,SHORTVOL!$A$2:$E$10000,5,0),"")</f>
        <v/>
      </c>
      <c r="C359" s="16"/>
      <c r="D359" s="22" t="str">
        <f>IF(A359&gt;D$3,D358*(1-D$1+#REF!)^($A359-$A358)*(B359/B358),IF(A359=D$3,D$2,""))</f>
        <v/>
      </c>
    </row>
    <row r="360" spans="1:4" x14ac:dyDescent="0.25">
      <c r="A360" s="1">
        <v>38583</v>
      </c>
      <c r="B360" s="16" t="str">
        <f>IFERROR(VLOOKUP(A360,SHORTVOL!$A$2:$E$10000,5,0),"")</f>
        <v/>
      </c>
      <c r="C360" s="16"/>
      <c r="D360" s="22" t="str">
        <f>IF(A360&gt;D$3,D359*(1-D$1+#REF!)^($A360-$A359)*(B360/B359),IF(A360=D$3,D$2,""))</f>
        <v/>
      </c>
    </row>
    <row r="361" spans="1:4" x14ac:dyDescent="0.25">
      <c r="A361" s="1">
        <v>38586</v>
      </c>
      <c r="B361" s="16" t="str">
        <f>IFERROR(VLOOKUP(A361,SHORTVOL!$A$2:$E$10000,5,0),"")</f>
        <v/>
      </c>
      <c r="C361" s="16"/>
      <c r="D361" s="22" t="str">
        <f>IF(A361&gt;D$3,D360*(1-D$1+#REF!)^($A361-$A360)*(B361/B360),IF(A361=D$3,D$2,""))</f>
        <v/>
      </c>
    </row>
    <row r="362" spans="1:4" x14ac:dyDescent="0.25">
      <c r="A362" s="1">
        <v>38587</v>
      </c>
      <c r="B362" s="16" t="str">
        <f>IFERROR(VLOOKUP(A362,SHORTVOL!$A$2:$E$10000,5,0),"")</f>
        <v/>
      </c>
      <c r="C362" s="16"/>
      <c r="D362" s="22" t="str">
        <f>IF(A362&gt;D$3,D361*(1-D$1+#REF!)^($A362-$A361)*(B362/B361),IF(A362=D$3,D$2,""))</f>
        <v/>
      </c>
    </row>
    <row r="363" spans="1:4" x14ac:dyDescent="0.25">
      <c r="A363" s="1">
        <v>38588</v>
      </c>
      <c r="B363" s="16" t="str">
        <f>IFERROR(VLOOKUP(A363,SHORTVOL!$A$2:$E$10000,5,0),"")</f>
        <v/>
      </c>
      <c r="C363" s="16"/>
      <c r="D363" s="22" t="str">
        <f>IF(A363&gt;D$3,D362*(1-D$1+#REF!)^($A363-$A362)*(B363/B362),IF(A363=D$3,D$2,""))</f>
        <v/>
      </c>
    </row>
    <row r="364" spans="1:4" x14ac:dyDescent="0.25">
      <c r="A364" s="1">
        <v>38589</v>
      </c>
      <c r="B364" s="16" t="str">
        <f>IFERROR(VLOOKUP(A364,SHORTVOL!$A$2:$E$10000,5,0),"")</f>
        <v/>
      </c>
      <c r="C364" s="16"/>
      <c r="D364" s="22" t="str">
        <f>IF(A364&gt;D$3,D363*(1-D$1+#REF!)^($A364-$A363)*(B364/B363),IF(A364=D$3,D$2,""))</f>
        <v/>
      </c>
    </row>
    <row r="365" spans="1:4" x14ac:dyDescent="0.25">
      <c r="A365" s="1">
        <v>38590</v>
      </c>
      <c r="B365" s="16" t="str">
        <f>IFERROR(VLOOKUP(A365,SHORTVOL!$A$2:$E$10000,5,0),"")</f>
        <v/>
      </c>
      <c r="C365" s="16"/>
      <c r="D365" s="22" t="str">
        <f>IF(A365&gt;D$3,D364*(1-D$1+#REF!)^($A365-$A364)*(B365/B364),IF(A365=D$3,D$2,""))</f>
        <v/>
      </c>
    </row>
    <row r="366" spans="1:4" x14ac:dyDescent="0.25">
      <c r="A366" s="1">
        <v>38593</v>
      </c>
      <c r="B366" s="16" t="str">
        <f>IFERROR(VLOOKUP(A366,SHORTVOL!$A$2:$E$10000,5,0),"")</f>
        <v/>
      </c>
      <c r="C366" s="16"/>
      <c r="D366" s="22" t="str">
        <f>IF(A366&gt;D$3,D365*(1-D$1+#REF!)^($A366-$A365)*(B366/B365),IF(A366=D$3,D$2,""))</f>
        <v/>
      </c>
    </row>
    <row r="367" spans="1:4" x14ac:dyDescent="0.25">
      <c r="A367" s="1">
        <v>38594</v>
      </c>
      <c r="B367" s="16" t="str">
        <f>IFERROR(VLOOKUP(A367,SHORTVOL!$A$2:$E$10000,5,0),"")</f>
        <v/>
      </c>
      <c r="C367" s="16"/>
      <c r="D367" s="22" t="str">
        <f>IF(A367&gt;D$3,D366*(1-D$1+#REF!)^($A367-$A366)*(B367/B366),IF(A367=D$3,D$2,""))</f>
        <v/>
      </c>
    </row>
    <row r="368" spans="1:4" x14ac:dyDescent="0.25">
      <c r="A368" s="1">
        <v>38595</v>
      </c>
      <c r="B368" s="16" t="str">
        <f>IFERROR(VLOOKUP(A368,SHORTVOL!$A$2:$E$10000,5,0),"")</f>
        <v/>
      </c>
      <c r="C368" s="16"/>
      <c r="D368" s="22" t="str">
        <f>IF(A368&gt;D$3,D367*(1-D$1+#REF!)^($A368-$A367)*(B368/B367),IF(A368=D$3,D$2,""))</f>
        <v/>
      </c>
    </row>
    <row r="369" spans="1:4" x14ac:dyDescent="0.25">
      <c r="A369" s="1">
        <v>38596</v>
      </c>
      <c r="B369" s="16" t="str">
        <f>IFERROR(VLOOKUP(A369,SHORTVOL!$A$2:$E$10000,5,0),"")</f>
        <v/>
      </c>
      <c r="C369" s="16"/>
      <c r="D369" s="22" t="str">
        <f>IF(A369&gt;D$3,D368*(1-D$1+#REF!)^($A369-$A368)*(B369/B368),IF(A369=D$3,D$2,""))</f>
        <v/>
      </c>
    </row>
    <row r="370" spans="1:4" x14ac:dyDescent="0.25">
      <c r="A370" s="1">
        <v>38597</v>
      </c>
      <c r="B370" s="16" t="str">
        <f>IFERROR(VLOOKUP(A370,SHORTVOL!$A$2:$E$10000,5,0),"")</f>
        <v/>
      </c>
      <c r="C370" s="16"/>
      <c r="D370" s="22" t="str">
        <f>IF(A370&gt;D$3,D369*(1-D$1+#REF!)^($A370-$A369)*(B370/B369),IF(A370=D$3,D$2,""))</f>
        <v/>
      </c>
    </row>
    <row r="371" spans="1:4" x14ac:dyDescent="0.25">
      <c r="A371" s="1">
        <v>38601</v>
      </c>
      <c r="B371" s="16" t="str">
        <f>IFERROR(VLOOKUP(A371,SHORTVOL!$A$2:$E$10000,5,0),"")</f>
        <v/>
      </c>
      <c r="C371" s="16"/>
      <c r="D371" s="22" t="str">
        <f>IF(A371&gt;D$3,D370*(1-D$1+#REF!)^($A371-$A370)*(B371/B370),IF(A371=D$3,D$2,""))</f>
        <v/>
      </c>
    </row>
    <row r="372" spans="1:4" x14ac:dyDescent="0.25">
      <c r="A372" s="1">
        <v>38602</v>
      </c>
      <c r="B372" s="16" t="str">
        <f>IFERROR(VLOOKUP(A372,SHORTVOL!$A$2:$E$10000,5,0),"")</f>
        <v/>
      </c>
      <c r="C372" s="16"/>
      <c r="D372" s="22" t="str">
        <f>IF(A372&gt;D$3,D371*(1-D$1+#REF!)^($A372-$A371)*(B372/B371),IF(A372=D$3,D$2,""))</f>
        <v/>
      </c>
    </row>
    <row r="373" spans="1:4" x14ac:dyDescent="0.25">
      <c r="A373" s="1">
        <v>38603</v>
      </c>
      <c r="B373" s="16" t="str">
        <f>IFERROR(VLOOKUP(A373,SHORTVOL!$A$2:$E$10000,5,0),"")</f>
        <v/>
      </c>
      <c r="C373" s="16"/>
      <c r="D373" s="22" t="str">
        <f>IF(A373&gt;D$3,D372*(1-D$1+#REF!)^($A373-$A372)*(B373/B372),IF(A373=D$3,D$2,""))</f>
        <v/>
      </c>
    </row>
    <row r="374" spans="1:4" x14ac:dyDescent="0.25">
      <c r="A374" s="1">
        <v>38604</v>
      </c>
      <c r="B374" s="16" t="str">
        <f>IFERROR(VLOOKUP(A374,SHORTVOL!$A$2:$E$10000,5,0),"")</f>
        <v/>
      </c>
      <c r="C374" s="16"/>
      <c r="D374" s="22" t="str">
        <f>IF(A374&gt;D$3,D373*(1-D$1+#REF!)^($A374-$A373)*(B374/B373),IF(A374=D$3,D$2,""))</f>
        <v/>
      </c>
    </row>
    <row r="375" spans="1:4" x14ac:dyDescent="0.25">
      <c r="A375" s="1">
        <v>38607</v>
      </c>
      <c r="B375" s="16" t="str">
        <f>IFERROR(VLOOKUP(A375,SHORTVOL!$A$2:$E$10000,5,0),"")</f>
        <v/>
      </c>
      <c r="C375" s="16"/>
      <c r="D375" s="22" t="str">
        <f>IF(A375&gt;D$3,D374*(1-D$1+#REF!)^($A375-$A374)*(B375/B374),IF(A375=D$3,D$2,""))</f>
        <v/>
      </c>
    </row>
    <row r="376" spans="1:4" x14ac:dyDescent="0.25">
      <c r="A376" s="1">
        <v>38608</v>
      </c>
      <c r="B376" s="16" t="str">
        <f>IFERROR(VLOOKUP(A376,SHORTVOL!$A$2:$E$10000,5,0),"")</f>
        <v/>
      </c>
      <c r="C376" s="16"/>
      <c r="D376" s="22" t="str">
        <f>IF(A376&gt;D$3,D375*(1-D$1+#REF!)^($A376-$A375)*(B376/B375),IF(A376=D$3,D$2,""))</f>
        <v/>
      </c>
    </row>
    <row r="377" spans="1:4" x14ac:dyDescent="0.25">
      <c r="A377" s="1">
        <v>38609</v>
      </c>
      <c r="B377" s="16" t="str">
        <f>IFERROR(VLOOKUP(A377,SHORTVOL!$A$2:$E$10000,5,0),"")</f>
        <v/>
      </c>
      <c r="C377" s="16"/>
      <c r="D377" s="22" t="str">
        <f>IF(A377&gt;D$3,D376*(1-D$1+#REF!)^($A377-$A376)*(B377/B376),IF(A377=D$3,D$2,""))</f>
        <v/>
      </c>
    </row>
    <row r="378" spans="1:4" x14ac:dyDescent="0.25">
      <c r="A378" s="1">
        <v>38610</v>
      </c>
      <c r="B378" s="16" t="str">
        <f>IFERROR(VLOOKUP(A378,SHORTVOL!$A$2:$E$10000,5,0),"")</f>
        <v/>
      </c>
      <c r="C378" s="16"/>
      <c r="D378" s="22" t="str">
        <f>IF(A378&gt;D$3,D377*(1-D$1+#REF!)^($A378-$A377)*(B378/B377),IF(A378=D$3,D$2,""))</f>
        <v/>
      </c>
    </row>
    <row r="379" spans="1:4" x14ac:dyDescent="0.25">
      <c r="A379" s="1">
        <v>38611</v>
      </c>
      <c r="B379" s="16" t="str">
        <f>IFERROR(VLOOKUP(A379,SHORTVOL!$A$2:$E$10000,5,0),"")</f>
        <v/>
      </c>
      <c r="C379" s="16"/>
      <c r="D379" s="22" t="str">
        <f>IF(A379&gt;D$3,D378*(1-D$1+#REF!)^($A379-$A378)*(B379/B378),IF(A379=D$3,D$2,""))</f>
        <v/>
      </c>
    </row>
    <row r="380" spans="1:4" x14ac:dyDescent="0.25">
      <c r="A380" s="1">
        <v>38614</v>
      </c>
      <c r="B380" s="16" t="str">
        <f>IFERROR(VLOOKUP(A380,SHORTVOL!$A$2:$E$10000,5,0),"")</f>
        <v/>
      </c>
      <c r="C380" s="16"/>
      <c r="D380" s="22" t="str">
        <f>IF(A380&gt;D$3,D379*(1-D$1+#REF!)^($A380-$A379)*(B380/B379),IF(A380=D$3,D$2,""))</f>
        <v/>
      </c>
    </row>
    <row r="381" spans="1:4" x14ac:dyDescent="0.25">
      <c r="A381" s="1">
        <v>38615</v>
      </c>
      <c r="B381" s="16" t="str">
        <f>IFERROR(VLOOKUP(A381,SHORTVOL!$A$2:$E$10000,5,0),"")</f>
        <v/>
      </c>
      <c r="C381" s="16"/>
      <c r="D381" s="22" t="str">
        <f>IF(A381&gt;D$3,D380*(1-D$1+#REF!)^($A381-$A380)*(B381/B380),IF(A381=D$3,D$2,""))</f>
        <v/>
      </c>
    </row>
    <row r="382" spans="1:4" x14ac:dyDescent="0.25">
      <c r="A382" s="1">
        <v>38616</v>
      </c>
      <c r="B382" s="16" t="str">
        <f>IFERROR(VLOOKUP(A382,SHORTVOL!$A$2:$E$10000,5,0),"")</f>
        <v/>
      </c>
      <c r="C382" s="16"/>
      <c r="D382" s="22" t="str">
        <f>IF(A382&gt;D$3,D381*(1-D$1+#REF!)^($A382-$A381)*(B382/B381),IF(A382=D$3,D$2,""))</f>
        <v/>
      </c>
    </row>
    <row r="383" spans="1:4" x14ac:dyDescent="0.25">
      <c r="A383" s="1">
        <v>38617</v>
      </c>
      <c r="B383" s="16" t="str">
        <f>IFERROR(VLOOKUP(A383,SHORTVOL!$A$2:$E$10000,5,0),"")</f>
        <v/>
      </c>
      <c r="C383" s="16"/>
      <c r="D383" s="22" t="str">
        <f>IF(A383&gt;D$3,D382*(1-D$1+#REF!)^($A383-$A382)*(B383/B382),IF(A383=D$3,D$2,""))</f>
        <v/>
      </c>
    </row>
    <row r="384" spans="1:4" x14ac:dyDescent="0.25">
      <c r="A384" s="1">
        <v>38618</v>
      </c>
      <c r="B384" s="16" t="str">
        <f>IFERROR(VLOOKUP(A384,SHORTVOL!$A$2:$E$10000,5,0),"")</f>
        <v/>
      </c>
      <c r="C384" s="16"/>
      <c r="D384" s="22" t="str">
        <f>IF(A384&gt;D$3,D383*(1-D$1+#REF!)^($A384-$A383)*(B384/B383),IF(A384=D$3,D$2,""))</f>
        <v/>
      </c>
    </row>
    <row r="385" spans="1:4" x14ac:dyDescent="0.25">
      <c r="A385" s="1">
        <v>38621</v>
      </c>
      <c r="B385" s="16" t="str">
        <f>IFERROR(VLOOKUP(A385,SHORTVOL!$A$2:$E$10000,5,0),"")</f>
        <v/>
      </c>
      <c r="C385" s="16"/>
      <c r="D385" s="22" t="str">
        <f>IF(A385&gt;D$3,D384*(1-D$1+#REF!)^($A385-$A384)*(B385/B384),IF(A385=D$3,D$2,""))</f>
        <v/>
      </c>
    </row>
    <row r="386" spans="1:4" x14ac:dyDescent="0.25">
      <c r="A386" s="1">
        <v>38622</v>
      </c>
      <c r="B386" s="16" t="str">
        <f>IFERROR(VLOOKUP(A386,SHORTVOL!$A$2:$E$10000,5,0),"")</f>
        <v/>
      </c>
      <c r="C386" s="16"/>
      <c r="D386" s="22" t="str">
        <f>IF(A386&gt;D$3,D385*(1-D$1+#REF!)^($A386-$A385)*(B386/B385),IF(A386=D$3,D$2,""))</f>
        <v/>
      </c>
    </row>
    <row r="387" spans="1:4" x14ac:dyDescent="0.25">
      <c r="A387" s="1">
        <v>38623</v>
      </c>
      <c r="B387" s="16" t="str">
        <f>IFERROR(VLOOKUP(A387,SHORTVOL!$A$2:$E$10000,5,0),"")</f>
        <v/>
      </c>
      <c r="C387" s="16"/>
      <c r="D387" s="22" t="str">
        <f>IF(A387&gt;D$3,D386*(1-D$1+#REF!)^($A387-$A386)*(B387/B386),IF(A387=D$3,D$2,""))</f>
        <v/>
      </c>
    </row>
    <row r="388" spans="1:4" x14ac:dyDescent="0.25">
      <c r="A388" s="1">
        <v>38624</v>
      </c>
      <c r="B388" s="16" t="str">
        <f>IFERROR(VLOOKUP(A388,SHORTVOL!$A$2:$E$10000,5,0),"")</f>
        <v/>
      </c>
      <c r="C388" s="16"/>
      <c r="D388" s="22" t="str">
        <f>IF(A388&gt;D$3,D387*(1-D$1+#REF!)^($A388-$A387)*(B388/B387),IF(A388=D$3,D$2,""))</f>
        <v/>
      </c>
    </row>
    <row r="389" spans="1:4" x14ac:dyDescent="0.25">
      <c r="A389" s="1">
        <v>38625</v>
      </c>
      <c r="B389" s="16" t="str">
        <f>IFERROR(VLOOKUP(A389,SHORTVOL!$A$2:$E$10000,5,0),"")</f>
        <v/>
      </c>
      <c r="C389" s="16"/>
      <c r="D389" s="22" t="str">
        <f>IF(A389&gt;D$3,D388*(1-D$1+#REF!)^($A389-$A388)*(B389/B388),IF(A389=D$3,D$2,""))</f>
        <v/>
      </c>
    </row>
    <row r="390" spans="1:4" x14ac:dyDescent="0.25">
      <c r="A390" s="1">
        <v>38628</v>
      </c>
      <c r="B390" s="16" t="str">
        <f>IFERROR(VLOOKUP(A390,SHORTVOL!$A$2:$E$10000,5,0),"")</f>
        <v/>
      </c>
      <c r="C390" s="16"/>
      <c r="D390" s="22" t="str">
        <f>IF(A390&gt;D$3,D389*(1-D$1+#REF!)^($A390-$A389)*(B390/B389),IF(A390=D$3,D$2,""))</f>
        <v/>
      </c>
    </row>
    <row r="391" spans="1:4" x14ac:dyDescent="0.25">
      <c r="A391" s="1">
        <v>38629</v>
      </c>
      <c r="B391" s="16" t="str">
        <f>IFERROR(VLOOKUP(A391,SHORTVOL!$A$2:$E$10000,5,0),"")</f>
        <v/>
      </c>
      <c r="C391" s="16"/>
      <c r="D391" s="22" t="str">
        <f>IF(A391&gt;D$3,D390*(1-D$1+#REF!)^($A391-$A390)*(B391/B390),IF(A391=D$3,D$2,""))</f>
        <v/>
      </c>
    </row>
    <row r="392" spans="1:4" x14ac:dyDescent="0.25">
      <c r="A392" s="1">
        <v>38630</v>
      </c>
      <c r="B392" s="16" t="str">
        <f>IFERROR(VLOOKUP(A392,SHORTVOL!$A$2:$E$10000,5,0),"")</f>
        <v/>
      </c>
      <c r="C392" s="16"/>
      <c r="D392" s="22" t="str">
        <f>IF(A392&gt;D$3,D391*(1-D$1+#REF!)^($A392-$A391)*(B392/B391),IF(A392=D$3,D$2,""))</f>
        <v/>
      </c>
    </row>
    <row r="393" spans="1:4" x14ac:dyDescent="0.25">
      <c r="A393" s="1">
        <v>38631</v>
      </c>
      <c r="B393" s="16" t="str">
        <f>IFERROR(VLOOKUP(A393,SHORTVOL!$A$2:$E$10000,5,0),"")</f>
        <v/>
      </c>
      <c r="C393" s="16"/>
      <c r="D393" s="22" t="str">
        <f>IF(A393&gt;D$3,D392*(1-D$1+#REF!)^($A393-$A392)*(B393/B392),IF(A393=D$3,D$2,""))</f>
        <v/>
      </c>
    </row>
    <row r="394" spans="1:4" x14ac:dyDescent="0.25">
      <c r="A394" s="1">
        <v>38632</v>
      </c>
      <c r="B394" s="16" t="str">
        <f>IFERROR(VLOOKUP(A394,SHORTVOL!$A$2:$E$10000,5,0),"")</f>
        <v/>
      </c>
      <c r="C394" s="16"/>
      <c r="D394" s="22" t="str">
        <f>IF(A394&gt;D$3,D393*(1-D$1+#REF!)^($A394-$A393)*(B394/B393),IF(A394=D$3,D$2,""))</f>
        <v/>
      </c>
    </row>
    <row r="395" spans="1:4" x14ac:dyDescent="0.25">
      <c r="A395" s="1">
        <v>38635</v>
      </c>
      <c r="B395" s="16" t="str">
        <f>IFERROR(VLOOKUP(A395,SHORTVOL!$A$2:$E$10000,5,0),"")</f>
        <v/>
      </c>
      <c r="C395" s="16"/>
      <c r="D395" s="22" t="str">
        <f>IF(A395&gt;D$3,D394*(1-D$1+#REF!)^($A395-$A394)*(B395/B394),IF(A395=D$3,D$2,""))</f>
        <v/>
      </c>
    </row>
    <row r="396" spans="1:4" x14ac:dyDescent="0.25">
      <c r="A396" s="1">
        <v>38636</v>
      </c>
      <c r="B396" s="16" t="str">
        <f>IFERROR(VLOOKUP(A396,SHORTVOL!$A$2:$E$10000,5,0),"")</f>
        <v/>
      </c>
      <c r="C396" s="16"/>
      <c r="D396" s="22" t="str">
        <f>IF(A396&gt;D$3,D395*(1-D$1+#REF!)^($A396-$A395)*(B396/B395),IF(A396=D$3,D$2,""))</f>
        <v/>
      </c>
    </row>
    <row r="397" spans="1:4" x14ac:dyDescent="0.25">
      <c r="A397" s="1">
        <v>38637</v>
      </c>
      <c r="B397" s="16" t="str">
        <f>IFERROR(VLOOKUP(A397,SHORTVOL!$A$2:$E$10000,5,0),"")</f>
        <v/>
      </c>
      <c r="C397" s="16"/>
      <c r="D397" s="22" t="str">
        <f>IF(A397&gt;D$3,D396*(1-D$1+#REF!)^($A397-$A396)*(B397/B396),IF(A397=D$3,D$2,""))</f>
        <v/>
      </c>
    </row>
    <row r="398" spans="1:4" x14ac:dyDescent="0.25">
      <c r="A398" s="1">
        <v>38638</v>
      </c>
      <c r="B398" s="16" t="str">
        <f>IFERROR(VLOOKUP(A398,SHORTVOL!$A$2:$E$10000,5,0),"")</f>
        <v/>
      </c>
      <c r="C398" s="16"/>
      <c r="D398" s="22" t="str">
        <f>IF(A398&gt;D$3,D397*(1-D$1+#REF!)^($A398-$A397)*(B398/B397),IF(A398=D$3,D$2,""))</f>
        <v/>
      </c>
    </row>
    <row r="399" spans="1:4" x14ac:dyDescent="0.25">
      <c r="A399" s="1">
        <v>38639</v>
      </c>
      <c r="B399" s="16" t="str">
        <f>IFERROR(VLOOKUP(A399,SHORTVOL!$A$2:$E$10000,5,0),"")</f>
        <v/>
      </c>
      <c r="C399" s="16"/>
      <c r="D399" s="22" t="str">
        <f>IF(A399&gt;D$3,D398*(1-D$1+#REF!)^($A399-$A398)*(B399/B398),IF(A399=D$3,D$2,""))</f>
        <v/>
      </c>
    </row>
    <row r="400" spans="1:4" x14ac:dyDescent="0.25">
      <c r="A400" s="1">
        <v>38642</v>
      </c>
      <c r="B400" s="16" t="str">
        <f>IFERROR(VLOOKUP(A400,SHORTVOL!$A$2:$E$10000,5,0),"")</f>
        <v/>
      </c>
      <c r="C400" s="16"/>
      <c r="D400" s="22" t="str">
        <f>IF(A400&gt;D$3,D399*(1-D$1+#REF!)^($A400-$A399)*(B400/B399),IF(A400=D$3,D$2,""))</f>
        <v/>
      </c>
    </row>
    <row r="401" spans="1:4" x14ac:dyDescent="0.25">
      <c r="A401" s="1">
        <v>38643</v>
      </c>
      <c r="B401" s="16" t="str">
        <f>IFERROR(VLOOKUP(A401,SHORTVOL!$A$2:$E$10000,5,0),"")</f>
        <v/>
      </c>
      <c r="C401" s="16"/>
      <c r="D401" s="22" t="str">
        <f>IF(A401&gt;D$3,D400*(1-D$1+#REF!)^($A401-$A400)*(B401/B400),IF(A401=D$3,D$2,""))</f>
        <v/>
      </c>
    </row>
    <row r="402" spans="1:4" x14ac:dyDescent="0.25">
      <c r="A402" s="1">
        <v>38644</v>
      </c>
      <c r="B402" s="16" t="str">
        <f>IFERROR(VLOOKUP(A402,SHORTVOL!$A$2:$E$10000,5,0),"")</f>
        <v/>
      </c>
      <c r="C402" s="16"/>
      <c r="D402" s="22" t="str">
        <f>IF(A402&gt;D$3,D401*(1-D$1+#REF!)^($A402-$A401)*(B402/B401),IF(A402=D$3,D$2,""))</f>
        <v/>
      </c>
    </row>
    <row r="403" spans="1:4" x14ac:dyDescent="0.25">
      <c r="A403" s="1">
        <v>38645</v>
      </c>
      <c r="B403" s="16" t="str">
        <f>IFERROR(VLOOKUP(A403,SHORTVOL!$A$2:$E$10000,5,0),"")</f>
        <v/>
      </c>
      <c r="C403" s="16"/>
      <c r="D403" s="22" t="str">
        <f>IF(A403&gt;D$3,D402*(1-D$1+#REF!)^($A403-$A402)*(B403/B402),IF(A403=D$3,D$2,""))</f>
        <v/>
      </c>
    </row>
    <row r="404" spans="1:4" x14ac:dyDescent="0.25">
      <c r="A404" s="1">
        <v>38646</v>
      </c>
      <c r="B404" s="16" t="str">
        <f>IFERROR(VLOOKUP(A404,SHORTVOL!$A$2:$E$10000,5,0),"")</f>
        <v/>
      </c>
      <c r="C404" s="16"/>
      <c r="D404" s="22" t="str">
        <f>IF(A404&gt;D$3,D403*(1-D$1+#REF!)^($A404-$A403)*(B404/B403),IF(A404=D$3,D$2,""))</f>
        <v/>
      </c>
    </row>
    <row r="405" spans="1:4" x14ac:dyDescent="0.25">
      <c r="A405" s="1">
        <v>38649</v>
      </c>
      <c r="B405" s="16" t="str">
        <f>IFERROR(VLOOKUP(A405,SHORTVOL!$A$2:$E$10000,5,0),"")</f>
        <v/>
      </c>
      <c r="C405" s="16"/>
      <c r="D405" s="22" t="str">
        <f>IF(A405&gt;D$3,D404*(1-D$1+#REF!)^($A405-$A404)*(B405/B404),IF(A405=D$3,D$2,""))</f>
        <v/>
      </c>
    </row>
    <row r="406" spans="1:4" x14ac:dyDescent="0.25">
      <c r="A406" s="1">
        <v>38650</v>
      </c>
      <c r="B406" s="16" t="str">
        <f>IFERROR(VLOOKUP(A406,SHORTVOL!$A$2:$E$10000,5,0),"")</f>
        <v/>
      </c>
      <c r="C406" s="16"/>
      <c r="D406" s="22" t="str">
        <f>IF(A406&gt;D$3,D405*(1-D$1+#REF!)^($A406-$A405)*(B406/B405),IF(A406=D$3,D$2,""))</f>
        <v/>
      </c>
    </row>
    <row r="407" spans="1:4" x14ac:dyDescent="0.25">
      <c r="A407" s="1">
        <v>38651</v>
      </c>
      <c r="B407" s="16" t="str">
        <f>IFERROR(VLOOKUP(A407,SHORTVOL!$A$2:$E$10000,5,0),"")</f>
        <v/>
      </c>
      <c r="C407" s="16"/>
      <c r="D407" s="22" t="str">
        <f>IF(A407&gt;D$3,D406*(1-D$1+#REF!)^($A407-$A406)*(B407/B406),IF(A407=D$3,D$2,""))</f>
        <v/>
      </c>
    </row>
    <row r="408" spans="1:4" x14ac:dyDescent="0.25">
      <c r="A408" s="1">
        <v>38652</v>
      </c>
      <c r="B408" s="16" t="str">
        <f>IFERROR(VLOOKUP(A408,SHORTVOL!$A$2:$E$10000,5,0),"")</f>
        <v/>
      </c>
      <c r="C408" s="16"/>
      <c r="D408" s="22" t="str">
        <f>IF(A408&gt;D$3,D407*(1-D$1+#REF!)^($A408-$A407)*(B408/B407),IF(A408=D$3,D$2,""))</f>
        <v/>
      </c>
    </row>
    <row r="409" spans="1:4" x14ac:dyDescent="0.25">
      <c r="A409" s="1">
        <v>38653</v>
      </c>
      <c r="B409" s="16" t="str">
        <f>IFERROR(VLOOKUP(A409,SHORTVOL!$A$2:$E$10000,5,0),"")</f>
        <v/>
      </c>
      <c r="C409" s="16"/>
      <c r="D409" s="22" t="str">
        <f>IF(A409&gt;D$3,D408*(1-D$1+#REF!)^($A409-$A408)*(B409/B408),IF(A409=D$3,D$2,""))</f>
        <v/>
      </c>
    </row>
    <row r="410" spans="1:4" x14ac:dyDescent="0.25">
      <c r="A410" s="1">
        <v>38656</v>
      </c>
      <c r="B410" s="16" t="str">
        <f>IFERROR(VLOOKUP(A410,SHORTVOL!$A$2:$E$10000,5,0),"")</f>
        <v/>
      </c>
      <c r="C410" s="16"/>
      <c r="D410" s="22" t="str">
        <f>IF(A410&gt;D$3,D409*(1-D$1+#REF!)^($A410-$A409)*(B410/B409),IF(A410=D$3,D$2,""))</f>
        <v/>
      </c>
    </row>
    <row r="411" spans="1:4" x14ac:dyDescent="0.25">
      <c r="A411" s="1">
        <v>38657</v>
      </c>
      <c r="B411" s="16" t="str">
        <f>IFERROR(VLOOKUP(A411,SHORTVOL!$A$2:$E$10000,5,0),"")</f>
        <v/>
      </c>
      <c r="C411" s="16"/>
      <c r="D411" s="22" t="str">
        <f>IF(A411&gt;D$3,D410*(1-D$1+#REF!)^($A411-$A410)*(B411/B410),IF(A411=D$3,D$2,""))</f>
        <v/>
      </c>
    </row>
    <row r="412" spans="1:4" x14ac:dyDescent="0.25">
      <c r="A412" s="1">
        <v>38658</v>
      </c>
      <c r="B412" s="16" t="str">
        <f>IFERROR(VLOOKUP(A412,SHORTVOL!$A$2:$E$10000,5,0),"")</f>
        <v/>
      </c>
      <c r="C412" s="16"/>
      <c r="D412" s="22" t="str">
        <f>IF(A412&gt;D$3,D411*(1-D$1+#REF!)^($A412-$A411)*(B412/B411),IF(A412=D$3,D$2,""))</f>
        <v/>
      </c>
    </row>
    <row r="413" spans="1:4" x14ac:dyDescent="0.25">
      <c r="A413" s="1">
        <v>38659</v>
      </c>
      <c r="B413" s="16" t="str">
        <f>IFERROR(VLOOKUP(A413,SHORTVOL!$A$2:$E$10000,5,0),"")</f>
        <v/>
      </c>
      <c r="C413" s="16"/>
      <c r="D413" s="22" t="str">
        <f>IF(A413&gt;D$3,D412*(1-D$1+#REF!)^($A413-$A412)*(B413/B412),IF(A413=D$3,D$2,""))</f>
        <v/>
      </c>
    </row>
    <row r="414" spans="1:4" x14ac:dyDescent="0.25">
      <c r="A414" s="1">
        <v>38660</v>
      </c>
      <c r="B414" s="16" t="str">
        <f>IFERROR(VLOOKUP(A414,SHORTVOL!$A$2:$E$10000,5,0),"")</f>
        <v/>
      </c>
      <c r="C414" s="16"/>
      <c r="D414" s="22" t="str">
        <f>IF(A414&gt;D$3,D413*(1-D$1+#REF!)^($A414-$A413)*(B414/B413),IF(A414=D$3,D$2,""))</f>
        <v/>
      </c>
    </row>
    <row r="415" spans="1:4" x14ac:dyDescent="0.25">
      <c r="A415" s="1">
        <v>38663</v>
      </c>
      <c r="B415" s="16" t="str">
        <f>IFERROR(VLOOKUP(A415,SHORTVOL!$A$2:$E$10000,5,0),"")</f>
        <v/>
      </c>
      <c r="C415" s="16"/>
      <c r="D415" s="22" t="str">
        <f>IF(A415&gt;D$3,D414*(1-D$1+#REF!)^($A415-$A414)*(B415/B414),IF(A415=D$3,D$2,""))</f>
        <v/>
      </c>
    </row>
    <row r="416" spans="1:4" x14ac:dyDescent="0.25">
      <c r="A416" s="1">
        <v>38664</v>
      </c>
      <c r="B416" s="16" t="str">
        <f>IFERROR(VLOOKUP(A416,SHORTVOL!$A$2:$E$10000,5,0),"")</f>
        <v/>
      </c>
      <c r="C416" s="16"/>
      <c r="D416" s="22" t="str">
        <f>IF(A416&gt;D$3,D415*(1-D$1+#REF!)^($A416-$A415)*(B416/B415),IF(A416=D$3,D$2,""))</f>
        <v/>
      </c>
    </row>
    <row r="417" spans="1:4" x14ac:dyDescent="0.25">
      <c r="A417" s="1">
        <v>38665</v>
      </c>
      <c r="B417" s="16" t="str">
        <f>IFERROR(VLOOKUP(A417,SHORTVOL!$A$2:$E$10000,5,0),"")</f>
        <v/>
      </c>
      <c r="C417" s="16"/>
      <c r="D417" s="22" t="str">
        <f>IF(A417&gt;D$3,D416*(1-D$1+#REF!)^($A417-$A416)*(B417/B416),IF(A417=D$3,D$2,""))</f>
        <v/>
      </c>
    </row>
    <row r="418" spans="1:4" x14ac:dyDescent="0.25">
      <c r="A418" s="1">
        <v>38666</v>
      </c>
      <c r="B418" s="16" t="str">
        <f>IFERROR(VLOOKUP(A418,SHORTVOL!$A$2:$E$10000,5,0),"")</f>
        <v/>
      </c>
      <c r="C418" s="16"/>
      <c r="D418" s="22" t="str">
        <f>IF(A418&gt;D$3,D417*(1-D$1+#REF!)^($A418-$A417)*(B418/B417),IF(A418=D$3,D$2,""))</f>
        <v/>
      </c>
    </row>
    <row r="419" spans="1:4" x14ac:dyDescent="0.25">
      <c r="A419" s="1">
        <v>38667</v>
      </c>
      <c r="B419" s="16" t="str">
        <f>IFERROR(VLOOKUP(A419,SHORTVOL!$A$2:$E$10000,5,0),"")</f>
        <v/>
      </c>
      <c r="C419" s="16"/>
      <c r="D419" s="22" t="str">
        <f>IF(A419&gt;D$3,D418*(1-D$1+#REF!)^($A419-$A418)*(B419/B418),IF(A419=D$3,D$2,""))</f>
        <v/>
      </c>
    </row>
    <row r="420" spans="1:4" x14ac:dyDescent="0.25">
      <c r="A420" s="1">
        <v>38670</v>
      </c>
      <c r="B420" s="16" t="str">
        <f>IFERROR(VLOOKUP(A420,SHORTVOL!$A$2:$E$10000,5,0),"")</f>
        <v/>
      </c>
      <c r="C420" s="16"/>
      <c r="D420" s="22" t="str">
        <f>IF(A420&gt;D$3,D419*(1-D$1+#REF!)^($A420-$A419)*(B420/B419),IF(A420=D$3,D$2,""))</f>
        <v/>
      </c>
    </row>
    <row r="421" spans="1:4" x14ac:dyDescent="0.25">
      <c r="A421" s="1">
        <v>38671</v>
      </c>
      <c r="B421" s="16" t="str">
        <f>IFERROR(VLOOKUP(A421,SHORTVOL!$A$2:$E$10000,5,0),"")</f>
        <v/>
      </c>
      <c r="C421" s="16"/>
      <c r="D421" s="22" t="str">
        <f>IF(A421&gt;D$3,D420*(1-D$1+#REF!)^($A421-$A420)*(B421/B420),IF(A421=D$3,D$2,""))</f>
        <v/>
      </c>
    </row>
    <row r="422" spans="1:4" x14ac:dyDescent="0.25">
      <c r="A422" s="1">
        <v>38672</v>
      </c>
      <c r="B422" s="16" t="str">
        <f>IFERROR(VLOOKUP(A422,SHORTVOL!$A$2:$E$10000,5,0),"")</f>
        <v/>
      </c>
      <c r="C422" s="16"/>
      <c r="D422" s="22" t="str">
        <f>IF(A422&gt;D$3,D421*(1-D$1+#REF!)^($A422-$A421)*(B422/B421),IF(A422=D$3,D$2,""))</f>
        <v/>
      </c>
    </row>
    <row r="423" spans="1:4" x14ac:dyDescent="0.25">
      <c r="A423" s="1">
        <v>38673</v>
      </c>
      <c r="B423" s="16" t="str">
        <f>IFERROR(VLOOKUP(A423,SHORTVOL!$A$2:$E$10000,5,0),"")</f>
        <v/>
      </c>
      <c r="C423" s="16"/>
      <c r="D423" s="22" t="str">
        <f>IF(A423&gt;D$3,D422*(1-D$1+#REF!)^($A423-$A422)*(B423/B422),IF(A423=D$3,D$2,""))</f>
        <v/>
      </c>
    </row>
    <row r="424" spans="1:4" x14ac:dyDescent="0.25">
      <c r="A424" s="1">
        <v>38674</v>
      </c>
      <c r="B424" s="16" t="str">
        <f>IFERROR(VLOOKUP(A424,SHORTVOL!$A$2:$E$10000,5,0),"")</f>
        <v/>
      </c>
      <c r="C424" s="16"/>
      <c r="D424" s="22" t="str">
        <f>IF(A424&gt;D$3,D423*(1-D$1+#REF!)^($A424-$A423)*(B424/B423),IF(A424=D$3,D$2,""))</f>
        <v/>
      </c>
    </row>
    <row r="425" spans="1:4" x14ac:dyDescent="0.25">
      <c r="A425" s="1">
        <v>38677</v>
      </c>
      <c r="B425" s="16" t="str">
        <f>IFERROR(VLOOKUP(A425,SHORTVOL!$A$2:$E$10000,5,0),"")</f>
        <v/>
      </c>
      <c r="C425" s="16"/>
      <c r="D425" s="22" t="str">
        <f>IF(A425&gt;D$3,D424*(1-D$1+#REF!)^($A425-$A424)*(B425/B424),IF(A425=D$3,D$2,""))</f>
        <v/>
      </c>
    </row>
    <row r="426" spans="1:4" x14ac:dyDescent="0.25">
      <c r="A426" s="1">
        <v>38678</v>
      </c>
      <c r="B426" s="16" t="str">
        <f>IFERROR(VLOOKUP(A426,SHORTVOL!$A$2:$E$10000,5,0),"")</f>
        <v/>
      </c>
      <c r="C426" s="16"/>
      <c r="D426" s="22" t="str">
        <f>IF(A426&gt;D$3,D425*(1-D$1+#REF!)^($A426-$A425)*(B426/B425),IF(A426=D$3,D$2,""))</f>
        <v/>
      </c>
    </row>
    <row r="427" spans="1:4" x14ac:dyDescent="0.25">
      <c r="A427" s="1">
        <v>38679</v>
      </c>
      <c r="B427" s="16" t="str">
        <f>IFERROR(VLOOKUP(A427,SHORTVOL!$A$2:$E$10000,5,0),"")</f>
        <v/>
      </c>
      <c r="C427" s="16"/>
      <c r="D427" s="22" t="str">
        <f>IF(A427&gt;D$3,D426*(1-D$1+#REF!)^($A427-$A426)*(B427/B426),IF(A427=D$3,D$2,""))</f>
        <v/>
      </c>
    </row>
    <row r="428" spans="1:4" x14ac:dyDescent="0.25">
      <c r="A428" s="1">
        <v>38681</v>
      </c>
      <c r="B428" s="16" t="str">
        <f>IFERROR(VLOOKUP(A428,SHORTVOL!$A$2:$E$10000,5,0),"")</f>
        <v/>
      </c>
      <c r="C428" s="16"/>
      <c r="D428" s="22" t="str">
        <f>IF(A428&gt;D$3,D427*(1-D$1+#REF!)^($A428-$A427)*(B428/B427),IF(A428=D$3,D$2,""))</f>
        <v/>
      </c>
    </row>
    <row r="429" spans="1:4" x14ac:dyDescent="0.25">
      <c r="A429" s="1">
        <v>38684</v>
      </c>
      <c r="B429" s="16" t="str">
        <f>IFERROR(VLOOKUP(A429,SHORTVOL!$A$2:$E$10000,5,0),"")</f>
        <v/>
      </c>
      <c r="C429" s="16"/>
      <c r="D429" s="22" t="str">
        <f>IF(A429&gt;D$3,D428*(1-D$1+#REF!)^($A429-$A428)*(B429/B428),IF(A429=D$3,D$2,""))</f>
        <v/>
      </c>
    </row>
    <row r="430" spans="1:4" x14ac:dyDescent="0.25">
      <c r="A430" s="1">
        <v>38685</v>
      </c>
      <c r="B430" s="16" t="str">
        <f>IFERROR(VLOOKUP(A430,SHORTVOL!$A$2:$E$10000,5,0),"")</f>
        <v/>
      </c>
      <c r="C430" s="16"/>
      <c r="D430" s="22" t="str">
        <f>IF(A430&gt;D$3,D429*(1-D$1+#REF!)^($A430-$A429)*(B430/B429),IF(A430=D$3,D$2,""))</f>
        <v/>
      </c>
    </row>
    <row r="431" spans="1:4" x14ac:dyDescent="0.25">
      <c r="A431" s="1">
        <v>38686</v>
      </c>
      <c r="B431" s="16" t="str">
        <f>IFERROR(VLOOKUP(A431,SHORTVOL!$A$2:$E$10000,5,0),"")</f>
        <v/>
      </c>
      <c r="C431" s="16"/>
      <c r="D431" s="22" t="str">
        <f>IF(A431&gt;D$3,D430*(1-D$1+#REF!)^($A431-$A430)*(B431/B430),IF(A431=D$3,D$2,""))</f>
        <v/>
      </c>
    </row>
    <row r="432" spans="1:4" x14ac:dyDescent="0.25">
      <c r="A432" s="1">
        <v>38687</v>
      </c>
      <c r="B432" s="16" t="str">
        <f>IFERROR(VLOOKUP(A432,SHORTVOL!$A$2:$E$10000,5,0),"")</f>
        <v/>
      </c>
      <c r="C432" s="16"/>
      <c r="D432" s="22" t="str">
        <f>IF(A432&gt;D$3,D431*(1-D$1+#REF!)^($A432-$A431)*(B432/B431),IF(A432=D$3,D$2,""))</f>
        <v/>
      </c>
    </row>
    <row r="433" spans="1:7" x14ac:dyDescent="0.25">
      <c r="A433" s="1">
        <v>38688</v>
      </c>
      <c r="B433" s="16" t="str">
        <f>IFERROR(VLOOKUP(A433,SHORTVOL!$A$2:$E$10000,5,0),"")</f>
        <v/>
      </c>
      <c r="C433" s="16"/>
      <c r="D433" s="22" t="str">
        <f>IF(A433&gt;D$3,D432*(1-D$1+#REF!)^($A433-$A432)*(B433/B432),IF(A433=D$3,D$2,""))</f>
        <v/>
      </c>
    </row>
    <row r="434" spans="1:7" x14ac:dyDescent="0.25">
      <c r="A434" s="1">
        <v>38691</v>
      </c>
      <c r="B434" s="16" t="str">
        <f>IFERROR(VLOOKUP(A434,SHORTVOL!$A$2:$E$10000,5,0),"")</f>
        <v/>
      </c>
      <c r="C434" s="16"/>
      <c r="D434" s="22" t="str">
        <f>IF(A434&gt;D$3,D433*(1-D$1+#REF!)^($A434-$A433)*(B434/B433),IF(A434=D$3,D$2,""))</f>
        <v/>
      </c>
    </row>
    <row r="435" spans="1:7" x14ac:dyDescent="0.25">
      <c r="A435" s="1">
        <v>38692</v>
      </c>
      <c r="B435" s="16" t="str">
        <f>IFERROR(VLOOKUP(A435,SHORTVOL!$A$2:$E$10000,5,0),"")</f>
        <v/>
      </c>
      <c r="C435" s="16"/>
      <c r="D435" s="22" t="str">
        <f>IF(A435&gt;D$3,D434*(1-D$1+#REF!)^($A435-$A434)*(B435/B434),IF(A435=D$3,D$2,""))</f>
        <v/>
      </c>
    </row>
    <row r="436" spans="1:7" x14ac:dyDescent="0.25">
      <c r="A436" s="1">
        <v>38693</v>
      </c>
      <c r="B436" s="16" t="str">
        <f>IFERROR(VLOOKUP(A436,SHORTVOL!$A$2:$E$10000,5,0),"")</f>
        <v/>
      </c>
      <c r="C436" s="16"/>
      <c r="D436" s="22" t="str">
        <f>IF(A436&gt;D$3,D435*(1-D$1+#REF!)^($A436-$A435)*(B436/B435),IF(A436=D$3,D$2,""))</f>
        <v/>
      </c>
    </row>
    <row r="437" spans="1:7" x14ac:dyDescent="0.25">
      <c r="A437" s="1">
        <v>38694</v>
      </c>
      <c r="B437" s="16" t="str">
        <f>IFERROR(VLOOKUP(A437,SHORTVOL!$A$2:$E$10000,5,0),"")</f>
        <v/>
      </c>
      <c r="C437" s="16"/>
      <c r="D437" s="22" t="str">
        <f>IF(A437&gt;D$3,D436*(1-D$1+#REF!)^($A437-$A436)*(B437/B436),IF(A437=D$3,D$2,""))</f>
        <v/>
      </c>
    </row>
    <row r="438" spans="1:7" x14ac:dyDescent="0.25">
      <c r="A438" s="1">
        <v>38695</v>
      </c>
      <c r="B438" s="16" t="str">
        <f>IFERROR(VLOOKUP(A438,SHORTVOL!$A$2:$E$10000,5,0),"")</f>
        <v/>
      </c>
      <c r="C438" s="16"/>
      <c r="D438" s="22" t="str">
        <f>IF(A438&gt;D$3,D437*(1-D$1+#REF!)^($A438-$A437)*(B438/B437),IF(A438=D$3,D$2,""))</f>
        <v/>
      </c>
    </row>
    <row r="439" spans="1:7" x14ac:dyDescent="0.25">
      <c r="A439" s="1">
        <v>38698</v>
      </c>
      <c r="B439" s="16" t="str">
        <f>IFERROR(VLOOKUP(A439,SHORTVOL!$A$2:$E$10000,5,0),"")</f>
        <v/>
      </c>
      <c r="C439" s="16"/>
      <c r="D439" s="22" t="str">
        <f>IF(A439&gt;D$3,D438*(1-D$1+#REF!)^($A439-$A438)*(B439/B438),IF(A439=D$3,D$2,""))</f>
        <v/>
      </c>
    </row>
    <row r="440" spans="1:7" x14ac:dyDescent="0.25">
      <c r="A440" s="1">
        <v>38699</v>
      </c>
      <c r="B440" s="16" t="str">
        <f>IFERROR(VLOOKUP(A440,SHORTVOL!$A$2:$E$10000,5,0),"")</f>
        <v/>
      </c>
      <c r="C440" s="16"/>
      <c r="D440" s="22" t="str">
        <f>IF(A440&gt;D$3,D439*(1-D$1+#REF!)^($A440-$A439)*(B440/B439),IF(A440=D$3,D$2,""))</f>
        <v/>
      </c>
    </row>
    <row r="441" spans="1:7" x14ac:dyDescent="0.25">
      <c r="A441" s="1">
        <v>38700</v>
      </c>
      <c r="B441" s="16" t="str">
        <f>IFERROR(VLOOKUP(A441,SHORTVOL!$A$2:$E$10000,5,0),"")</f>
        <v/>
      </c>
      <c r="C441" s="16"/>
      <c r="D441" s="22" t="str">
        <f>IF(A441&gt;D$3,D440*(1-D$1+#REF!)^($A441-$A440)*(B441/B440),IF(A441=D$3,D$2,""))</f>
        <v/>
      </c>
    </row>
    <row r="442" spans="1:7" x14ac:dyDescent="0.25">
      <c r="A442" s="1">
        <v>38701</v>
      </c>
      <c r="B442" s="16" t="str">
        <f>IFERROR(VLOOKUP(A442,SHORTVOL!$A$2:$E$10000,5,0),"")</f>
        <v/>
      </c>
      <c r="C442" s="16"/>
      <c r="D442" s="22" t="str">
        <f>IF(A442&gt;D$3,D441*(1-D$1+#REF!)^($A442-$A441)*(B442/B441),IF(A442=D$3,D$2,""))</f>
        <v/>
      </c>
    </row>
    <row r="443" spans="1:7" x14ac:dyDescent="0.25">
      <c r="A443" s="1">
        <v>38702</v>
      </c>
      <c r="B443" s="16" t="str">
        <f>IFERROR(VLOOKUP(A443,SHORTVOL!$A$2:$E$10000,5,0),"")</f>
        <v/>
      </c>
      <c r="C443" s="16"/>
      <c r="D443" s="22" t="str">
        <f>IF(A443&gt;D$3,D442*(1-D$1+#REF!)^($A443-$A442)*(B443/B442),IF(A443=D$3,D$2,""))</f>
        <v/>
      </c>
    </row>
    <row r="444" spans="1:7" x14ac:dyDescent="0.25">
      <c r="A444" s="1">
        <v>38705</v>
      </c>
      <c r="B444" s="16" t="str">
        <f>IFERROR(VLOOKUP(A444,SHORTVOL!$A$2:$E$10000,5,0),"")</f>
        <v/>
      </c>
      <c r="C444" s="16"/>
      <c r="D444" s="22" t="str">
        <f>IF(A444&gt;D$3,D443*(1-D$1+#REF!)^($A444-$A443)*(B444/B443),IF(A444=D$3,D$2,""))</f>
        <v/>
      </c>
    </row>
    <row r="445" spans="1:7" x14ac:dyDescent="0.25">
      <c r="A445" s="1">
        <v>38706</v>
      </c>
      <c r="B445">
        <f>IFERROR(VLOOKUP(A445,SHORTVOL!$A$2:$E$10000,5,0),"")</f>
        <v>100</v>
      </c>
      <c r="C445">
        <f>IFERROR(VLOOKUP($A445,LONGVOL!$A$2:$E$10000,5,0),"")</f>
        <v>1000000</v>
      </c>
      <c r="D445" s="23">
        <f>D2*D4</f>
        <v>3.2421379909565471</v>
      </c>
      <c r="E445" s="38">
        <f>E2*E4</f>
        <v>17661657266176.789</v>
      </c>
      <c r="F445" s="38"/>
      <c r="G445" s="38"/>
    </row>
    <row r="446" spans="1:7" x14ac:dyDescent="0.25">
      <c r="A446" s="1">
        <v>38707</v>
      </c>
      <c r="B446">
        <f>IFERROR(VLOOKUP(A446,SHORTVOL!$A$2:$E$10000,5,0),"")</f>
        <v>101.71</v>
      </c>
      <c r="C446">
        <f>IFERROR(VLOOKUP($A446,LONGVOL!$A$2:$E$10000,5,0),"")</f>
        <v>982879.38</v>
      </c>
      <c r="D446" s="21">
        <f t="shared" ref="D446:D509" si="0">D445*(1-D$1+IF(AND(WEEKDAY($A446)&lt;&gt;1,WEEKDAY($A446)&lt;&gt;7),-D$5,0))^($A446-$A445)*(1+(B446/B445-1))</f>
        <v>3.2972307238232785</v>
      </c>
      <c r="E446" s="34">
        <f t="shared" ref="E446:E509" si="1">E445*(1-E$1+IF(AND(WEEKDAY($A446)&lt;&gt;1,WEEKDAY($A446)&lt;&gt;7),-E$5,0))^($A446-$A445)*(1+2*(C446/C445-1))</f>
        <v>17054493562403.561</v>
      </c>
    </row>
    <row r="447" spans="1:7" x14ac:dyDescent="0.25">
      <c r="A447" s="1">
        <v>38708</v>
      </c>
      <c r="B447">
        <f>IFERROR(VLOOKUP(A447,SHORTVOL!$A$2:$E$10000,5,0),"")</f>
        <v>102.78</v>
      </c>
      <c r="C447">
        <f>IFERROR(VLOOKUP($A447,LONGVOL!$A$2:$E$10000,5,0),"")</f>
        <v>972572.47</v>
      </c>
      <c r="D447" s="21">
        <f t="shared" si="0"/>
        <v>3.3315664922731454</v>
      </c>
      <c r="E447" s="34">
        <f t="shared" si="1"/>
        <v>16694455712852.76</v>
      </c>
    </row>
    <row r="448" spans="1:7" x14ac:dyDescent="0.25">
      <c r="A448" s="1">
        <v>38709</v>
      </c>
      <c r="B448">
        <f>IFERROR(VLOOKUP(A448,SHORTVOL!$A$2:$E$10000,5,0),"")</f>
        <v>104.73</v>
      </c>
      <c r="C448">
        <f>IFERROR(VLOOKUP($A448,LONGVOL!$A$2:$E$10000,5,0),"")</f>
        <v>954103.05</v>
      </c>
      <c r="D448" s="21">
        <f t="shared" si="0"/>
        <v>3.394416767630914</v>
      </c>
      <c r="E448" s="34">
        <f t="shared" si="1"/>
        <v>16058125001842.242</v>
      </c>
    </row>
    <row r="449" spans="1:5" x14ac:dyDescent="0.25">
      <c r="A449" s="1">
        <v>38713</v>
      </c>
      <c r="B449">
        <f>IFERROR(VLOOKUP(A449,SHORTVOL!$A$2:$E$10000,5,0),"")</f>
        <v>103.9</v>
      </c>
      <c r="C449">
        <f>IFERROR(VLOOKUP($A449,LONGVOL!$A$2:$E$10000,5,0),"")</f>
        <v>961649.78</v>
      </c>
      <c r="D449" s="21">
        <f t="shared" si="0"/>
        <v>3.3660949466933534</v>
      </c>
      <c r="E449" s="34">
        <f t="shared" si="1"/>
        <v>16302952596409.965</v>
      </c>
    </row>
    <row r="450" spans="1:5" x14ac:dyDescent="0.25">
      <c r="A450" s="1">
        <v>38714</v>
      </c>
      <c r="B450">
        <f>IFERROR(VLOOKUP(A450,SHORTVOL!$A$2:$E$10000,5,0),"")</f>
        <v>103.92</v>
      </c>
      <c r="C450">
        <f>IFERROR(VLOOKUP($A450,LONGVOL!$A$2:$E$10000,5,0),"")</f>
        <v>961472.64</v>
      </c>
      <c r="D450" s="21">
        <f t="shared" si="0"/>
        <v>3.3663877734766601</v>
      </c>
      <c r="E450" s="34">
        <f t="shared" si="1"/>
        <v>16294647017130.889</v>
      </c>
    </row>
    <row r="451" spans="1:5" x14ac:dyDescent="0.25">
      <c r="A451" s="1">
        <v>38715</v>
      </c>
      <c r="B451">
        <f>IFERROR(VLOOKUP(A451,SHORTVOL!$A$2:$E$10000,5,0),"")</f>
        <v>104.63</v>
      </c>
      <c r="C451">
        <f>IFERROR(VLOOKUP($A451,LONGVOL!$A$2:$E$10000,5,0),"")</f>
        <v>954884.2</v>
      </c>
      <c r="D451" s="21">
        <f t="shared" si="0"/>
        <v>3.3890300252381849</v>
      </c>
      <c r="E451" s="34">
        <f t="shared" si="1"/>
        <v>16069063018714.605</v>
      </c>
    </row>
    <row r="452" spans="1:5" x14ac:dyDescent="0.25">
      <c r="A452" s="1">
        <v>38716</v>
      </c>
      <c r="B452">
        <f>IFERROR(VLOOKUP(A452,SHORTVOL!$A$2:$E$10000,5,0),"")</f>
        <v>103.38</v>
      </c>
      <c r="C452">
        <f>IFERROR(VLOOKUP($A452,LONGVOL!$A$2:$E$10000,5,0),"")</f>
        <v>966348.39</v>
      </c>
      <c r="D452" s="21">
        <f t="shared" si="0"/>
        <v>3.3481885544038614</v>
      </c>
      <c r="E452" s="34">
        <f t="shared" si="1"/>
        <v>16452586601415.344</v>
      </c>
    </row>
    <row r="453" spans="1:5" x14ac:dyDescent="0.25">
      <c r="A453" s="1">
        <v>38720</v>
      </c>
      <c r="B453">
        <f>IFERROR(VLOOKUP(A453,SHORTVOL!$A$2:$E$10000,5,0),"")</f>
        <v>105.86</v>
      </c>
      <c r="C453">
        <f>IFERROR(VLOOKUP($A453,LONGVOL!$A$2:$E$10000,5,0),"")</f>
        <v>943104.09</v>
      </c>
      <c r="D453" s="21">
        <f t="shared" si="0"/>
        <v>3.4270624859823022</v>
      </c>
      <c r="E453" s="34">
        <f t="shared" si="1"/>
        <v>15652256886114.613</v>
      </c>
    </row>
    <row r="454" spans="1:5" x14ac:dyDescent="0.25">
      <c r="A454" s="1">
        <v>38721</v>
      </c>
      <c r="B454">
        <f>IFERROR(VLOOKUP(A454,SHORTVOL!$A$2:$E$10000,5,0),"")</f>
        <v>107.62</v>
      </c>
      <c r="C454">
        <f>IFERROR(VLOOKUP($A454,LONGVOL!$A$2:$E$10000,5,0),"")</f>
        <v>927442.19</v>
      </c>
      <c r="D454" s="21">
        <f t="shared" si="0"/>
        <v>3.4836724141402593</v>
      </c>
      <c r="E454" s="34">
        <f t="shared" si="1"/>
        <v>15130255329673.42</v>
      </c>
    </row>
    <row r="455" spans="1:5" x14ac:dyDescent="0.25">
      <c r="A455" s="1">
        <v>38722</v>
      </c>
      <c r="B455">
        <f>IFERROR(VLOOKUP(A455,SHORTVOL!$A$2:$E$10000,5,0),"")</f>
        <v>107.76</v>
      </c>
      <c r="C455">
        <f>IFERROR(VLOOKUP($A455,LONGVOL!$A$2:$E$10000,5,0),"")</f>
        <v>926251.19</v>
      </c>
      <c r="D455" s="21">
        <f t="shared" si="0"/>
        <v>3.4878362971990602</v>
      </c>
      <c r="E455" s="34">
        <f t="shared" si="1"/>
        <v>15089266141685.105</v>
      </c>
    </row>
    <row r="456" spans="1:5" x14ac:dyDescent="0.25">
      <c r="A456" s="1">
        <v>38723</v>
      </c>
      <c r="B456">
        <f>IFERROR(VLOOKUP(A456,SHORTVOL!$A$2:$E$10000,5,0),"")</f>
        <v>109.78</v>
      </c>
      <c r="C456">
        <f>IFERROR(VLOOKUP($A456,LONGVOL!$A$2:$E$10000,5,0),"")</f>
        <v>908916.41</v>
      </c>
      <c r="D456" s="21">
        <f t="shared" si="0"/>
        <v>3.5528422530313937</v>
      </c>
      <c r="E456" s="34">
        <f t="shared" si="1"/>
        <v>14522425925305.377</v>
      </c>
    </row>
    <row r="457" spans="1:5" x14ac:dyDescent="0.25">
      <c r="A457" s="1">
        <v>38726</v>
      </c>
      <c r="B457">
        <f>IFERROR(VLOOKUP(A457,SHORTVOL!$A$2:$E$10000,5,0),"")</f>
        <v>111.67</v>
      </c>
      <c r="C457">
        <f>IFERROR(VLOOKUP($A457,LONGVOL!$A$2:$E$10000,5,0),"")</f>
        <v>893203.65</v>
      </c>
      <c r="D457" s="21">
        <f t="shared" si="0"/>
        <v>3.6128653854927641</v>
      </c>
      <c r="E457" s="34">
        <f t="shared" si="1"/>
        <v>14014383490912.918</v>
      </c>
    </row>
    <row r="458" spans="1:5" x14ac:dyDescent="0.25">
      <c r="A458" s="1">
        <v>38727</v>
      </c>
      <c r="B458">
        <f>IFERROR(VLOOKUP(A458,SHORTVOL!$A$2:$E$10000,5,0),"")</f>
        <v>113.18</v>
      </c>
      <c r="C458">
        <f>IFERROR(VLOOKUP($A458,LONGVOL!$A$2:$E$10000,5,0),"")</f>
        <v>881190.98</v>
      </c>
      <c r="D458" s="21">
        <f t="shared" si="0"/>
        <v>3.6613322588806607</v>
      </c>
      <c r="E458" s="34">
        <f t="shared" si="1"/>
        <v>13635501231485.504</v>
      </c>
    </row>
    <row r="459" spans="1:5" x14ac:dyDescent="0.25">
      <c r="A459" s="1">
        <v>38728</v>
      </c>
      <c r="B459">
        <f>IFERROR(VLOOKUP(A459,SHORTVOL!$A$2:$E$10000,5,0),"")</f>
        <v>114.89</v>
      </c>
      <c r="C459">
        <f>IFERROR(VLOOKUP($A459,LONGVOL!$A$2:$E$10000,5,0),"")</f>
        <v>867840.85</v>
      </c>
      <c r="D459" s="21">
        <f t="shared" si="0"/>
        <v>3.7162581131156727</v>
      </c>
      <c r="E459" s="34">
        <f t="shared" si="1"/>
        <v>13220477244204.393</v>
      </c>
    </row>
    <row r="460" spans="1:5" x14ac:dyDescent="0.25">
      <c r="A460" s="1">
        <v>38729</v>
      </c>
      <c r="B460">
        <f>IFERROR(VLOOKUP(A460,SHORTVOL!$A$2:$E$10000,5,0),"")</f>
        <v>113.73</v>
      </c>
      <c r="C460">
        <f>IFERROR(VLOOKUP($A460,LONGVOL!$A$2:$E$10000,5,0),"")</f>
        <v>876608.57</v>
      </c>
      <c r="D460" s="21">
        <f t="shared" si="0"/>
        <v>3.6783484577467243</v>
      </c>
      <c r="E460" s="34">
        <f t="shared" si="1"/>
        <v>13485704842548.277</v>
      </c>
    </row>
    <row r="461" spans="1:5" x14ac:dyDescent="0.25">
      <c r="A461" s="1">
        <v>38730</v>
      </c>
      <c r="B461">
        <f>IFERROR(VLOOKUP(A461,SHORTVOL!$A$2:$E$10000,5,0),"")</f>
        <v>113.74</v>
      </c>
      <c r="C461">
        <f>IFERROR(VLOOKUP($A461,LONGVOL!$A$2:$E$10000,5,0),"")</f>
        <v>876527.59</v>
      </c>
      <c r="D461" s="21">
        <f t="shared" si="0"/>
        <v>3.6782838616113875</v>
      </c>
      <c r="E461" s="34">
        <f t="shared" si="1"/>
        <v>13481310831576.754</v>
      </c>
    </row>
    <row r="462" spans="1:5" x14ac:dyDescent="0.25">
      <c r="A462" s="1">
        <v>38734</v>
      </c>
      <c r="B462">
        <f>IFERROR(VLOOKUP(A462,SHORTVOL!$A$2:$E$10000,5,0),"")</f>
        <v>111.82</v>
      </c>
      <c r="C462">
        <f>IFERROR(VLOOKUP($A462,LONGVOL!$A$2:$E$10000,5,0),"")</f>
        <v>891359.47</v>
      </c>
      <c r="D462" s="21">
        <f t="shared" si="0"/>
        <v>3.614666710570801</v>
      </c>
      <c r="E462" s="34">
        <f t="shared" si="1"/>
        <v>13929685711847.889</v>
      </c>
    </row>
    <row r="463" spans="1:5" x14ac:dyDescent="0.25">
      <c r="A463" s="1">
        <v>38735</v>
      </c>
      <c r="B463">
        <f>IFERROR(VLOOKUP(A463,SHORTVOL!$A$2:$E$10000,5,0),"")</f>
        <v>110.79</v>
      </c>
      <c r="C463">
        <f>IFERROR(VLOOKUP($A463,LONGVOL!$A$2:$E$10000,5,0),"")</f>
        <v>899505.94</v>
      </c>
      <c r="D463" s="21">
        <f t="shared" si="0"/>
        <v>3.5809934146072213</v>
      </c>
      <c r="E463" s="34">
        <f t="shared" si="1"/>
        <v>14182301655944.785</v>
      </c>
    </row>
    <row r="464" spans="1:5" x14ac:dyDescent="0.25">
      <c r="A464" s="1">
        <v>38736</v>
      </c>
      <c r="B464">
        <f>IFERROR(VLOOKUP(A464,SHORTVOL!$A$2:$E$10000,5,0),"")</f>
        <v>112.07</v>
      </c>
      <c r="C464">
        <f>IFERROR(VLOOKUP($A464,LONGVOL!$A$2:$E$10000,5,0),"")</f>
        <v>889185.07</v>
      </c>
      <c r="D464" s="21">
        <f t="shared" si="0"/>
        <v>3.621983940405713</v>
      </c>
      <c r="E464" s="34">
        <f t="shared" si="1"/>
        <v>13854892981670.617</v>
      </c>
    </row>
    <row r="465" spans="1:5" x14ac:dyDescent="0.25">
      <c r="A465" s="1">
        <v>38737</v>
      </c>
      <c r="B465">
        <f>IFERROR(VLOOKUP(A465,SHORTVOL!$A$2:$E$10000,5,0),"")</f>
        <v>108.2</v>
      </c>
      <c r="C465">
        <f>IFERROR(VLOOKUP($A465,LONGVOL!$A$2:$E$10000,5,0),"")</f>
        <v>919888.51</v>
      </c>
      <c r="D465" s="21">
        <f t="shared" si="0"/>
        <v>3.4965407789393441</v>
      </c>
      <c r="E465" s="34">
        <f t="shared" si="1"/>
        <v>14809618265705.355</v>
      </c>
    </row>
    <row r="466" spans="1:5" x14ac:dyDescent="0.25">
      <c r="A466" s="1">
        <v>38740</v>
      </c>
      <c r="B466">
        <f>IFERROR(VLOOKUP(A466,SHORTVOL!$A$2:$E$10000,5,0),"")</f>
        <v>107.25</v>
      </c>
      <c r="C466">
        <f>IFERROR(VLOOKUP($A466,LONGVOL!$A$2:$E$10000,5,0),"")</f>
        <v>927897.49</v>
      </c>
      <c r="D466" s="21">
        <f t="shared" si="0"/>
        <v>3.4647444122803956</v>
      </c>
      <c r="E466" s="34">
        <f t="shared" si="1"/>
        <v>15061120218794.979</v>
      </c>
    </row>
    <row r="467" spans="1:5" x14ac:dyDescent="0.25">
      <c r="A467" s="1">
        <v>38741</v>
      </c>
      <c r="B467">
        <f>IFERROR(VLOOKUP(A467,SHORTVOL!$A$2:$E$10000,5,0),"")</f>
        <v>107.98</v>
      </c>
      <c r="C467">
        <f>IFERROR(VLOOKUP($A467,LONGVOL!$A$2:$E$10000,5,0),"")</f>
        <v>921584.34</v>
      </c>
      <c r="D467" s="21">
        <f t="shared" si="0"/>
        <v>3.4879593411494207</v>
      </c>
      <c r="E467" s="34">
        <f t="shared" si="1"/>
        <v>14854080936473.209</v>
      </c>
    </row>
    <row r="468" spans="1:5" x14ac:dyDescent="0.25">
      <c r="A468" s="1">
        <v>38742</v>
      </c>
      <c r="B468">
        <f>IFERROR(VLOOKUP(A468,SHORTVOL!$A$2:$E$10000,5,0),"")</f>
        <v>109.18</v>
      </c>
      <c r="C468">
        <f>IFERROR(VLOOKUP($A468,LONGVOL!$A$2:$E$10000,5,0),"")</f>
        <v>911357.56</v>
      </c>
      <c r="D468" s="21">
        <f t="shared" si="0"/>
        <v>3.5263496264759802</v>
      </c>
      <c r="E468" s="34">
        <f t="shared" si="1"/>
        <v>14522361464740.01</v>
      </c>
    </row>
    <row r="469" spans="1:5" x14ac:dyDescent="0.25">
      <c r="A469" s="1">
        <v>38743</v>
      </c>
      <c r="B469">
        <f>IFERROR(VLOOKUP(A469,SHORTVOL!$A$2:$E$10000,5,0),"")</f>
        <v>112.51</v>
      </c>
      <c r="C469">
        <f>IFERROR(VLOOKUP($A469,LONGVOL!$A$2:$E$10000,5,0),"")</f>
        <v>883576.35</v>
      </c>
      <c r="D469" s="21">
        <f t="shared" si="0"/>
        <v>3.6335203109065164</v>
      </c>
      <c r="E469" s="34">
        <f t="shared" si="1"/>
        <v>13635057572407.295</v>
      </c>
    </row>
    <row r="470" spans="1:5" x14ac:dyDescent="0.25">
      <c r="A470" s="1">
        <v>38744</v>
      </c>
      <c r="B470">
        <f>IFERROR(VLOOKUP(A470,SHORTVOL!$A$2:$E$10000,5,0),"")</f>
        <v>114.63</v>
      </c>
      <c r="C470">
        <f>IFERROR(VLOOKUP($A470,LONGVOL!$A$2:$E$10000,5,0),"")</f>
        <v>866893.14</v>
      </c>
      <c r="D470" s="21">
        <f t="shared" si="0"/>
        <v>3.7015954132694051</v>
      </c>
      <c r="E470" s="34">
        <f t="shared" si="1"/>
        <v>13118306830312.723</v>
      </c>
    </row>
    <row r="471" spans="1:5" x14ac:dyDescent="0.25">
      <c r="A471" s="1">
        <v>38747</v>
      </c>
      <c r="B471">
        <f>IFERROR(VLOOKUP(A471,SHORTVOL!$A$2:$E$10000,5,0),"")</f>
        <v>116.15</v>
      </c>
      <c r="C471">
        <f>IFERROR(VLOOKUP($A471,LONGVOL!$A$2:$E$10000,5,0),"")</f>
        <v>855442.85</v>
      </c>
      <c r="D471" s="21">
        <f t="shared" si="0"/>
        <v>3.7494920352185233</v>
      </c>
      <c r="E471" s="34">
        <f t="shared" si="1"/>
        <v>12766357211112.467</v>
      </c>
    </row>
    <row r="472" spans="1:5" x14ac:dyDescent="0.25">
      <c r="A472" s="1">
        <v>38748</v>
      </c>
      <c r="B472">
        <f>IFERROR(VLOOKUP(A472,SHORTVOL!$A$2:$E$10000,5,0),"")</f>
        <v>116.22</v>
      </c>
      <c r="C472">
        <f>IFERROR(VLOOKUP($A472,LONGVOL!$A$2:$E$10000,5,0),"")</f>
        <v>854945.02</v>
      </c>
      <c r="D472" s="21">
        <f t="shared" si="0"/>
        <v>3.7513560049759347</v>
      </c>
      <c r="E472" s="34">
        <f t="shared" si="1"/>
        <v>12749699113713.07</v>
      </c>
    </row>
    <row r="473" spans="1:5" x14ac:dyDescent="0.25">
      <c r="A473" s="1">
        <v>38749</v>
      </c>
      <c r="B473">
        <f>IFERROR(VLOOKUP(A473,SHORTVOL!$A$2:$E$10000,5,0),"")</f>
        <v>115.72</v>
      </c>
      <c r="C473">
        <f>IFERROR(VLOOKUP($A473,LONGVOL!$A$2:$E$10000,5,0),"")</f>
        <v>858590.13</v>
      </c>
      <c r="D473" s="21">
        <f t="shared" si="0"/>
        <v>3.7348229868876941</v>
      </c>
      <c r="E473" s="34">
        <f t="shared" si="1"/>
        <v>12856603076384.346</v>
      </c>
    </row>
    <row r="474" spans="1:5" x14ac:dyDescent="0.25">
      <c r="A474" s="1">
        <v>38750</v>
      </c>
      <c r="B474">
        <f>IFERROR(VLOOKUP(A474,SHORTVOL!$A$2:$E$10000,5,0),"")</f>
        <v>114.83</v>
      </c>
      <c r="C474">
        <f>IFERROR(VLOOKUP($A474,LONGVOL!$A$2:$E$10000,5,0),"")</f>
        <v>865175.07</v>
      </c>
      <c r="D474" s="21">
        <f t="shared" si="0"/>
        <v>3.7057076273839211</v>
      </c>
      <c r="E474" s="34">
        <f t="shared" si="1"/>
        <v>13051968162847.648</v>
      </c>
    </row>
    <row r="475" spans="1:5" x14ac:dyDescent="0.25">
      <c r="A475" s="1">
        <v>38751</v>
      </c>
      <c r="B475">
        <f>IFERROR(VLOOKUP(A475,SHORTVOL!$A$2:$E$10000,5,0),"")</f>
        <v>114.61</v>
      </c>
      <c r="C475">
        <f>IFERROR(VLOOKUP($A475,LONGVOL!$A$2:$E$10000,5,0),"")</f>
        <v>866892.74</v>
      </c>
      <c r="D475" s="21">
        <f t="shared" si="0"/>
        <v>3.6982178252631175</v>
      </c>
      <c r="E475" s="34">
        <f t="shared" si="1"/>
        <v>13101944560755.076</v>
      </c>
    </row>
    <row r="476" spans="1:5" x14ac:dyDescent="0.25">
      <c r="A476" s="1">
        <v>38754</v>
      </c>
      <c r="B476">
        <f>IFERROR(VLOOKUP(A476,SHORTVOL!$A$2:$E$10000,5,0),"")</f>
        <v>115.31</v>
      </c>
      <c r="C476">
        <f>IFERROR(VLOOKUP($A476,LONGVOL!$A$2:$E$10000,5,0),"")</f>
        <v>861582.07</v>
      </c>
      <c r="D476" s="21">
        <f t="shared" si="0"/>
        <v>3.7196280361032867</v>
      </c>
      <c r="E476" s="34">
        <f t="shared" si="1"/>
        <v>12935939795039.771</v>
      </c>
    </row>
    <row r="477" spans="1:5" x14ac:dyDescent="0.25">
      <c r="A477" s="1">
        <v>38755</v>
      </c>
      <c r="B477">
        <f>IFERROR(VLOOKUP(A477,SHORTVOL!$A$2:$E$10000,5,0),"")</f>
        <v>114.29</v>
      </c>
      <c r="C477">
        <f>IFERROR(VLOOKUP($A477,LONGVOL!$A$2:$E$10000,5,0),"")</f>
        <v>869157.14</v>
      </c>
      <c r="D477" s="21">
        <f t="shared" si="0"/>
        <v>3.6863363733683197</v>
      </c>
      <c r="E477" s="34">
        <f t="shared" si="1"/>
        <v>13161549272187.145</v>
      </c>
    </row>
    <row r="478" spans="1:5" x14ac:dyDescent="0.25">
      <c r="A478" s="1">
        <v>38756</v>
      </c>
      <c r="B478">
        <f>IFERROR(VLOOKUP(A478,SHORTVOL!$A$2:$E$10000,5,0),"")</f>
        <v>116.91</v>
      </c>
      <c r="C478">
        <f>IFERROR(VLOOKUP($A478,LONGVOL!$A$2:$E$10000,5,0),"")</f>
        <v>849257.8</v>
      </c>
      <c r="D478" s="21">
        <f t="shared" si="0"/>
        <v>3.7704447193522515</v>
      </c>
      <c r="E478" s="34">
        <f t="shared" si="1"/>
        <v>12557110309574.873</v>
      </c>
    </row>
    <row r="479" spans="1:5" x14ac:dyDescent="0.25">
      <c r="A479" s="1">
        <v>38757</v>
      </c>
      <c r="B479">
        <f>IFERROR(VLOOKUP(A479,SHORTVOL!$A$2:$E$10000,5,0),"")</f>
        <v>118.45</v>
      </c>
      <c r="C479">
        <f>IFERROR(VLOOKUP($A479,LONGVOL!$A$2:$E$10000,5,0),"")</f>
        <v>838098.9</v>
      </c>
      <c r="D479" s="21">
        <f t="shared" si="0"/>
        <v>3.8197080567616193</v>
      </c>
      <c r="E479" s="34">
        <f t="shared" si="1"/>
        <v>12225394530314.973</v>
      </c>
    </row>
    <row r="480" spans="1:5" x14ac:dyDescent="0.25">
      <c r="A480" s="1">
        <v>38758</v>
      </c>
      <c r="B480">
        <f>IFERROR(VLOOKUP(A480,SHORTVOL!$A$2:$E$10000,5,0),"")</f>
        <v>118.47</v>
      </c>
      <c r="C480">
        <f>IFERROR(VLOOKUP($A480,LONGVOL!$A$2:$E$10000,5,0),"")</f>
        <v>837902.29</v>
      </c>
      <c r="D480" s="21">
        <f t="shared" si="0"/>
        <v>3.819950036615444</v>
      </c>
      <c r="E480" s="34">
        <f t="shared" si="1"/>
        <v>12217934465038.916</v>
      </c>
    </row>
    <row r="481" spans="1:5" x14ac:dyDescent="0.25">
      <c r="A481" s="1">
        <v>38761</v>
      </c>
      <c r="B481">
        <f>IFERROR(VLOOKUP(A481,SHORTVOL!$A$2:$E$10000,5,0),"")</f>
        <v>115.76</v>
      </c>
      <c r="C481">
        <f>IFERROR(VLOOKUP($A481,LONGVOL!$A$2:$E$10000,5,0),"")</f>
        <v>857071.92</v>
      </c>
      <c r="D481" s="21">
        <f t="shared" si="0"/>
        <v>3.7313877165032721</v>
      </c>
      <c r="E481" s="34">
        <f t="shared" si="1"/>
        <v>12771573656265.498</v>
      </c>
    </row>
    <row r="482" spans="1:5" x14ac:dyDescent="0.25">
      <c r="A482" s="1">
        <v>38762</v>
      </c>
      <c r="B482">
        <f>IFERROR(VLOOKUP(A482,SHORTVOL!$A$2:$E$10000,5,0),"")</f>
        <v>118.15</v>
      </c>
      <c r="C482">
        <f>IFERROR(VLOOKUP($A482,LONGVOL!$A$2:$E$10000,5,0),"")</f>
        <v>839408.07</v>
      </c>
      <c r="D482" s="21">
        <f t="shared" si="0"/>
        <v>3.8080248502834002</v>
      </c>
      <c r="E482" s="34">
        <f t="shared" si="1"/>
        <v>12243413639838.295</v>
      </c>
    </row>
    <row r="483" spans="1:5" x14ac:dyDescent="0.25">
      <c r="A483" s="1">
        <v>38763</v>
      </c>
      <c r="B483">
        <f>IFERROR(VLOOKUP(A483,SHORTVOL!$A$2:$E$10000,5,0),"")</f>
        <v>117.51</v>
      </c>
      <c r="C483">
        <f>IFERROR(VLOOKUP($A483,LONGVOL!$A$2:$E$10000,5,0),"")</f>
        <v>843963</v>
      </c>
      <c r="D483" s="21">
        <f t="shared" si="0"/>
        <v>3.7869978849437231</v>
      </c>
      <c r="E483" s="34">
        <f t="shared" si="1"/>
        <v>12374541725613.361</v>
      </c>
    </row>
    <row r="484" spans="1:5" x14ac:dyDescent="0.25">
      <c r="A484" s="1">
        <v>38764</v>
      </c>
      <c r="B484">
        <f>IFERROR(VLOOKUP(A484,SHORTVOL!$A$2:$E$10000,5,0),"")</f>
        <v>119.93</v>
      </c>
      <c r="C484">
        <f>IFERROR(VLOOKUP($A484,LONGVOL!$A$2:$E$10000,5,0),"")</f>
        <v>826547.76</v>
      </c>
      <c r="D484" s="21">
        <f t="shared" si="0"/>
        <v>3.8645796123513971</v>
      </c>
      <c r="E484" s="34">
        <f t="shared" si="1"/>
        <v>11862168587191.33</v>
      </c>
    </row>
    <row r="485" spans="1:5" x14ac:dyDescent="0.25">
      <c r="A485" s="1">
        <v>38765</v>
      </c>
      <c r="B485">
        <f>IFERROR(VLOOKUP(A485,SHORTVOL!$A$2:$E$10000,5,0),"")</f>
        <v>120.39</v>
      </c>
      <c r="C485">
        <f>IFERROR(VLOOKUP($A485,LONGVOL!$A$2:$E$10000,5,0),"")</f>
        <v>823365.62</v>
      </c>
      <c r="D485" s="21">
        <f t="shared" si="0"/>
        <v>3.8789932836240655</v>
      </c>
      <c r="E485" s="34">
        <f t="shared" si="1"/>
        <v>11769171050009.506</v>
      </c>
    </row>
    <row r="486" spans="1:5" x14ac:dyDescent="0.25">
      <c r="A486" s="1">
        <v>38769</v>
      </c>
      <c r="B486">
        <f>IFERROR(VLOOKUP(A486,SHORTVOL!$A$2:$E$10000,5,0),"")</f>
        <v>121.44</v>
      </c>
      <c r="C486">
        <f>IFERROR(VLOOKUP($A486,LONGVOL!$A$2:$E$10000,5,0),"")</f>
        <v>816185.58</v>
      </c>
      <c r="D486" s="21">
        <f t="shared" si="0"/>
        <v>3.9111738941640617</v>
      </c>
      <c r="E486" s="34">
        <f t="shared" si="1"/>
        <v>11557383266483.701</v>
      </c>
    </row>
    <row r="487" spans="1:5" x14ac:dyDescent="0.25">
      <c r="A487" s="1">
        <v>38770</v>
      </c>
      <c r="B487">
        <f>IFERROR(VLOOKUP(A487,SHORTVOL!$A$2:$E$10000,5,0),"")</f>
        <v>125.11</v>
      </c>
      <c r="C487">
        <f>IFERROR(VLOOKUP($A487,LONGVOL!$A$2:$E$10000,5,0),"")</f>
        <v>791540.35</v>
      </c>
      <c r="D487" s="21">
        <f t="shared" si="0"/>
        <v>4.0289472328608955</v>
      </c>
      <c r="E487" s="34">
        <f t="shared" si="1"/>
        <v>10857886329863.654</v>
      </c>
    </row>
    <row r="488" spans="1:5" x14ac:dyDescent="0.25">
      <c r="A488" s="1">
        <v>38771</v>
      </c>
      <c r="B488">
        <f>IFERROR(VLOOKUP(A488,SHORTVOL!$A$2:$E$10000,5,0),"")</f>
        <v>124.32</v>
      </c>
      <c r="C488">
        <f>IFERROR(VLOOKUP($A488,LONGVOL!$A$2:$E$10000,5,0),"")</f>
        <v>796538.43</v>
      </c>
      <c r="D488" s="21">
        <f t="shared" si="0"/>
        <v>4.0030843863507011</v>
      </c>
      <c r="E488" s="34">
        <f t="shared" si="1"/>
        <v>10993456440174.814</v>
      </c>
    </row>
    <row r="489" spans="1:5" x14ac:dyDescent="0.25">
      <c r="A489" s="1">
        <v>38772</v>
      </c>
      <c r="B489">
        <f>IFERROR(VLOOKUP(A489,SHORTVOL!$A$2:$E$10000,5,0),"")</f>
        <v>126.22</v>
      </c>
      <c r="C489">
        <f>IFERROR(VLOOKUP($A489,LONGVOL!$A$2:$E$10000,5,0),"")</f>
        <v>784377.54</v>
      </c>
      <c r="D489" s="21">
        <f t="shared" si="0"/>
        <v>4.0638353902436881</v>
      </c>
      <c r="E489" s="34">
        <f t="shared" si="1"/>
        <v>10656274669086.189</v>
      </c>
    </row>
    <row r="490" spans="1:5" x14ac:dyDescent="0.25">
      <c r="A490" s="1">
        <v>38775</v>
      </c>
      <c r="B490">
        <f>IFERROR(VLOOKUP(A490,SHORTVOL!$A$2:$E$10000,5,0),"")</f>
        <v>127.61</v>
      </c>
      <c r="C490">
        <f>IFERROR(VLOOKUP($A490,LONGVOL!$A$2:$E$10000,5,0),"")</f>
        <v>775728.46</v>
      </c>
      <c r="D490" s="21">
        <f t="shared" si="0"/>
        <v>4.1072884720760952</v>
      </c>
      <c r="E490" s="34">
        <f t="shared" si="1"/>
        <v>10416857439261.777</v>
      </c>
    </row>
    <row r="491" spans="1:5" x14ac:dyDescent="0.25">
      <c r="A491" s="1">
        <v>38776</v>
      </c>
      <c r="B491">
        <f>IFERROR(VLOOKUP(A491,SHORTVOL!$A$2:$E$10000,5,0),"")</f>
        <v>125.24</v>
      </c>
      <c r="C491">
        <f>IFERROR(VLOOKUP($A491,LONGVOL!$A$2:$E$10000,5,0),"")</f>
        <v>790172.48</v>
      </c>
      <c r="D491" s="21">
        <f t="shared" si="0"/>
        <v>4.0305818505551132</v>
      </c>
      <c r="E491" s="34">
        <f t="shared" si="1"/>
        <v>10803255520543.059</v>
      </c>
    </row>
    <row r="492" spans="1:5" x14ac:dyDescent="0.25">
      <c r="A492" s="1">
        <v>38777</v>
      </c>
      <c r="B492">
        <f>IFERROR(VLOOKUP(A492,SHORTVOL!$A$2:$E$10000,5,0),"")</f>
        <v>125.93</v>
      </c>
      <c r="C492">
        <f>IFERROR(VLOOKUP($A492,LONGVOL!$A$2:$E$10000,5,0),"")</f>
        <v>785800.3</v>
      </c>
      <c r="D492" s="21">
        <f t="shared" si="0"/>
        <v>4.0523605406520096</v>
      </c>
      <c r="E492" s="34">
        <f t="shared" si="1"/>
        <v>10682195011847.293</v>
      </c>
    </row>
    <row r="493" spans="1:5" x14ac:dyDescent="0.25">
      <c r="A493" s="1">
        <v>38778</v>
      </c>
      <c r="B493">
        <f>IFERROR(VLOOKUP(A493,SHORTVOL!$A$2:$E$10000,5,0),"")</f>
        <v>125.84</v>
      </c>
      <c r="C493">
        <f>IFERROR(VLOOKUP($A493,LONGVOL!$A$2:$E$10000,5,0),"")</f>
        <v>786382.02</v>
      </c>
      <c r="D493" s="21">
        <f t="shared" si="0"/>
        <v>4.0490372531504253</v>
      </c>
      <c r="E493" s="34">
        <f t="shared" si="1"/>
        <v>10696501407941.037</v>
      </c>
    </row>
    <row r="494" spans="1:5" x14ac:dyDescent="0.25">
      <c r="A494" s="1">
        <v>38779</v>
      </c>
      <c r="B494">
        <f>IFERROR(VLOOKUP(A494,SHORTVOL!$A$2:$E$10000,5,0),"")</f>
        <v>126.68</v>
      </c>
      <c r="C494">
        <f>IFERROR(VLOOKUP($A494,LONGVOL!$A$2:$E$10000,5,0),"")</f>
        <v>781106.06</v>
      </c>
      <c r="D494" s="21">
        <f t="shared" si="0"/>
        <v>4.0756352148653585</v>
      </c>
      <c r="E494" s="34">
        <f t="shared" si="1"/>
        <v>10551483424120.814</v>
      </c>
    </row>
    <row r="495" spans="1:5" x14ac:dyDescent="0.25">
      <c r="A495" s="1">
        <v>38782</v>
      </c>
      <c r="B495">
        <f>IFERROR(VLOOKUP(A495,SHORTVOL!$A$2:$E$10000,5,0),"")</f>
        <v>123.86</v>
      </c>
      <c r="C495">
        <f>IFERROR(VLOOKUP($A495,LONGVOL!$A$2:$E$10000,5,0),"")</f>
        <v>798485.03</v>
      </c>
      <c r="D495" s="21">
        <f t="shared" si="0"/>
        <v>3.9836474099467587</v>
      </c>
      <c r="E495" s="34">
        <f t="shared" si="1"/>
        <v>11016342751953.893</v>
      </c>
    </row>
    <row r="496" spans="1:5" x14ac:dyDescent="0.25">
      <c r="A496" s="1">
        <v>38783</v>
      </c>
      <c r="B496">
        <f>IFERROR(VLOOKUP(A496,SHORTVOL!$A$2:$E$10000,5,0),"")</f>
        <v>122.68</v>
      </c>
      <c r="C496">
        <f>IFERROR(VLOOKUP($A496,LONGVOL!$A$2:$E$10000,5,0),"")</f>
        <v>806081.64</v>
      </c>
      <c r="D496" s="21">
        <f t="shared" si="0"/>
        <v>3.9452794686069392</v>
      </c>
      <c r="E496" s="34">
        <f t="shared" si="1"/>
        <v>11224372913195.623</v>
      </c>
    </row>
    <row r="497" spans="1:5" x14ac:dyDescent="0.25">
      <c r="A497" s="1">
        <v>38784</v>
      </c>
      <c r="B497">
        <f>IFERROR(VLOOKUP(A497,SHORTVOL!$A$2:$E$10000,5,0),"")</f>
        <v>124.99</v>
      </c>
      <c r="C497">
        <f>IFERROR(VLOOKUP($A497,LONGVOL!$A$2:$E$10000,5,0),"")</f>
        <v>790909.21</v>
      </c>
      <c r="D497" s="21">
        <f t="shared" si="0"/>
        <v>4.019143028228493</v>
      </c>
      <c r="E497" s="34">
        <f t="shared" si="1"/>
        <v>10800308461142.318</v>
      </c>
    </row>
    <row r="498" spans="1:5" x14ac:dyDescent="0.25">
      <c r="A498" s="1">
        <v>38785</v>
      </c>
      <c r="B498">
        <f>IFERROR(VLOOKUP(A498,SHORTVOL!$A$2:$E$10000,5,0),"")</f>
        <v>124.09</v>
      </c>
      <c r="C498">
        <f>IFERROR(VLOOKUP($A498,LONGVOL!$A$2:$E$10000,5,0),"")</f>
        <v>796644.42</v>
      </c>
      <c r="D498" s="21">
        <f t="shared" si="0"/>
        <v>3.9897819987999381</v>
      </c>
      <c r="E498" s="34">
        <f t="shared" si="1"/>
        <v>10955397494179.51</v>
      </c>
    </row>
    <row r="499" spans="1:5" x14ac:dyDescent="0.25">
      <c r="A499" s="1">
        <v>38786</v>
      </c>
      <c r="B499">
        <f>IFERROR(VLOOKUP(A499,SHORTVOL!$A$2:$E$10000,5,0),"")</f>
        <v>124.38</v>
      </c>
      <c r="C499">
        <f>IFERROR(VLOOKUP($A499,LONGVOL!$A$2:$E$10000,5,0),"")</f>
        <v>794762.58</v>
      </c>
      <c r="D499" s="21">
        <f t="shared" si="0"/>
        <v>3.998684349497676</v>
      </c>
      <c r="E499" s="34">
        <f t="shared" si="1"/>
        <v>10902101175335.252</v>
      </c>
    </row>
    <row r="500" spans="1:5" x14ac:dyDescent="0.25">
      <c r="A500" s="1">
        <v>38789</v>
      </c>
      <c r="B500">
        <f>IFERROR(VLOOKUP(A500,SHORTVOL!$A$2:$E$10000,5,0),"")</f>
        <v>125.95</v>
      </c>
      <c r="C500">
        <f>IFERROR(VLOOKUP($A500,LONGVOL!$A$2:$E$10000,5,0),"")</f>
        <v>784748.84</v>
      </c>
      <c r="D500" s="21">
        <f t="shared" si="0"/>
        <v>4.0478770012926031</v>
      </c>
      <c r="E500" s="34">
        <f t="shared" si="1"/>
        <v>10622877789812.34</v>
      </c>
    </row>
    <row r="501" spans="1:5" x14ac:dyDescent="0.25">
      <c r="A501" s="1">
        <v>38790</v>
      </c>
      <c r="B501">
        <f>IFERROR(VLOOKUP(A501,SHORTVOL!$A$2:$E$10000,5,0),"")</f>
        <v>128.25</v>
      </c>
      <c r="C501">
        <f>IFERROR(VLOOKUP($A501,LONGVOL!$A$2:$E$10000,5,0),"")</f>
        <v>770398.43</v>
      </c>
      <c r="D501" s="21">
        <f t="shared" si="0"/>
        <v>4.121361387767049</v>
      </c>
      <c r="E501" s="34">
        <f t="shared" si="1"/>
        <v>10232920537159.797</v>
      </c>
    </row>
    <row r="502" spans="1:5" x14ac:dyDescent="0.25">
      <c r="A502" s="1">
        <v>38791</v>
      </c>
      <c r="B502">
        <f>IFERROR(VLOOKUP(A502,SHORTVOL!$A$2:$E$10000,5,0),"")</f>
        <v>127.7</v>
      </c>
      <c r="C502">
        <f>IFERROR(VLOOKUP($A502,LONGVOL!$A$2:$E$10000,5,0),"")</f>
        <v>773687.97</v>
      </c>
      <c r="D502" s="21">
        <f t="shared" si="0"/>
        <v>4.1032540788233849</v>
      </c>
      <c r="E502" s="34">
        <f t="shared" si="1"/>
        <v>10318851897146.131</v>
      </c>
    </row>
    <row r="503" spans="1:5" x14ac:dyDescent="0.25">
      <c r="A503" s="1">
        <v>38792</v>
      </c>
      <c r="B503">
        <f>IFERROR(VLOOKUP(A503,SHORTVOL!$A$2:$E$10000,5,0),"")</f>
        <v>129.71</v>
      </c>
      <c r="C503">
        <f>IFERROR(VLOOKUP($A503,LONGVOL!$A$2:$E$10000,5,0),"")</f>
        <v>761512.03</v>
      </c>
      <c r="D503" s="21">
        <f t="shared" si="0"/>
        <v>4.167399740875843</v>
      </c>
      <c r="E503" s="34">
        <f t="shared" si="1"/>
        <v>9992655230011.3945</v>
      </c>
    </row>
    <row r="504" spans="1:5" x14ac:dyDescent="0.25">
      <c r="A504" s="1">
        <v>38793</v>
      </c>
      <c r="B504">
        <f>IFERROR(VLOOKUP(A504,SHORTVOL!$A$2:$E$10000,5,0),"")</f>
        <v>129.97</v>
      </c>
      <c r="C504">
        <f>IFERROR(VLOOKUP($A504,LONGVOL!$A$2:$E$10000,5,0),"")</f>
        <v>759969.26</v>
      </c>
      <c r="D504" s="21">
        <f t="shared" si="0"/>
        <v>4.175312718784471</v>
      </c>
      <c r="E504" s="34">
        <f t="shared" si="1"/>
        <v>9950762181969.293</v>
      </c>
    </row>
    <row r="505" spans="1:5" x14ac:dyDescent="0.25">
      <c r="A505" s="1">
        <v>38796</v>
      </c>
      <c r="B505">
        <f>IFERROR(VLOOKUP(A505,SHORTVOL!$A$2:$E$10000,5,0),"")</f>
        <v>128.30000000000001</v>
      </c>
      <c r="C505">
        <f>IFERROR(VLOOKUP($A505,LONGVOL!$A$2:$E$10000,5,0),"")</f>
        <v>769769.02</v>
      </c>
      <c r="D505" s="21">
        <f t="shared" si="0"/>
        <v>4.1203595137875855</v>
      </c>
      <c r="E505" s="34">
        <f t="shared" si="1"/>
        <v>10203071143425.523</v>
      </c>
    </row>
    <row r="506" spans="1:5" x14ac:dyDescent="0.25">
      <c r="A506" s="1">
        <v>38797</v>
      </c>
      <c r="B506">
        <f>IFERROR(VLOOKUP(A506,SHORTVOL!$A$2:$E$10000,5,0),"")</f>
        <v>128.25</v>
      </c>
      <c r="C506">
        <f>IFERROR(VLOOKUP($A506,LONGVOL!$A$2:$E$10000,5,0),"")</f>
        <v>770075.67</v>
      </c>
      <c r="D506" s="21">
        <f t="shared" si="0"/>
        <v>4.1183193179437065</v>
      </c>
      <c r="E506" s="34">
        <f t="shared" si="1"/>
        <v>10209759503468.824</v>
      </c>
    </row>
    <row r="507" spans="1:5" x14ac:dyDescent="0.25">
      <c r="A507" s="1">
        <v>38798</v>
      </c>
      <c r="B507">
        <f>IFERROR(VLOOKUP(A507,SHORTVOL!$A$2:$E$10000,5,0),"")</f>
        <v>130.28</v>
      </c>
      <c r="C507">
        <f>IFERROR(VLOOKUP($A507,LONGVOL!$A$2:$E$10000,5,0),"")</f>
        <v>757852.25</v>
      </c>
      <c r="D507" s="21">
        <f t="shared" si="0"/>
        <v>4.1830646967781071</v>
      </c>
      <c r="E507" s="34">
        <f t="shared" si="1"/>
        <v>9884245419327.5488</v>
      </c>
    </row>
    <row r="508" spans="1:5" x14ac:dyDescent="0.25">
      <c r="A508" s="1">
        <v>38799</v>
      </c>
      <c r="B508">
        <f>IFERROR(VLOOKUP(A508,SHORTVOL!$A$2:$E$10000,5,0),"")</f>
        <v>123.05</v>
      </c>
      <c r="C508">
        <f>IFERROR(VLOOKUP($A508,LONGVOL!$A$2:$E$10000,5,0),"")</f>
        <v>799939.11</v>
      </c>
      <c r="D508" s="21">
        <f t="shared" si="0"/>
        <v>3.9505052034879182</v>
      </c>
      <c r="E508" s="34">
        <f t="shared" si="1"/>
        <v>10980526910453.781</v>
      </c>
    </row>
    <row r="509" spans="1:5" x14ac:dyDescent="0.25">
      <c r="A509" s="1">
        <v>38800</v>
      </c>
      <c r="B509">
        <f>IFERROR(VLOOKUP(A509,SHORTVOL!$A$2:$E$10000,5,0),"")</f>
        <v>129.54</v>
      </c>
      <c r="C509">
        <f>IFERROR(VLOOKUP($A509,LONGVOL!$A$2:$E$10000,5,0),"")</f>
        <v>757739.09</v>
      </c>
      <c r="D509" s="21">
        <f t="shared" si="0"/>
        <v>4.1584271850008587</v>
      </c>
      <c r="E509" s="34">
        <f t="shared" si="1"/>
        <v>9820606750640.7773</v>
      </c>
    </row>
    <row r="510" spans="1:5" x14ac:dyDescent="0.25">
      <c r="A510" s="1">
        <v>38803</v>
      </c>
      <c r="B510">
        <f>IFERROR(VLOOKUP(A510,SHORTVOL!$A$2:$E$10000,5,0),"")</f>
        <v>129.44</v>
      </c>
      <c r="C510">
        <f>IFERROR(VLOOKUP($A510,LONGVOL!$A$2:$E$10000,5,0),"")</f>
        <v>758315.17</v>
      </c>
      <c r="D510" s="21">
        <f t="shared" ref="D510:D573" si="2">D509*(1-D$1+IF(AND(WEEKDAY($A510)&lt;&gt;1,WEEKDAY($A510)&lt;&gt;7),-D$5,0))^($A510-$A509)*(1+(B510/B509-1))</f>
        <v>4.1539023045078762</v>
      </c>
      <c r="E510" s="34">
        <f t="shared" ref="E510:E573" si="3">E509*(1-E$1+IF(AND(WEEKDAY($A510)&lt;&gt;1,WEEKDAY($A510)&lt;&gt;7),-E$5,0))^($A510-$A509)*(1+2*(C510/C509-1))</f>
        <v>9831376537684.2012</v>
      </c>
    </row>
    <row r="511" spans="1:5" x14ac:dyDescent="0.25">
      <c r="A511" s="1">
        <v>38804</v>
      </c>
      <c r="B511">
        <f>IFERROR(VLOOKUP(A511,SHORTVOL!$A$2:$E$10000,5,0),"")</f>
        <v>129.51</v>
      </c>
      <c r="C511">
        <f>IFERROR(VLOOKUP($A511,LONGVOL!$A$2:$E$10000,5,0),"")</f>
        <v>757931.94</v>
      </c>
      <c r="D511" s="21">
        <f t="shared" si="2"/>
        <v>4.155710309617624</v>
      </c>
      <c r="E511" s="34">
        <f t="shared" si="3"/>
        <v>9820053800594.4434</v>
      </c>
    </row>
    <row r="512" spans="1:5" x14ac:dyDescent="0.25">
      <c r="A512" s="1">
        <v>38805</v>
      </c>
      <c r="B512">
        <f>IFERROR(VLOOKUP(A512,SHORTVOL!$A$2:$E$10000,5,0),"")</f>
        <v>132.01</v>
      </c>
      <c r="C512">
        <f>IFERROR(VLOOKUP($A512,LONGVOL!$A$2:$E$10000,5,0),"")</f>
        <v>743282.84</v>
      </c>
      <c r="D512" s="21">
        <f t="shared" si="2"/>
        <v>4.2354833791914368</v>
      </c>
      <c r="E512" s="34">
        <f t="shared" si="3"/>
        <v>9439123195197.0586</v>
      </c>
    </row>
    <row r="513" spans="1:5" x14ac:dyDescent="0.25">
      <c r="A513" s="1">
        <v>38806</v>
      </c>
      <c r="B513">
        <f>IFERROR(VLOOKUP(A513,SHORTVOL!$A$2:$E$10000,5,0),"")</f>
        <v>133.4</v>
      </c>
      <c r="C513">
        <f>IFERROR(VLOOKUP($A513,LONGVOL!$A$2:$E$10000,5,0),"")</f>
        <v>735440.43</v>
      </c>
      <c r="D513" s="21">
        <f t="shared" si="2"/>
        <v>4.2796294634616325</v>
      </c>
      <c r="E513" s="34">
        <f t="shared" si="3"/>
        <v>9238634268323.666</v>
      </c>
    </row>
    <row r="514" spans="1:5" x14ac:dyDescent="0.25">
      <c r="A514" s="1">
        <v>38807</v>
      </c>
      <c r="B514">
        <f>IFERROR(VLOOKUP(A514,SHORTVOL!$A$2:$E$10000,5,0),"")</f>
        <v>131.96</v>
      </c>
      <c r="C514">
        <f>IFERROR(VLOOKUP($A514,LONGVOL!$A$2:$E$10000,5,0),"")</f>
        <v>743410.97</v>
      </c>
      <c r="D514" s="21">
        <f t="shared" si="2"/>
        <v>4.2329860235589942</v>
      </c>
      <c r="E514" s="34">
        <f t="shared" si="3"/>
        <v>9437555011804.625</v>
      </c>
    </row>
    <row r="515" spans="1:5" x14ac:dyDescent="0.25">
      <c r="A515" s="1">
        <v>38810</v>
      </c>
      <c r="B515">
        <f>IFERROR(VLOOKUP(A515,SHORTVOL!$A$2:$E$10000,5,0),"")</f>
        <v>133.34</v>
      </c>
      <c r="C515">
        <f>IFERROR(VLOOKUP($A515,LONGVOL!$A$2:$E$10000,5,0),"")</f>
        <v>735621.11</v>
      </c>
      <c r="D515" s="21">
        <f t="shared" si="2"/>
        <v>4.2759000384327335</v>
      </c>
      <c r="E515" s="34">
        <f t="shared" si="3"/>
        <v>9235860927144.5371</v>
      </c>
    </row>
    <row r="516" spans="1:5" x14ac:dyDescent="0.25">
      <c r="A516" s="1">
        <v>38811</v>
      </c>
      <c r="B516">
        <f>IFERROR(VLOOKUP(A516,SHORTVOL!$A$2:$E$10000,5,0),"")</f>
        <v>133.46</v>
      </c>
      <c r="C516">
        <f>IFERROR(VLOOKUP($A516,LONGVOL!$A$2:$E$10000,5,0),"")</f>
        <v>734961.27</v>
      </c>
      <c r="D516" s="21">
        <f t="shared" si="2"/>
        <v>4.2792967305710077</v>
      </c>
      <c r="E516" s="34">
        <f t="shared" si="3"/>
        <v>9217991293145.0254</v>
      </c>
    </row>
    <row r="517" spans="1:5" x14ac:dyDescent="0.25">
      <c r="A517" s="1">
        <v>38812</v>
      </c>
      <c r="B517">
        <f>IFERROR(VLOOKUP(A517,SHORTVOL!$A$2:$E$10000,5,0),"")</f>
        <v>134.63999999999999</v>
      </c>
      <c r="C517">
        <f>IFERROR(VLOOKUP($A517,LONGVOL!$A$2:$E$10000,5,0),"")</f>
        <v>728445.83</v>
      </c>
      <c r="D517" s="21">
        <f t="shared" si="2"/>
        <v>4.3166771938189861</v>
      </c>
      <c r="E517" s="34">
        <f t="shared" si="3"/>
        <v>9053278537623.2383</v>
      </c>
    </row>
    <row r="518" spans="1:5" x14ac:dyDescent="0.25">
      <c r="A518" s="1">
        <v>38813</v>
      </c>
      <c r="B518">
        <f>IFERROR(VLOOKUP(A518,SHORTVOL!$A$2:$E$10000,5,0),"")</f>
        <v>135.27000000000001</v>
      </c>
      <c r="C518">
        <f>IFERROR(VLOOKUP($A518,LONGVOL!$A$2:$E$10000,5,0),"")</f>
        <v>725042.31</v>
      </c>
      <c r="D518" s="21">
        <f t="shared" si="2"/>
        <v>4.3364180984158089</v>
      </c>
      <c r="E518" s="34">
        <f t="shared" si="3"/>
        <v>8967413763875.5859</v>
      </c>
    </row>
    <row r="519" spans="1:5" x14ac:dyDescent="0.25">
      <c r="A519" s="1">
        <v>38814</v>
      </c>
      <c r="B519">
        <f>IFERROR(VLOOKUP(A519,SHORTVOL!$A$2:$E$10000,5,0),"")</f>
        <v>133.25</v>
      </c>
      <c r="C519">
        <f>IFERROR(VLOOKUP($A519,LONGVOL!$A$2:$E$10000,5,0),"")</f>
        <v>735884.3</v>
      </c>
      <c r="D519" s="21">
        <f t="shared" si="2"/>
        <v>4.2712113747579163</v>
      </c>
      <c r="E519" s="34">
        <f t="shared" si="3"/>
        <v>9234300828572.2148</v>
      </c>
    </row>
    <row r="520" spans="1:5" x14ac:dyDescent="0.25">
      <c r="A520" s="1">
        <v>38817</v>
      </c>
      <c r="B520">
        <f>IFERROR(VLOOKUP(A520,SHORTVOL!$A$2:$E$10000,5,0),"")</f>
        <v>131.87</v>
      </c>
      <c r="C520">
        <f>IFERROR(VLOOKUP($A520,LONGVOL!$A$2:$E$10000,5,0),"")</f>
        <v>743503.44</v>
      </c>
      <c r="D520" s="21">
        <f t="shared" si="2"/>
        <v>4.2256392538779659</v>
      </c>
      <c r="E520" s="34">
        <f t="shared" si="3"/>
        <v>9421530415737.8086</v>
      </c>
    </row>
    <row r="521" spans="1:5" x14ac:dyDescent="0.25">
      <c r="A521" s="1">
        <v>38818</v>
      </c>
      <c r="B521">
        <f>IFERROR(VLOOKUP(A521,SHORTVOL!$A$2:$E$10000,5,0),"")</f>
        <v>129.21</v>
      </c>
      <c r="C521">
        <f>IFERROR(VLOOKUP($A521,LONGVOL!$A$2:$E$10000,5,0),"")</f>
        <v>758469.76</v>
      </c>
      <c r="D521" s="21">
        <f t="shared" si="2"/>
        <v>4.1399655475557813</v>
      </c>
      <c r="E521" s="34">
        <f t="shared" si="3"/>
        <v>9799448128217.6191</v>
      </c>
    </row>
    <row r="522" spans="1:5" x14ac:dyDescent="0.25">
      <c r="A522" s="1">
        <v>38819</v>
      </c>
      <c r="B522">
        <f>IFERROR(VLOOKUP(A522,SHORTVOL!$A$2:$E$10000,5,0),"")</f>
        <v>129.01</v>
      </c>
      <c r="C522">
        <f>IFERROR(VLOOKUP($A522,LONGVOL!$A$2:$E$10000,5,0),"")</f>
        <v>759648.33</v>
      </c>
      <c r="D522" s="21">
        <f t="shared" si="2"/>
        <v>4.1331214227690047</v>
      </c>
      <c r="E522" s="34">
        <f t="shared" si="3"/>
        <v>9828515476696.8418</v>
      </c>
    </row>
    <row r="523" spans="1:5" x14ac:dyDescent="0.25">
      <c r="A523" s="1">
        <v>38820</v>
      </c>
      <c r="B523">
        <f>IFERROR(VLOOKUP(A523,SHORTVOL!$A$2:$E$10000,5,0),"")</f>
        <v>129.19</v>
      </c>
      <c r="C523">
        <f>IFERROR(VLOOKUP($A523,LONGVOL!$A$2:$E$10000,5,0),"")</f>
        <v>758626</v>
      </c>
      <c r="D523" s="21">
        <f t="shared" si="2"/>
        <v>4.1384515542581548</v>
      </c>
      <c r="E523" s="34">
        <f t="shared" si="3"/>
        <v>9800678136093.6719</v>
      </c>
    </row>
    <row r="524" spans="1:5" x14ac:dyDescent="0.25">
      <c r="A524" s="1">
        <v>38824</v>
      </c>
      <c r="B524">
        <f>IFERROR(VLOOKUP(A524,SHORTVOL!$A$2:$E$10000,5,0),"")</f>
        <v>128.63999999999999</v>
      </c>
      <c r="C524">
        <f>IFERROR(VLOOKUP($A524,LONGVOL!$A$2:$E$10000,5,0),"")</f>
        <v>761811.82</v>
      </c>
      <c r="D524" s="21">
        <f t="shared" si="2"/>
        <v>4.1190945655254918</v>
      </c>
      <c r="E524" s="34">
        <f t="shared" si="3"/>
        <v>9877416640999.4941</v>
      </c>
    </row>
    <row r="525" spans="1:5" x14ac:dyDescent="0.25">
      <c r="A525" s="1">
        <v>38825</v>
      </c>
      <c r="B525">
        <f>IFERROR(VLOOKUP(A525,SHORTVOL!$A$2:$E$10000,5,0),"")</f>
        <v>131.74</v>
      </c>
      <c r="C525">
        <f>IFERROR(VLOOKUP($A525,LONGVOL!$A$2:$E$10000,5,0),"")</f>
        <v>743465.33</v>
      </c>
      <c r="D525" s="21">
        <f t="shared" si="2"/>
        <v>4.2179126219566649</v>
      </c>
      <c r="E525" s="34">
        <f t="shared" si="3"/>
        <v>9400340264733.3672</v>
      </c>
    </row>
    <row r="526" spans="1:5" x14ac:dyDescent="0.25">
      <c r="A526" s="1">
        <v>38826</v>
      </c>
      <c r="B526">
        <f>IFERROR(VLOOKUP(A526,SHORTVOL!$A$2:$E$10000,5,0),"")</f>
        <v>132.47</v>
      </c>
      <c r="C526">
        <f>IFERROR(VLOOKUP($A526,LONGVOL!$A$2:$E$10000,5,0),"")</f>
        <v>739357.78</v>
      </c>
      <c r="D526" s="21">
        <f t="shared" si="2"/>
        <v>4.2408376249835209</v>
      </c>
      <c r="E526" s="34">
        <f t="shared" si="3"/>
        <v>9295157237576.7656</v>
      </c>
    </row>
    <row r="527" spans="1:5" x14ac:dyDescent="0.25">
      <c r="A527" s="1">
        <v>38827</v>
      </c>
      <c r="B527">
        <f>IFERROR(VLOOKUP(A527,SHORTVOL!$A$2:$E$10000,5,0),"")</f>
        <v>134.03</v>
      </c>
      <c r="C527">
        <f>IFERROR(VLOOKUP($A527,LONGVOL!$A$2:$E$10000,5,0),"")</f>
        <v>730631.21</v>
      </c>
      <c r="D527" s="21">
        <f t="shared" si="2"/>
        <v>4.2903262052708309</v>
      </c>
      <c r="E527" s="34">
        <f t="shared" si="3"/>
        <v>9074456963547.6367</v>
      </c>
    </row>
    <row r="528" spans="1:5" x14ac:dyDescent="0.25">
      <c r="A528" s="1">
        <v>38828</v>
      </c>
      <c r="B528">
        <f>IFERROR(VLOOKUP(A528,SHORTVOL!$A$2:$E$10000,5,0),"")</f>
        <v>132.47</v>
      </c>
      <c r="C528">
        <f>IFERROR(VLOOKUP($A528,LONGVOL!$A$2:$E$10000,5,0),"")</f>
        <v>739164.98</v>
      </c>
      <c r="D528" s="21">
        <f t="shared" si="2"/>
        <v>4.2399430297088463</v>
      </c>
      <c r="E528" s="34">
        <f t="shared" si="3"/>
        <v>9285125937314.6953</v>
      </c>
    </row>
    <row r="529" spans="1:5" x14ac:dyDescent="0.25">
      <c r="A529" s="1">
        <v>38831</v>
      </c>
      <c r="B529">
        <f>IFERROR(VLOOKUP(A529,SHORTVOL!$A$2:$E$10000,5,0),"")</f>
        <v>132.80000000000001</v>
      </c>
      <c r="C529">
        <f>IFERROR(VLOOKUP($A529,LONGVOL!$A$2:$E$10000,5,0),"")</f>
        <v>737327.13</v>
      </c>
      <c r="D529" s="21">
        <f t="shared" si="2"/>
        <v>4.249160398237156</v>
      </c>
      <c r="E529" s="34">
        <f t="shared" si="3"/>
        <v>9235042926235.7383</v>
      </c>
    </row>
    <row r="530" spans="1:5" x14ac:dyDescent="0.25">
      <c r="A530" s="1">
        <v>38832</v>
      </c>
      <c r="B530">
        <f>IFERROR(VLOOKUP(A530,SHORTVOL!$A$2:$E$10000,5,0),"")</f>
        <v>132.54</v>
      </c>
      <c r="C530">
        <f>IFERROR(VLOOKUP($A530,LONGVOL!$A$2:$E$10000,5,0),"")</f>
        <v>738726.01</v>
      </c>
      <c r="D530" s="21">
        <f t="shared" si="2"/>
        <v>4.2403939372910164</v>
      </c>
      <c r="E530" s="34">
        <f t="shared" si="3"/>
        <v>9268776977598.8867</v>
      </c>
    </row>
    <row r="531" spans="1:5" x14ac:dyDescent="0.25">
      <c r="A531" s="1">
        <v>38833</v>
      </c>
      <c r="B531">
        <f>IFERROR(VLOOKUP(A531,SHORTVOL!$A$2:$E$10000,5,0),"")</f>
        <v>134.30000000000001</v>
      </c>
      <c r="C531">
        <f>IFERROR(VLOOKUP($A531,LONGVOL!$A$2:$E$10000,5,0),"")</f>
        <v>728967.61</v>
      </c>
      <c r="D531" s="21">
        <f t="shared" si="2"/>
        <v>4.2962489574646803</v>
      </c>
      <c r="E531" s="34">
        <f t="shared" si="3"/>
        <v>9022626935450.8789</v>
      </c>
    </row>
    <row r="532" spans="1:5" x14ac:dyDescent="0.25">
      <c r="A532" s="1">
        <v>38834</v>
      </c>
      <c r="B532">
        <f>IFERROR(VLOOKUP(A532,SHORTVOL!$A$2:$E$10000,5,0),"")</f>
        <v>135.27000000000001</v>
      </c>
      <c r="C532">
        <f>IFERROR(VLOOKUP($A532,LONGVOL!$A$2:$E$10000,5,0),"")</f>
        <v>723671.31</v>
      </c>
      <c r="D532" s="21">
        <f t="shared" si="2"/>
        <v>4.3268227603375378</v>
      </c>
      <c r="E532" s="34">
        <f t="shared" si="3"/>
        <v>8890264937374.7148</v>
      </c>
    </row>
    <row r="533" spans="1:5" x14ac:dyDescent="0.25">
      <c r="A533" s="1">
        <v>38835</v>
      </c>
      <c r="B533">
        <f>IFERROR(VLOOKUP(A533,SHORTVOL!$A$2:$E$10000,5,0),"")</f>
        <v>136.27000000000001</v>
      </c>
      <c r="C533">
        <f>IFERROR(VLOOKUP($A533,LONGVOL!$A$2:$E$10000,5,0),"")</f>
        <v>718320.69</v>
      </c>
      <c r="D533" s="21">
        <f t="shared" si="2"/>
        <v>4.3583495613519982</v>
      </c>
      <c r="E533" s="34">
        <f t="shared" si="3"/>
        <v>8757564921885.6533</v>
      </c>
    </row>
    <row r="534" spans="1:5" x14ac:dyDescent="0.25">
      <c r="A534" s="1">
        <v>38838</v>
      </c>
      <c r="B534">
        <f>IFERROR(VLOOKUP(A534,SHORTVOL!$A$2:$E$10000,5,0),"")</f>
        <v>134.63999999999999</v>
      </c>
      <c r="C534">
        <f>IFERROR(VLOOKUP($A534,LONGVOL!$A$2:$E$10000,5,0),"")</f>
        <v>726919.16</v>
      </c>
      <c r="D534" s="21">
        <f t="shared" si="2"/>
        <v>4.3048544500524812</v>
      </c>
      <c r="E534" s="34">
        <f t="shared" si="3"/>
        <v>8963430023652.0742</v>
      </c>
    </row>
    <row r="535" spans="1:5" x14ac:dyDescent="0.25">
      <c r="A535" s="1">
        <v>38839</v>
      </c>
      <c r="B535">
        <f>IFERROR(VLOOKUP(A535,SHORTVOL!$A$2:$E$10000,5,0),"")</f>
        <v>135.82</v>
      </c>
      <c r="C535">
        <f>IFERROR(VLOOKUP($A535,LONGVOL!$A$2:$E$10000,5,0),"")</f>
        <v>720534.28</v>
      </c>
      <c r="D535" s="21">
        <f t="shared" si="2"/>
        <v>4.3421246220866525</v>
      </c>
      <c r="E535" s="34">
        <f t="shared" si="3"/>
        <v>8804727318432.8691</v>
      </c>
    </row>
    <row r="536" spans="1:5" x14ac:dyDescent="0.25">
      <c r="A536" s="1">
        <v>38840</v>
      </c>
      <c r="B536">
        <f>IFERROR(VLOOKUP(A536,SHORTVOL!$A$2:$E$10000,5,0),"")</f>
        <v>134.72999999999999</v>
      </c>
      <c r="C536">
        <f>IFERROR(VLOOKUP($A536,LONGVOL!$A$2:$E$10000,5,0),"")</f>
        <v>726333.35</v>
      </c>
      <c r="D536" s="21">
        <f t="shared" si="2"/>
        <v>4.3068233200564672</v>
      </c>
      <c r="E536" s="34">
        <f t="shared" si="3"/>
        <v>8945191036631.9902</v>
      </c>
    </row>
    <row r="537" spans="1:5" x14ac:dyDescent="0.25">
      <c r="A537" s="1">
        <v>38841</v>
      </c>
      <c r="B537">
        <f>IFERROR(VLOOKUP(A537,SHORTVOL!$A$2:$E$10000,5,0),"")</f>
        <v>135.24</v>
      </c>
      <c r="C537">
        <f>IFERROR(VLOOKUP($A537,LONGVOL!$A$2:$E$10000,5,0),"")</f>
        <v>723581.97</v>
      </c>
      <c r="D537" s="21">
        <f t="shared" si="2"/>
        <v>4.3226701461647998</v>
      </c>
      <c r="E537" s="34">
        <f t="shared" si="3"/>
        <v>8876168980683.6152</v>
      </c>
    </row>
    <row r="538" spans="1:5" x14ac:dyDescent="0.25">
      <c r="A538" s="1">
        <v>38842</v>
      </c>
      <c r="B538">
        <f>IFERROR(VLOOKUP(A538,SHORTVOL!$A$2:$E$10000,5,0),"")</f>
        <v>136.97</v>
      </c>
      <c r="C538">
        <f>IFERROR(VLOOKUP($A538,LONGVOL!$A$2:$E$10000,5,0),"")</f>
        <v>714330.49</v>
      </c>
      <c r="D538" s="21">
        <f t="shared" si="2"/>
        <v>4.3775042742859656</v>
      </c>
      <c r="E538" s="34">
        <f t="shared" si="3"/>
        <v>8647973087155.332</v>
      </c>
    </row>
    <row r="539" spans="1:5" x14ac:dyDescent="0.25">
      <c r="A539" s="1">
        <v>38845</v>
      </c>
      <c r="B539">
        <f>IFERROR(VLOOKUP(A539,SHORTVOL!$A$2:$E$10000,5,0),"")</f>
        <v>136.79</v>
      </c>
      <c r="C539">
        <f>IFERROR(VLOOKUP($A539,LONGVOL!$A$2:$E$10000,5,0),"")</f>
        <v>715253.8</v>
      </c>
      <c r="D539" s="21">
        <f t="shared" si="2"/>
        <v>4.3703683051355773</v>
      </c>
      <c r="E539" s="34">
        <f t="shared" si="3"/>
        <v>8666659488265.3896</v>
      </c>
    </row>
    <row r="540" spans="1:5" x14ac:dyDescent="0.25">
      <c r="A540" s="1">
        <v>38846</v>
      </c>
      <c r="B540">
        <f>IFERROR(VLOOKUP(A540,SHORTVOL!$A$2:$E$10000,5,0),"")</f>
        <v>137.03</v>
      </c>
      <c r="C540">
        <f>IFERROR(VLOOKUP($A540,LONGVOL!$A$2:$E$10000,5,0),"")</f>
        <v>713986.95</v>
      </c>
      <c r="D540" s="21">
        <f t="shared" si="2"/>
        <v>4.3775743856114806</v>
      </c>
      <c r="E540" s="34">
        <f t="shared" si="3"/>
        <v>8634740397878.2451</v>
      </c>
    </row>
    <row r="541" spans="1:5" x14ac:dyDescent="0.25">
      <c r="A541" s="1">
        <v>38847</v>
      </c>
      <c r="B541">
        <f>IFERROR(VLOOKUP(A541,SHORTVOL!$A$2:$E$10000,5,0),"")</f>
        <v>136.91999999999999</v>
      </c>
      <c r="C541">
        <f>IFERROR(VLOOKUP($A541,LONGVOL!$A$2:$E$10000,5,0),"")</f>
        <v>714561.24</v>
      </c>
      <c r="D541" s="21">
        <f t="shared" si="2"/>
        <v>4.3735989408833467</v>
      </c>
      <c r="E541" s="34">
        <f t="shared" si="3"/>
        <v>8647410687778.0996</v>
      </c>
    </row>
    <row r="542" spans="1:5" x14ac:dyDescent="0.25">
      <c r="A542" s="1">
        <v>38848</v>
      </c>
      <c r="B542">
        <f>IFERROR(VLOOKUP(A542,SHORTVOL!$A$2:$E$10000,5,0),"")</f>
        <v>133.94</v>
      </c>
      <c r="C542">
        <f>IFERROR(VLOOKUP($A542,LONGVOL!$A$2:$E$10000,5,0),"")</f>
        <v>730150</v>
      </c>
      <c r="D542" s="21">
        <f t="shared" si="2"/>
        <v>4.2779583135813066</v>
      </c>
      <c r="E542" s="34">
        <f t="shared" si="3"/>
        <v>9023438546891.2168</v>
      </c>
    </row>
    <row r="543" spans="1:5" x14ac:dyDescent="0.25">
      <c r="A543" s="1">
        <v>38849</v>
      </c>
      <c r="B543">
        <f>IFERROR(VLOOKUP(A543,SHORTVOL!$A$2:$E$10000,5,0),"")</f>
        <v>128.74</v>
      </c>
      <c r="C543">
        <f>IFERROR(VLOOKUP($A543,LONGVOL!$A$2:$E$10000,5,0),"")</f>
        <v>758457.27</v>
      </c>
      <c r="D543" s="21">
        <f t="shared" si="2"/>
        <v>4.1114399065092595</v>
      </c>
      <c r="E543" s="34">
        <f t="shared" si="3"/>
        <v>9721728127751.7578</v>
      </c>
    </row>
    <row r="544" spans="1:5" x14ac:dyDescent="0.25">
      <c r="A544" s="1">
        <v>38852</v>
      </c>
      <c r="B544">
        <f>IFERROR(VLOOKUP(A544,SHORTVOL!$A$2:$E$10000,5,0),"")</f>
        <v>128.54</v>
      </c>
      <c r="C544">
        <f>IFERROR(VLOOKUP($A544,LONGVOL!$A$2:$E$10000,5,0),"")</f>
        <v>759658.17</v>
      </c>
      <c r="D544" s="21">
        <f t="shared" si="2"/>
        <v>4.1037538485305571</v>
      </c>
      <c r="E544" s="34">
        <f t="shared" si="3"/>
        <v>9748386302705.1367</v>
      </c>
    </row>
    <row r="545" spans="1:5" x14ac:dyDescent="0.25">
      <c r="A545" s="1">
        <v>38853</v>
      </c>
      <c r="B545">
        <f>IFERROR(VLOOKUP(A545,SHORTVOL!$A$2:$E$10000,5,0),"")</f>
        <v>130.88999999999999</v>
      </c>
      <c r="C545">
        <f>IFERROR(VLOOKUP($A545,LONGVOL!$A$2:$E$10000,5,0),"")</f>
        <v>745754.66</v>
      </c>
      <c r="D545" s="21">
        <f t="shared" si="2"/>
        <v>4.1783389136867486</v>
      </c>
      <c r="E545" s="34">
        <f t="shared" si="3"/>
        <v>9390224943295.4082</v>
      </c>
    </row>
    <row r="546" spans="1:5" x14ac:dyDescent="0.25">
      <c r="A546" s="1">
        <v>38854</v>
      </c>
      <c r="B546">
        <f>IFERROR(VLOOKUP(A546,SHORTVOL!$A$2:$E$10000,5,0),"")</f>
        <v>117.74</v>
      </c>
      <c r="C546">
        <f>IFERROR(VLOOKUP($A546,LONGVOL!$A$2:$E$10000,5,0),"")</f>
        <v>820673.26</v>
      </c>
      <c r="D546" s="21">
        <f t="shared" si="2"/>
        <v>3.758161297860005</v>
      </c>
      <c r="E546" s="34">
        <f t="shared" si="3"/>
        <v>11275320000403.449</v>
      </c>
    </row>
    <row r="547" spans="1:5" x14ac:dyDescent="0.25">
      <c r="A547" s="1">
        <v>38855</v>
      </c>
      <c r="B547">
        <f>IFERROR(VLOOKUP(A547,SHORTVOL!$A$2:$E$10000,5,0),"")</f>
        <v>116.93</v>
      </c>
      <c r="C547">
        <f>IFERROR(VLOOKUP($A547,LONGVOL!$A$2:$E$10000,5,0),"")</f>
        <v>826344.58</v>
      </c>
      <c r="D547" s="21">
        <f t="shared" si="2"/>
        <v>3.7319131007171529</v>
      </c>
      <c r="E547" s="34">
        <f t="shared" si="3"/>
        <v>11429544887004.313</v>
      </c>
    </row>
    <row r="548" spans="1:5" x14ac:dyDescent="0.25">
      <c r="A548" s="1">
        <v>38856</v>
      </c>
      <c r="B548">
        <f>IFERROR(VLOOKUP(A548,SHORTVOL!$A$2:$E$10000,5,0),"")</f>
        <v>113.82</v>
      </c>
      <c r="C548">
        <f>IFERROR(VLOOKUP($A548,LONGVOL!$A$2:$E$10000,5,0),"")</f>
        <v>848316.26</v>
      </c>
      <c r="D548" s="21">
        <f t="shared" si="2"/>
        <v>3.6322718293155685</v>
      </c>
      <c r="E548" s="34">
        <f t="shared" si="3"/>
        <v>12035646914658.188</v>
      </c>
    </row>
    <row r="549" spans="1:5" x14ac:dyDescent="0.25">
      <c r="A549" s="1">
        <v>38859</v>
      </c>
      <c r="B549">
        <f>IFERROR(VLOOKUP(A549,SHORTVOL!$A$2:$E$10000,5,0),"")</f>
        <v>107.35</v>
      </c>
      <c r="C549">
        <f>IFERROR(VLOOKUP($A549,LONGVOL!$A$2:$E$10000,5,0),"")</f>
        <v>896513.61</v>
      </c>
      <c r="D549" s="21">
        <f t="shared" si="2"/>
        <v>3.4247145217119308</v>
      </c>
      <c r="E549" s="34">
        <f t="shared" si="3"/>
        <v>13397592262744.254</v>
      </c>
    </row>
    <row r="550" spans="1:5" x14ac:dyDescent="0.25">
      <c r="A550" s="1">
        <v>38860</v>
      </c>
      <c r="B550">
        <f>IFERROR(VLOOKUP(A550,SHORTVOL!$A$2:$E$10000,5,0),"")</f>
        <v>109.52</v>
      </c>
      <c r="C550">
        <f>IFERROR(VLOOKUP($A550,LONGVOL!$A$2:$E$10000,5,0),"")</f>
        <v>878463</v>
      </c>
      <c r="D550" s="21">
        <f t="shared" si="2"/>
        <v>3.4935740264594752</v>
      </c>
      <c r="E550" s="34">
        <f t="shared" si="3"/>
        <v>12856277667210.775</v>
      </c>
    </row>
    <row r="551" spans="1:5" x14ac:dyDescent="0.25">
      <c r="A551" s="1">
        <v>38861</v>
      </c>
      <c r="B551">
        <f>IFERROR(VLOOKUP(A551,SHORTVOL!$A$2:$E$10000,5,0),"")</f>
        <v>104.28</v>
      </c>
      <c r="C551">
        <f>IFERROR(VLOOKUP($A551,LONGVOL!$A$2:$E$10000,5,0),"")</f>
        <v>920434.64</v>
      </c>
      <c r="D551" s="21">
        <f t="shared" si="2"/>
        <v>3.3260726102138323</v>
      </c>
      <c r="E551" s="34">
        <f t="shared" si="3"/>
        <v>14082797556875.568</v>
      </c>
    </row>
    <row r="552" spans="1:5" x14ac:dyDescent="0.25">
      <c r="A552" s="1">
        <v>38862</v>
      </c>
      <c r="B552">
        <f>IFERROR(VLOOKUP(A552,SHORTVOL!$A$2:$E$10000,5,0),"")</f>
        <v>108.62</v>
      </c>
      <c r="C552">
        <f>IFERROR(VLOOKUP($A552,LONGVOL!$A$2:$E$10000,5,0),"")</f>
        <v>882173.1</v>
      </c>
      <c r="D552" s="21">
        <f t="shared" si="2"/>
        <v>3.464134057491532</v>
      </c>
      <c r="E552" s="34">
        <f t="shared" si="3"/>
        <v>12910160337008.875</v>
      </c>
    </row>
    <row r="553" spans="1:5" x14ac:dyDescent="0.25">
      <c r="A553" s="1">
        <v>38863</v>
      </c>
      <c r="B553">
        <f>IFERROR(VLOOKUP(A553,SHORTVOL!$A$2:$E$10000,5,0),"")</f>
        <v>111.31</v>
      </c>
      <c r="C553">
        <f>IFERROR(VLOOKUP($A553,LONGVOL!$A$2:$E$10000,5,0),"")</f>
        <v>860341.29</v>
      </c>
      <c r="D553" s="21">
        <f t="shared" si="2"/>
        <v>3.5495497130007072</v>
      </c>
      <c r="E553" s="34">
        <f t="shared" si="3"/>
        <v>12269433772931.977</v>
      </c>
    </row>
    <row r="554" spans="1:5" x14ac:dyDescent="0.25">
      <c r="A554" s="1">
        <v>38867</v>
      </c>
      <c r="B554">
        <f>IFERROR(VLOOKUP(A554,SHORTVOL!$A$2:$E$10000,5,0),"")</f>
        <v>103.33</v>
      </c>
      <c r="C554">
        <f>IFERROR(VLOOKUP($A554,LONGVOL!$A$2:$E$10000,5,0),"")</f>
        <v>921972.52</v>
      </c>
      <c r="D554" s="21">
        <f t="shared" si="2"/>
        <v>3.2936865280267167</v>
      </c>
      <c r="E554" s="34">
        <f t="shared" si="3"/>
        <v>14019379893605.969</v>
      </c>
    </row>
    <row r="555" spans="1:5" x14ac:dyDescent="0.25">
      <c r="A555" s="1">
        <v>38868</v>
      </c>
      <c r="B555">
        <f>IFERROR(VLOOKUP(A555,SHORTVOL!$A$2:$E$10000,5,0),"")</f>
        <v>104.56</v>
      </c>
      <c r="C555">
        <f>IFERROR(VLOOKUP($A555,LONGVOL!$A$2:$E$10000,5,0),"")</f>
        <v>911022.39</v>
      </c>
      <c r="D555" s="21">
        <f t="shared" si="2"/>
        <v>3.3325417354819598</v>
      </c>
      <c r="E555" s="34">
        <f t="shared" si="3"/>
        <v>13684436638632.635</v>
      </c>
    </row>
    <row r="556" spans="1:5" x14ac:dyDescent="0.25">
      <c r="A556" s="1">
        <v>38869</v>
      </c>
      <c r="B556">
        <f>IFERROR(VLOOKUP(A556,SHORTVOL!$A$2:$E$10000,5,0),"")</f>
        <v>108.25</v>
      </c>
      <c r="C556">
        <f>IFERROR(VLOOKUP($A556,LONGVOL!$A$2:$E$10000,5,0),"")</f>
        <v>878894.07999999996</v>
      </c>
      <c r="D556" s="21">
        <f t="shared" si="2"/>
        <v>3.4497856867083261</v>
      </c>
      <c r="E556" s="34">
        <f t="shared" si="3"/>
        <v>12717445481148.145</v>
      </c>
    </row>
    <row r="557" spans="1:5" x14ac:dyDescent="0.25">
      <c r="A557" s="1">
        <v>38870</v>
      </c>
      <c r="B557">
        <f>IFERROR(VLOOKUP(A557,SHORTVOL!$A$2:$E$10000,5,0),"")</f>
        <v>111.1</v>
      </c>
      <c r="C557">
        <f>IFERROR(VLOOKUP($A557,LONGVOL!$A$2:$E$10000,5,0),"")</f>
        <v>855748.25</v>
      </c>
      <c r="D557" s="21">
        <f t="shared" si="2"/>
        <v>3.5402379912998363</v>
      </c>
      <c r="E557" s="34">
        <f t="shared" si="3"/>
        <v>12045913290574.787</v>
      </c>
    </row>
    <row r="558" spans="1:5" x14ac:dyDescent="0.25">
      <c r="A558" s="1">
        <v>38873</v>
      </c>
      <c r="B558">
        <f>IFERROR(VLOOKUP(A558,SHORTVOL!$A$2:$E$10000,5,0),"")</f>
        <v>105.65</v>
      </c>
      <c r="C558">
        <f>IFERROR(VLOOKUP($A558,LONGVOL!$A$2:$E$10000,5,0),"")</f>
        <v>897730.52</v>
      </c>
      <c r="D558" s="21">
        <f t="shared" si="2"/>
        <v>3.3655067510930463</v>
      </c>
      <c r="E558" s="34">
        <f t="shared" si="3"/>
        <v>13222239102999.473</v>
      </c>
    </row>
    <row r="559" spans="1:5" x14ac:dyDescent="0.25">
      <c r="A559" s="1">
        <v>38874</v>
      </c>
      <c r="B559">
        <f>IFERROR(VLOOKUP(A559,SHORTVOL!$A$2:$E$10000,5,0),"")</f>
        <v>101.43</v>
      </c>
      <c r="C559">
        <f>IFERROR(VLOOKUP($A559,LONGVOL!$A$2:$E$10000,5,0),"")</f>
        <v>933593.71</v>
      </c>
      <c r="D559" s="21">
        <f t="shared" si="2"/>
        <v>3.2307368002298444</v>
      </c>
      <c r="E559" s="34">
        <f t="shared" si="3"/>
        <v>14276647639840.164</v>
      </c>
    </row>
    <row r="560" spans="1:5" x14ac:dyDescent="0.25">
      <c r="A560" s="1">
        <v>38875</v>
      </c>
      <c r="B560">
        <f>IFERROR(VLOOKUP(A560,SHORTVOL!$A$2:$E$10000,5,0),"")</f>
        <v>100.22</v>
      </c>
      <c r="C560">
        <f>IFERROR(VLOOKUP($A560,LONGVOL!$A$2:$E$10000,5,0),"")</f>
        <v>944678.22</v>
      </c>
      <c r="D560" s="21">
        <f t="shared" si="2"/>
        <v>3.1918593070442314</v>
      </c>
      <c r="E560" s="34">
        <f t="shared" si="3"/>
        <v>14613597233532.781</v>
      </c>
    </row>
    <row r="561" spans="1:5" x14ac:dyDescent="0.25">
      <c r="A561" s="1">
        <v>38876</v>
      </c>
      <c r="B561">
        <f>IFERROR(VLOOKUP(A561,SHORTVOL!$A$2:$E$10000,5,0),"")</f>
        <v>97.2</v>
      </c>
      <c r="C561">
        <f>IFERROR(VLOOKUP($A561,LONGVOL!$A$2:$E$10000,5,0),"")</f>
        <v>973206.59</v>
      </c>
      <c r="D561" s="21">
        <f t="shared" si="2"/>
        <v>3.095350227292188</v>
      </c>
      <c r="E561" s="34">
        <f t="shared" si="3"/>
        <v>15494043828309.232</v>
      </c>
    </row>
    <row r="562" spans="1:5" x14ac:dyDescent="0.25">
      <c r="A562" s="1">
        <v>38877</v>
      </c>
      <c r="B562">
        <f>IFERROR(VLOOKUP(A562,SHORTVOL!$A$2:$E$10000,5,0),"")</f>
        <v>95.37</v>
      </c>
      <c r="C562">
        <f>IFERROR(VLOOKUP($A562,LONGVOL!$A$2:$E$10000,5,0),"")</f>
        <v>991467.43</v>
      </c>
      <c r="D562" s="21">
        <f t="shared" si="2"/>
        <v>3.0367532229221528</v>
      </c>
      <c r="E562" s="34">
        <f t="shared" si="3"/>
        <v>16073223113640.412</v>
      </c>
    </row>
    <row r="563" spans="1:5" x14ac:dyDescent="0.25">
      <c r="A563" s="1">
        <v>38880</v>
      </c>
      <c r="B563">
        <f>IFERROR(VLOOKUP(A563,SHORTVOL!$A$2:$E$10000,5,0),"")</f>
        <v>92.67</v>
      </c>
      <c r="C563">
        <f>IFERROR(VLOOKUP($A563,LONGVOL!$A$2:$E$10000,5,0),"")</f>
        <v>1019598.6</v>
      </c>
      <c r="D563" s="21">
        <f t="shared" si="2"/>
        <v>2.949846699899354</v>
      </c>
      <c r="E563" s="34">
        <f t="shared" si="3"/>
        <v>16978134148526.186</v>
      </c>
    </row>
    <row r="564" spans="1:5" x14ac:dyDescent="0.25">
      <c r="A564" s="1">
        <v>38881</v>
      </c>
      <c r="B564">
        <f>IFERROR(VLOOKUP(A564,SHORTVOL!$A$2:$E$10000,5,0),"")</f>
        <v>85.34</v>
      </c>
      <c r="C564">
        <f>IFERROR(VLOOKUP($A564,LONGVOL!$A$2:$E$10000,5,0),"")</f>
        <v>1100207.28</v>
      </c>
      <c r="D564" s="21">
        <f t="shared" si="2"/>
        <v>2.7162335597374172</v>
      </c>
      <c r="E564" s="34">
        <f t="shared" si="3"/>
        <v>19659916241435.336</v>
      </c>
    </row>
    <row r="565" spans="1:5" x14ac:dyDescent="0.25">
      <c r="A565" s="1">
        <v>38882</v>
      </c>
      <c r="B565">
        <f>IFERROR(VLOOKUP(A565,SHORTVOL!$A$2:$E$10000,5,0),"")</f>
        <v>81.69</v>
      </c>
      <c r="C565">
        <f>IFERROR(VLOOKUP($A565,LONGVOL!$A$2:$E$10000,5,0),"")</f>
        <v>1147262.3</v>
      </c>
      <c r="D565" s="21">
        <f t="shared" si="2"/>
        <v>2.599785736491778</v>
      </c>
      <c r="E565" s="34">
        <f t="shared" si="3"/>
        <v>21338584053185.25</v>
      </c>
    </row>
    <row r="566" spans="1:5" x14ac:dyDescent="0.25">
      <c r="A566" s="1">
        <v>38883</v>
      </c>
      <c r="B566">
        <f>IFERROR(VLOOKUP(A566,SHORTVOL!$A$2:$E$10000,5,0),"")</f>
        <v>94.84</v>
      </c>
      <c r="C566">
        <f>IFERROR(VLOOKUP($A566,LONGVOL!$A$2:$E$10000,5,0),"")</f>
        <v>962599.55</v>
      </c>
      <c r="D566" s="21">
        <f t="shared" si="2"/>
        <v>3.017966358759903</v>
      </c>
      <c r="E566" s="34">
        <f t="shared" si="3"/>
        <v>14467247457915.572</v>
      </c>
    </row>
    <row r="567" spans="1:5" x14ac:dyDescent="0.25">
      <c r="A567" s="1">
        <v>38884</v>
      </c>
      <c r="B567">
        <f>IFERROR(VLOOKUP(A567,SHORTVOL!$A$2:$E$10000,5,0),"")</f>
        <v>93.81</v>
      </c>
      <c r="C567">
        <f>IFERROR(VLOOKUP($A567,LONGVOL!$A$2:$E$10000,5,0),"")</f>
        <v>973085.54</v>
      </c>
      <c r="D567" s="21">
        <f t="shared" si="2"/>
        <v>2.9848751713988038</v>
      </c>
      <c r="E567" s="34">
        <f t="shared" si="3"/>
        <v>14780356985246.818</v>
      </c>
    </row>
    <row r="568" spans="1:5" x14ac:dyDescent="0.25">
      <c r="A568" s="1">
        <v>38887</v>
      </c>
      <c r="B568">
        <f>IFERROR(VLOOKUP(A568,SHORTVOL!$A$2:$E$10000,5,0),"")</f>
        <v>92.41</v>
      </c>
      <c r="C568">
        <f>IFERROR(VLOOKUP($A568,LONGVOL!$A$2:$E$10000,5,0),"")</f>
        <v>987553.41</v>
      </c>
      <c r="D568" s="21">
        <f t="shared" si="2"/>
        <v>2.9393992097974073</v>
      </c>
      <c r="E568" s="34">
        <f t="shared" si="3"/>
        <v>15213425246244.916</v>
      </c>
    </row>
    <row r="569" spans="1:5" x14ac:dyDescent="0.25">
      <c r="A569" s="1">
        <v>38888</v>
      </c>
      <c r="B569">
        <f>IFERROR(VLOOKUP(A569,SHORTVOL!$A$2:$E$10000,5,0),"")</f>
        <v>93.56</v>
      </c>
      <c r="C569">
        <f>IFERROR(VLOOKUP($A569,LONGVOL!$A$2:$E$10000,5,0),"")</f>
        <v>975249.34</v>
      </c>
      <c r="D569" s="21">
        <f t="shared" si="2"/>
        <v>2.975664778102884</v>
      </c>
      <c r="E569" s="34">
        <f t="shared" si="3"/>
        <v>14832239675508.277</v>
      </c>
    </row>
    <row r="570" spans="1:5" x14ac:dyDescent="0.25">
      <c r="A570" s="1">
        <v>38889</v>
      </c>
      <c r="B570">
        <f>IFERROR(VLOOKUP(A570,SHORTVOL!$A$2:$E$10000,5,0),"")</f>
        <v>99.49</v>
      </c>
      <c r="C570">
        <f>IFERROR(VLOOKUP($A570,LONGVOL!$A$2:$E$10000,5,0),"")</f>
        <v>913495.2</v>
      </c>
      <c r="D570" s="21">
        <f t="shared" si="2"/>
        <v>3.1639339642890834</v>
      </c>
      <c r="E570" s="34">
        <f t="shared" si="3"/>
        <v>12952015991010.541</v>
      </c>
    </row>
    <row r="571" spans="1:5" x14ac:dyDescent="0.25">
      <c r="A571" s="1">
        <v>38890</v>
      </c>
      <c r="B571">
        <f>IFERROR(VLOOKUP(A571,SHORTVOL!$A$2:$E$10000,5,0),"")</f>
        <v>99.4</v>
      </c>
      <c r="C571">
        <f>IFERROR(VLOOKUP($A571,LONGVOL!$A$2:$E$10000,5,0),"")</f>
        <v>914291.57</v>
      </c>
      <c r="D571" s="21">
        <f t="shared" si="2"/>
        <v>3.160738398695933</v>
      </c>
      <c r="E571" s="34">
        <f t="shared" si="3"/>
        <v>12972768034909.457</v>
      </c>
    </row>
    <row r="572" spans="1:5" x14ac:dyDescent="0.25">
      <c r="A572" s="1">
        <v>38891</v>
      </c>
      <c r="B572">
        <f>IFERROR(VLOOKUP(A572,SHORTVOL!$A$2:$E$10000,5,0),"")</f>
        <v>100.52</v>
      </c>
      <c r="C572">
        <f>IFERROR(VLOOKUP($A572,LONGVOL!$A$2:$E$10000,5,0),"")</f>
        <v>904037.54</v>
      </c>
      <c r="D572" s="21">
        <f t="shared" si="2"/>
        <v>3.1960152029893423</v>
      </c>
      <c r="E572" s="34">
        <f t="shared" si="3"/>
        <v>12679992404956.395</v>
      </c>
    </row>
    <row r="573" spans="1:5" x14ac:dyDescent="0.25">
      <c r="A573" s="1">
        <v>38894</v>
      </c>
      <c r="B573">
        <f>IFERROR(VLOOKUP(A573,SHORTVOL!$A$2:$E$10000,5,0),"")</f>
        <v>100.28</v>
      </c>
      <c r="C573">
        <f>IFERROR(VLOOKUP($A573,LONGVOL!$A$2:$E$10000,5,0),"")</f>
        <v>906179.16</v>
      </c>
      <c r="D573" s="21">
        <f t="shared" si="2"/>
        <v>3.1873756257205339</v>
      </c>
      <c r="E573" s="34">
        <f t="shared" si="3"/>
        <v>12734676995272.551</v>
      </c>
    </row>
    <row r="574" spans="1:5" x14ac:dyDescent="0.25">
      <c r="A574" s="1">
        <v>38895</v>
      </c>
      <c r="B574">
        <f>IFERROR(VLOOKUP(A574,SHORTVOL!$A$2:$E$10000,5,0),"")</f>
        <v>97.68</v>
      </c>
      <c r="C574">
        <f>IFERROR(VLOOKUP($A574,LONGVOL!$A$2:$E$10000,5,0),"")</f>
        <v>929681.31</v>
      </c>
      <c r="D574" s="21">
        <f t="shared" ref="D574:D637" si="4">D573*(1-D$1+IF(AND(WEEKDAY($A574)&lt;&gt;1,WEEKDAY($A574)&lt;&gt;7),-D$5,0))^($A574-$A573)*(1+(B574/B573-1))</f>
        <v>3.1044077667236185</v>
      </c>
      <c r="E574" s="34">
        <f t="shared" ref="E574:E637" si="5">E573*(1-E$1+IF(AND(WEEKDAY($A574)&lt;&gt;1,WEEKDAY($A574)&lt;&gt;7),-E$5,0))^($A574-$A573)*(1+2*(C574/C573-1))</f>
        <v>13393345737725.195</v>
      </c>
    </row>
    <row r="575" spans="1:5" x14ac:dyDescent="0.25">
      <c r="A575" s="1">
        <v>38896</v>
      </c>
      <c r="B575">
        <f>IFERROR(VLOOKUP(A575,SHORTVOL!$A$2:$E$10000,5,0),"")</f>
        <v>97.6</v>
      </c>
      <c r="C575">
        <f>IFERROR(VLOOKUP($A575,LONGVOL!$A$2:$E$10000,5,0),"")</f>
        <v>930446.48</v>
      </c>
      <c r="D575" s="21">
        <f t="shared" si="4"/>
        <v>3.1015380711727962</v>
      </c>
      <c r="E575" s="34">
        <f t="shared" si="5"/>
        <v>13413499546330.854</v>
      </c>
    </row>
    <row r="576" spans="1:5" x14ac:dyDescent="0.25">
      <c r="A576" s="1">
        <v>38897</v>
      </c>
      <c r="B576">
        <f>IFERROR(VLOOKUP(A576,SHORTVOL!$A$2:$E$10000,5,0),"")</f>
        <v>105.89</v>
      </c>
      <c r="C576">
        <f>IFERROR(VLOOKUP($A576,LONGVOL!$A$2:$E$10000,5,0),"")</f>
        <v>851358.53</v>
      </c>
      <c r="D576" s="21">
        <f t="shared" si="4"/>
        <v>3.3646232028481688</v>
      </c>
      <c r="E576" s="34">
        <f t="shared" si="5"/>
        <v>11131633797097.797</v>
      </c>
    </row>
    <row r="577" spans="1:5" x14ac:dyDescent="0.25">
      <c r="A577" s="1">
        <v>38898</v>
      </c>
      <c r="B577">
        <f>IFERROR(VLOOKUP(A577,SHORTVOL!$A$2:$E$10000,5,0),"")</f>
        <v>108.25</v>
      </c>
      <c r="C577">
        <f>IFERROR(VLOOKUP($A577,LONGVOL!$A$2:$E$10000,5,0),"")</f>
        <v>832416.4</v>
      </c>
      <c r="D577" s="21">
        <f t="shared" si="4"/>
        <v>3.4392486914117124</v>
      </c>
      <c r="E577" s="34">
        <f t="shared" si="5"/>
        <v>10634790975445.781</v>
      </c>
    </row>
    <row r="578" spans="1:5" x14ac:dyDescent="0.25">
      <c r="A578" s="1">
        <v>38901</v>
      </c>
      <c r="B578">
        <f>IFERROR(VLOOKUP(A578,SHORTVOL!$A$2:$E$10000,5,0),"")</f>
        <v>110.81</v>
      </c>
      <c r="C578">
        <f>IFERROR(VLOOKUP($A578,LONGVOL!$A$2:$E$10000,5,0),"")</f>
        <v>812742.49</v>
      </c>
      <c r="D578" s="21">
        <f t="shared" si="4"/>
        <v>3.5194694185840705</v>
      </c>
      <c r="E578" s="34">
        <f t="shared" si="5"/>
        <v>10127802651147.803</v>
      </c>
    </row>
    <row r="579" spans="1:5" x14ac:dyDescent="0.25">
      <c r="A579" s="1">
        <v>38903</v>
      </c>
      <c r="B579">
        <f>IFERROR(VLOOKUP(A579,SHORTVOL!$A$2:$E$10000,5,0),"")</f>
        <v>106.01</v>
      </c>
      <c r="C579">
        <f>IFERROR(VLOOKUP($A579,LONGVOL!$A$2:$E$10000,5,0),"")</f>
        <v>847894.66</v>
      </c>
      <c r="D579" s="21">
        <f t="shared" si="4"/>
        <v>3.3663049243651453</v>
      </c>
      <c r="E579" s="34">
        <f t="shared" si="5"/>
        <v>11000778944721.414</v>
      </c>
    </row>
    <row r="580" spans="1:5" x14ac:dyDescent="0.25">
      <c r="A580" s="1">
        <v>38904</v>
      </c>
      <c r="B580">
        <f>IFERROR(VLOOKUP(A580,SHORTVOL!$A$2:$E$10000,5,0),"")</f>
        <v>106.57</v>
      </c>
      <c r="C580">
        <f>IFERROR(VLOOKUP($A580,LONGVOL!$A$2:$E$10000,5,0),"")</f>
        <v>843481.53</v>
      </c>
      <c r="D580" s="21">
        <f t="shared" si="4"/>
        <v>3.3837305474992339</v>
      </c>
      <c r="E580" s="34">
        <f t="shared" si="5"/>
        <v>10884729024651.916</v>
      </c>
    </row>
    <row r="581" spans="1:5" x14ac:dyDescent="0.25">
      <c r="A581" s="1">
        <v>38905</v>
      </c>
      <c r="B581">
        <f>IFERROR(VLOOKUP(A581,SHORTVOL!$A$2:$E$10000,5,0),"")</f>
        <v>105.26</v>
      </c>
      <c r="C581">
        <f>IFERROR(VLOOKUP($A581,LONGVOL!$A$2:$E$10000,5,0),"")</f>
        <v>853811.6</v>
      </c>
      <c r="D581" s="21">
        <f t="shared" si="4"/>
        <v>3.341783885310055</v>
      </c>
      <c r="E581" s="34">
        <f t="shared" si="5"/>
        <v>11149764922847.438</v>
      </c>
    </row>
    <row r="582" spans="1:5" x14ac:dyDescent="0.25">
      <c r="A582" s="1">
        <v>38908</v>
      </c>
      <c r="B582">
        <f>IFERROR(VLOOKUP(A582,SHORTVOL!$A$2:$E$10000,5,0),"")</f>
        <v>104.59</v>
      </c>
      <c r="C582">
        <f>IFERROR(VLOOKUP($A582,LONGVOL!$A$2:$E$10000,5,0),"")</f>
        <v>859215.47</v>
      </c>
      <c r="D582" s="21">
        <f t="shared" si="4"/>
        <v>3.3194621659648509</v>
      </c>
      <c r="E582" s="34">
        <f t="shared" si="5"/>
        <v>11286122539599.111</v>
      </c>
    </row>
    <row r="583" spans="1:5" x14ac:dyDescent="0.25">
      <c r="A583" s="1">
        <v>38909</v>
      </c>
      <c r="B583">
        <f>IFERROR(VLOOKUP(A583,SHORTVOL!$A$2:$E$10000,5,0),"")</f>
        <v>107.01</v>
      </c>
      <c r="C583">
        <f>IFERROR(VLOOKUP($A583,LONGVOL!$A$2:$E$10000,5,0),"")</f>
        <v>839354.06</v>
      </c>
      <c r="D583" s="21">
        <f t="shared" si="4"/>
        <v>3.3959095365537553</v>
      </c>
      <c r="E583" s="34">
        <f t="shared" si="5"/>
        <v>10762829360137.686</v>
      </c>
    </row>
    <row r="584" spans="1:5" x14ac:dyDescent="0.25">
      <c r="A584" s="1">
        <v>38910</v>
      </c>
      <c r="B584">
        <f>IFERROR(VLOOKUP(A584,SHORTVOL!$A$2:$E$10000,5,0),"")</f>
        <v>102.56</v>
      </c>
      <c r="C584">
        <f>IFERROR(VLOOKUP($A584,LONGVOL!$A$2:$E$10000,5,0),"")</f>
        <v>874252.7</v>
      </c>
      <c r="D584" s="21">
        <f t="shared" si="4"/>
        <v>3.2543476797740896</v>
      </c>
      <c r="E584" s="34">
        <f t="shared" si="5"/>
        <v>11656177734965.992</v>
      </c>
    </row>
    <row r="585" spans="1:5" x14ac:dyDescent="0.25">
      <c r="A585" s="1">
        <v>38911</v>
      </c>
      <c r="B585">
        <f>IFERROR(VLOOKUP(A585,SHORTVOL!$A$2:$E$10000,5,0),"")</f>
        <v>96.14</v>
      </c>
      <c r="C585">
        <f>IFERROR(VLOOKUP($A585,LONGVOL!$A$2:$E$10000,5,0),"")</f>
        <v>929034.3</v>
      </c>
      <c r="D585" s="21">
        <f t="shared" si="4"/>
        <v>3.0503118590323903</v>
      </c>
      <c r="E585" s="34">
        <f t="shared" si="5"/>
        <v>13115103867689.109</v>
      </c>
    </row>
    <row r="586" spans="1:5" x14ac:dyDescent="0.25">
      <c r="A586" s="1">
        <v>38912</v>
      </c>
      <c r="B586">
        <f>IFERROR(VLOOKUP(A586,SHORTVOL!$A$2:$E$10000,5,0),"")</f>
        <v>92.43</v>
      </c>
      <c r="C586">
        <f>IFERROR(VLOOKUP($A586,LONGVOL!$A$2:$E$10000,5,0),"")</f>
        <v>964816.48</v>
      </c>
      <c r="D586" s="21">
        <f t="shared" si="4"/>
        <v>2.9322923467792483</v>
      </c>
      <c r="E586" s="34">
        <f t="shared" si="5"/>
        <v>14123379255964.816</v>
      </c>
    </row>
    <row r="587" spans="1:5" x14ac:dyDescent="0.25">
      <c r="A587" s="1">
        <v>38915</v>
      </c>
      <c r="B587">
        <f>IFERROR(VLOOKUP(A587,SHORTVOL!$A$2:$E$10000,5,0),"")</f>
        <v>93.13</v>
      </c>
      <c r="C587">
        <f>IFERROR(VLOOKUP($A587,LONGVOL!$A$2:$E$10000,5,0),"")</f>
        <v>957507.93</v>
      </c>
      <c r="D587" s="21">
        <f t="shared" si="4"/>
        <v>2.9535646542885532</v>
      </c>
      <c r="E587" s="34">
        <f t="shared" si="5"/>
        <v>13903521302145.693</v>
      </c>
    </row>
    <row r="588" spans="1:5" x14ac:dyDescent="0.25">
      <c r="A588" s="1">
        <v>38916</v>
      </c>
      <c r="B588">
        <f>IFERROR(VLOOKUP(A588,SHORTVOL!$A$2:$E$10000,5,0),"")</f>
        <v>94.25</v>
      </c>
      <c r="C588">
        <f>IFERROR(VLOOKUP($A588,LONGVOL!$A$2:$E$10000,5,0),"")</f>
        <v>946075.89</v>
      </c>
      <c r="D588" s="21">
        <f t="shared" si="4"/>
        <v>2.9887695263154148</v>
      </c>
      <c r="E588" s="34">
        <f t="shared" si="5"/>
        <v>13569607888028.869</v>
      </c>
    </row>
    <row r="589" spans="1:5" x14ac:dyDescent="0.25">
      <c r="A589" s="1">
        <v>38917</v>
      </c>
      <c r="B589">
        <f>IFERROR(VLOOKUP(A589,SHORTVOL!$A$2:$E$10000,5,0),"")</f>
        <v>99.64</v>
      </c>
      <c r="C589">
        <f>IFERROR(VLOOKUP($A589,LONGVOL!$A$2:$E$10000,5,0),"")</f>
        <v>891885.38</v>
      </c>
      <c r="D589" s="21">
        <f t="shared" si="4"/>
        <v>3.1593589784215435</v>
      </c>
      <c r="E589" s="34">
        <f t="shared" si="5"/>
        <v>12013398895293.264</v>
      </c>
    </row>
    <row r="590" spans="1:5" x14ac:dyDescent="0.25">
      <c r="A590" s="1">
        <v>38918</v>
      </c>
      <c r="B590">
        <f>IFERROR(VLOOKUP(A590,SHORTVOL!$A$2:$E$10000,5,0),"")</f>
        <v>97.4</v>
      </c>
      <c r="C590">
        <f>IFERROR(VLOOKUP($A590,LONGVOL!$A$2:$E$10000,5,0),"")</f>
        <v>912007.98</v>
      </c>
      <c r="D590" s="21">
        <f t="shared" si="4"/>
        <v>3.0880078903678205</v>
      </c>
      <c r="E590" s="34">
        <f t="shared" si="5"/>
        <v>12553716801918.139</v>
      </c>
    </row>
    <row r="591" spans="1:5" x14ac:dyDescent="0.25">
      <c r="A591" s="1">
        <v>38919</v>
      </c>
      <c r="B591">
        <f>IFERROR(VLOOKUP(A591,SHORTVOL!$A$2:$E$10000,5,0),"")</f>
        <v>95.18</v>
      </c>
      <c r="C591">
        <f>IFERROR(VLOOKUP($A591,LONGVOL!$A$2:$E$10000,5,0),"")</f>
        <v>932782.91</v>
      </c>
      <c r="D591" s="21">
        <f t="shared" si="4"/>
        <v>3.0173058402899398</v>
      </c>
      <c r="E591" s="34">
        <f t="shared" si="5"/>
        <v>13123795322194.393</v>
      </c>
    </row>
    <row r="592" spans="1:5" x14ac:dyDescent="0.25">
      <c r="A592" s="1">
        <v>38922</v>
      </c>
      <c r="B592">
        <f>IFERROR(VLOOKUP(A592,SHORTVOL!$A$2:$E$10000,5,0),"")</f>
        <v>101.33</v>
      </c>
      <c r="C592">
        <f>IFERROR(VLOOKUP($A592,LONGVOL!$A$2:$E$10000,5,0),"")</f>
        <v>872477.68</v>
      </c>
      <c r="D592" s="21">
        <f t="shared" si="4"/>
        <v>3.2112509140450594</v>
      </c>
      <c r="E592" s="34">
        <f t="shared" si="5"/>
        <v>11422029488513.277</v>
      </c>
    </row>
    <row r="593" spans="1:5" x14ac:dyDescent="0.25">
      <c r="A593" s="1">
        <v>38923</v>
      </c>
      <c r="B593">
        <f>IFERROR(VLOOKUP(A593,SHORTVOL!$A$2:$E$10000,5,0),"")</f>
        <v>104.34</v>
      </c>
      <c r="C593">
        <f>IFERROR(VLOOKUP($A593,LONGVOL!$A$2:$E$10000,5,0),"")</f>
        <v>846537.94</v>
      </c>
      <c r="D593" s="21">
        <f t="shared" si="4"/>
        <v>3.3062920973423107</v>
      </c>
      <c r="E593" s="34">
        <f t="shared" si="5"/>
        <v>10741334221175.42</v>
      </c>
    </row>
    <row r="594" spans="1:5" x14ac:dyDescent="0.25">
      <c r="A594" s="1">
        <v>38924</v>
      </c>
      <c r="B594">
        <f>IFERROR(VLOOKUP(A594,SHORTVOL!$A$2:$E$10000,5,0),"")</f>
        <v>105.42</v>
      </c>
      <c r="C594">
        <f>IFERROR(VLOOKUP($A594,LONGVOL!$A$2:$E$10000,5,0),"")</f>
        <v>837807.84</v>
      </c>
      <c r="D594" s="21">
        <f t="shared" si="4"/>
        <v>3.3401624315822067</v>
      </c>
      <c r="E594" s="34">
        <f t="shared" si="5"/>
        <v>10518305399494.57</v>
      </c>
    </row>
    <row r="595" spans="1:5" x14ac:dyDescent="0.25">
      <c r="A595" s="1">
        <v>38925</v>
      </c>
      <c r="B595">
        <f>IFERROR(VLOOKUP(A595,SHORTVOL!$A$2:$E$10000,5,0),"")</f>
        <v>102.2</v>
      </c>
      <c r="C595">
        <f>IFERROR(VLOOKUP($A595,LONGVOL!$A$2:$E$10000,5,0),"")</f>
        <v>863409.09</v>
      </c>
      <c r="D595" s="21">
        <f t="shared" si="4"/>
        <v>3.2377973207805835</v>
      </c>
      <c r="E595" s="34">
        <f t="shared" si="5"/>
        <v>11159555260750.461</v>
      </c>
    </row>
    <row r="596" spans="1:5" x14ac:dyDescent="0.25">
      <c r="A596" s="1">
        <v>38926</v>
      </c>
      <c r="B596">
        <f>IFERROR(VLOOKUP(A596,SHORTVOL!$A$2:$E$10000,5,0),"")</f>
        <v>105.74</v>
      </c>
      <c r="C596">
        <f>IFERROR(VLOOKUP($A596,LONGVOL!$A$2:$E$10000,5,0),"")</f>
        <v>833471.57</v>
      </c>
      <c r="D596" s="21">
        <f t="shared" si="4"/>
        <v>3.3495946796435616</v>
      </c>
      <c r="E596" s="34">
        <f t="shared" si="5"/>
        <v>10384205494478.717</v>
      </c>
    </row>
    <row r="597" spans="1:5" x14ac:dyDescent="0.25">
      <c r="A597" s="1">
        <v>38929</v>
      </c>
      <c r="B597">
        <f>IFERROR(VLOOKUP(A597,SHORTVOL!$A$2:$E$10000,5,0),"")</f>
        <v>103.49</v>
      </c>
      <c r="C597">
        <f>IFERROR(VLOOKUP($A597,LONGVOL!$A$2:$E$10000,5,0),"")</f>
        <v>851207.4</v>
      </c>
      <c r="D597" s="21">
        <f t="shared" si="4"/>
        <v>3.2772826910482675</v>
      </c>
      <c r="E597" s="34">
        <f t="shared" si="5"/>
        <v>10821564263934.568</v>
      </c>
    </row>
    <row r="598" spans="1:5" x14ac:dyDescent="0.25">
      <c r="A598" s="1">
        <v>38930</v>
      </c>
      <c r="B598">
        <f>IFERROR(VLOOKUP(A598,SHORTVOL!$A$2:$E$10000,5,0),"")</f>
        <v>102.33</v>
      </c>
      <c r="C598">
        <f>IFERROR(VLOOKUP($A598,LONGVOL!$A$2:$E$10000,5,0),"")</f>
        <v>860792.63</v>
      </c>
      <c r="D598" s="21">
        <f t="shared" si="4"/>
        <v>3.240206432779805</v>
      </c>
      <c r="E598" s="34">
        <f t="shared" si="5"/>
        <v>11063720762855.305</v>
      </c>
    </row>
    <row r="599" spans="1:5" x14ac:dyDescent="0.25">
      <c r="A599" s="1">
        <v>38931</v>
      </c>
      <c r="B599">
        <f>IFERROR(VLOOKUP(A599,SHORTVOL!$A$2:$E$10000,5,0),"")</f>
        <v>103.86</v>
      </c>
      <c r="C599">
        <f>IFERROR(VLOOKUP($A599,LONGVOL!$A$2:$E$10000,5,0),"")</f>
        <v>847924.1</v>
      </c>
      <c r="D599" s="21">
        <f t="shared" si="4"/>
        <v>3.288305905759159</v>
      </c>
      <c r="E599" s="34">
        <f t="shared" si="5"/>
        <v>10731409361834.576</v>
      </c>
    </row>
    <row r="600" spans="1:5" x14ac:dyDescent="0.25">
      <c r="A600" s="1">
        <v>38932</v>
      </c>
      <c r="B600">
        <f>IFERROR(VLOOKUP(A600,SHORTVOL!$A$2:$E$10000,5,0),"")</f>
        <v>104.98</v>
      </c>
      <c r="C600">
        <f>IFERROR(VLOOKUP($A600,LONGVOL!$A$2:$E$10000,5,0),"")</f>
        <v>838772.73</v>
      </c>
      <c r="D600" s="21">
        <f t="shared" si="4"/>
        <v>3.3234155768296958</v>
      </c>
      <c r="E600" s="34">
        <f t="shared" si="5"/>
        <v>10498286641295.406</v>
      </c>
    </row>
    <row r="601" spans="1:5" x14ac:dyDescent="0.25">
      <c r="A601" s="1">
        <v>38933</v>
      </c>
      <c r="B601">
        <f>IFERROR(VLOOKUP(A601,SHORTVOL!$A$2:$E$10000,5,0),"")</f>
        <v>103.65</v>
      </c>
      <c r="C601">
        <f>IFERROR(VLOOKUP($A601,LONGVOL!$A$2:$E$10000,5,0),"")</f>
        <v>849349.24</v>
      </c>
      <c r="D601" s="21">
        <f t="shared" si="4"/>
        <v>3.2809648487140546</v>
      </c>
      <c r="E601" s="34">
        <f t="shared" si="5"/>
        <v>10761524442655.195</v>
      </c>
    </row>
    <row r="602" spans="1:5" x14ac:dyDescent="0.25">
      <c r="A602" s="1">
        <v>38936</v>
      </c>
      <c r="B602">
        <f>IFERROR(VLOOKUP(A602,SHORTVOL!$A$2:$E$10000,5,0),"")</f>
        <v>102.78</v>
      </c>
      <c r="C602">
        <f>IFERROR(VLOOKUP($A602,LONGVOL!$A$2:$E$10000,5,0),"")</f>
        <v>856487.57</v>
      </c>
      <c r="D602" s="21">
        <f t="shared" si="4"/>
        <v>3.2523962357296448</v>
      </c>
      <c r="E602" s="34">
        <f t="shared" si="5"/>
        <v>10937783120519.748</v>
      </c>
    </row>
    <row r="603" spans="1:5" x14ac:dyDescent="0.25">
      <c r="A603" s="1">
        <v>38937</v>
      </c>
      <c r="B603">
        <f>IFERROR(VLOOKUP(A603,SHORTVOL!$A$2:$E$10000,5,0),"")</f>
        <v>102.4</v>
      </c>
      <c r="C603">
        <f>IFERROR(VLOOKUP($A603,LONGVOL!$A$2:$E$10000,5,0),"")</f>
        <v>859704.11</v>
      </c>
      <c r="D603" s="21">
        <f t="shared" si="4"/>
        <v>3.2400296273117326</v>
      </c>
      <c r="E603" s="34">
        <f t="shared" si="5"/>
        <v>11018381965513.447</v>
      </c>
    </row>
    <row r="604" spans="1:5" x14ac:dyDescent="0.25">
      <c r="A604" s="1">
        <v>38938</v>
      </c>
      <c r="B604">
        <f>IFERROR(VLOOKUP(A604,SHORTVOL!$A$2:$E$10000,5,0),"")</f>
        <v>104.03</v>
      </c>
      <c r="C604">
        <f>IFERROR(VLOOKUP($A604,LONGVOL!$A$2:$E$10000,5,0),"")</f>
        <v>846003.09</v>
      </c>
      <c r="D604" s="21">
        <f t="shared" si="4"/>
        <v>3.2912571210485457</v>
      </c>
      <c r="E604" s="34">
        <f t="shared" si="5"/>
        <v>10665679126338.195</v>
      </c>
    </row>
    <row r="605" spans="1:5" x14ac:dyDescent="0.25">
      <c r="A605" s="1">
        <v>38939</v>
      </c>
      <c r="B605">
        <f>IFERROR(VLOOKUP(A605,SHORTVOL!$A$2:$E$10000,5,0),"")</f>
        <v>103.08</v>
      </c>
      <c r="C605">
        <f>IFERROR(VLOOKUP($A605,LONGVOL!$A$2:$E$10000,5,0),"")</f>
        <v>853743.29</v>
      </c>
      <c r="D605" s="21">
        <f t="shared" si="4"/>
        <v>3.2608574332896394</v>
      </c>
      <c r="E605" s="34">
        <f t="shared" si="5"/>
        <v>10859310271188.539</v>
      </c>
    </row>
    <row r="606" spans="1:5" x14ac:dyDescent="0.25">
      <c r="A606" s="1">
        <v>38940</v>
      </c>
      <c r="B606">
        <f>IFERROR(VLOOKUP(A606,SHORTVOL!$A$2:$E$10000,5,0),"")</f>
        <v>102.9</v>
      </c>
      <c r="C606">
        <f>IFERROR(VLOOKUP($A606,LONGVOL!$A$2:$E$10000,5,0),"")</f>
        <v>855176.85</v>
      </c>
      <c r="D606" s="21">
        <f t="shared" si="4"/>
        <v>3.2548199172968024</v>
      </c>
      <c r="E606" s="34">
        <f t="shared" si="5"/>
        <v>10894241665757.477</v>
      </c>
    </row>
    <row r="607" spans="1:5" x14ac:dyDescent="0.25">
      <c r="A607" s="1">
        <v>38943</v>
      </c>
      <c r="B607">
        <f>IFERROR(VLOOKUP(A607,SHORTVOL!$A$2:$E$10000,5,0),"")</f>
        <v>106.98</v>
      </c>
      <c r="C607">
        <f>IFERROR(VLOOKUP($A607,LONGVOL!$A$2:$E$10000,5,0),"")</f>
        <v>821321.52</v>
      </c>
      <c r="D607" s="21">
        <f t="shared" si="4"/>
        <v>3.3828033268967799</v>
      </c>
      <c r="E607" s="34">
        <f t="shared" si="5"/>
        <v>10027418503733.57</v>
      </c>
    </row>
    <row r="608" spans="1:5" x14ac:dyDescent="0.25">
      <c r="A608" s="1">
        <v>38944</v>
      </c>
      <c r="B608">
        <f>IFERROR(VLOOKUP(A608,SHORTVOL!$A$2:$E$10000,5,0),"")</f>
        <v>108.43</v>
      </c>
      <c r="C608">
        <f>IFERROR(VLOOKUP($A608,LONGVOL!$A$2:$E$10000,5,0),"")</f>
        <v>810149.31</v>
      </c>
      <c r="D608" s="21">
        <f t="shared" si="4"/>
        <v>3.4282919718673628</v>
      </c>
      <c r="E608" s="34">
        <f t="shared" si="5"/>
        <v>9753241753354.5625</v>
      </c>
    </row>
    <row r="609" spans="1:5" x14ac:dyDescent="0.25">
      <c r="A609" s="1">
        <v>38945</v>
      </c>
      <c r="B609">
        <f>IFERROR(VLOOKUP(A609,SHORTVOL!$A$2:$E$10000,5,0),"")</f>
        <v>112.95</v>
      </c>
      <c r="C609">
        <f>IFERROR(VLOOKUP($A609,LONGVOL!$A$2:$E$10000,5,0),"")</f>
        <v>776393.09</v>
      </c>
      <c r="D609" s="21">
        <f t="shared" si="4"/>
        <v>3.5708266520391598</v>
      </c>
      <c r="E609" s="34">
        <f t="shared" si="5"/>
        <v>8939210173532.3652</v>
      </c>
    </row>
    <row r="610" spans="1:5" x14ac:dyDescent="0.25">
      <c r="A610" s="1">
        <v>38946</v>
      </c>
      <c r="B610">
        <f>IFERROR(VLOOKUP(A610,SHORTVOL!$A$2:$E$10000,5,0),"")</f>
        <v>114.18</v>
      </c>
      <c r="C610">
        <f>IFERROR(VLOOKUP($A610,LONGVOL!$A$2:$E$10000,5,0),"")</f>
        <v>767949.61</v>
      </c>
      <c r="D610" s="21">
        <f t="shared" si="4"/>
        <v>3.6093313976576842</v>
      </c>
      <c r="E610" s="34">
        <f t="shared" si="5"/>
        <v>8743543776059.3398</v>
      </c>
    </row>
    <row r="611" spans="1:5" x14ac:dyDescent="0.25">
      <c r="A611" s="1">
        <v>38947</v>
      </c>
      <c r="B611">
        <f>IFERROR(VLOOKUP(A611,SHORTVOL!$A$2:$E$10000,5,0),"")</f>
        <v>115.69</v>
      </c>
      <c r="C611">
        <f>IFERROR(VLOOKUP($A611,LONGVOL!$A$2:$E$10000,5,0),"")</f>
        <v>757788.56</v>
      </c>
      <c r="D611" s="21">
        <f t="shared" si="4"/>
        <v>3.6566780961694625</v>
      </c>
      <c r="E611" s="34">
        <f t="shared" si="5"/>
        <v>8510964059463.9561</v>
      </c>
    </row>
    <row r="612" spans="1:5" x14ac:dyDescent="0.25">
      <c r="A612" s="1">
        <v>38950</v>
      </c>
      <c r="B612">
        <f>IFERROR(VLOOKUP(A612,SHORTVOL!$A$2:$E$10000,5,0),"")</f>
        <v>116.61</v>
      </c>
      <c r="C612">
        <f>IFERROR(VLOOKUP($A612,LONGVOL!$A$2:$E$10000,5,0),"")</f>
        <v>751777.58</v>
      </c>
      <c r="D612" s="21">
        <f t="shared" si="4"/>
        <v>3.6845908553491253</v>
      </c>
      <c r="E612" s="34">
        <f t="shared" si="5"/>
        <v>8372396674848.4883</v>
      </c>
    </row>
    <row r="613" spans="1:5" x14ac:dyDescent="0.25">
      <c r="A613" s="1">
        <v>38951</v>
      </c>
      <c r="B613">
        <f>IFERROR(VLOOKUP(A613,SHORTVOL!$A$2:$E$10000,5,0),"")</f>
        <v>117.93</v>
      </c>
      <c r="C613">
        <f>IFERROR(VLOOKUP($A613,LONGVOL!$A$2:$E$10000,5,0),"")</f>
        <v>743266.21</v>
      </c>
      <c r="D613" s="21">
        <f t="shared" si="4"/>
        <v>3.7259065795303905</v>
      </c>
      <c r="E613" s="34">
        <f t="shared" si="5"/>
        <v>8181663259289.6045</v>
      </c>
    </row>
    <row r="614" spans="1:5" x14ac:dyDescent="0.25">
      <c r="A614" s="1">
        <v>38952</v>
      </c>
      <c r="B614">
        <f>IFERROR(VLOOKUP(A614,SHORTVOL!$A$2:$E$10000,5,0),"")</f>
        <v>115.43</v>
      </c>
      <c r="C614">
        <f>IFERROR(VLOOKUP($A614,LONGVOL!$A$2:$E$10000,5,0),"")</f>
        <v>758997.89</v>
      </c>
      <c r="D614" s="21">
        <f t="shared" si="4"/>
        <v>3.6465363497426768</v>
      </c>
      <c r="E614" s="34">
        <f t="shared" si="5"/>
        <v>8526799720472.7627</v>
      </c>
    </row>
    <row r="615" spans="1:5" x14ac:dyDescent="0.25">
      <c r="A615" s="1">
        <v>38953</v>
      </c>
      <c r="B615">
        <f>IFERROR(VLOOKUP(A615,SHORTVOL!$A$2:$E$10000,5,0),"")</f>
        <v>116.3</v>
      </c>
      <c r="C615">
        <f>IFERROR(VLOOKUP($A615,LONGVOL!$A$2:$E$10000,5,0),"")</f>
        <v>753270.11</v>
      </c>
      <c r="D615" s="21">
        <f t="shared" si="4"/>
        <v>3.6736328897563246</v>
      </c>
      <c r="E615" s="34">
        <f t="shared" si="5"/>
        <v>8396919739790.4453</v>
      </c>
    </row>
    <row r="616" spans="1:5" x14ac:dyDescent="0.25">
      <c r="A616" s="1">
        <v>38954</v>
      </c>
      <c r="B616">
        <f>IFERROR(VLOOKUP(A616,SHORTVOL!$A$2:$E$10000,5,0),"")</f>
        <v>119.22</v>
      </c>
      <c r="C616">
        <f>IFERROR(VLOOKUP($A616,LONGVOL!$A$2:$E$10000,5,0),"")</f>
        <v>734341.5</v>
      </c>
      <c r="D616" s="21">
        <f t="shared" si="4"/>
        <v>3.7654713347120321</v>
      </c>
      <c r="E616" s="34">
        <f t="shared" si="5"/>
        <v>7973789133610.1191</v>
      </c>
    </row>
    <row r="617" spans="1:5" x14ac:dyDescent="0.25">
      <c r="A617" s="1">
        <v>38957</v>
      </c>
      <c r="B617">
        <f>IFERROR(VLOOKUP(A617,SHORTVOL!$A$2:$E$10000,5,0),"")</f>
        <v>120.4</v>
      </c>
      <c r="C617">
        <f>IFERROR(VLOOKUP($A617,LONGVOL!$A$2:$E$10000,5,0),"")</f>
        <v>727104</v>
      </c>
      <c r="D617" s="21">
        <f t="shared" si="4"/>
        <v>3.8015375144109886</v>
      </c>
      <c r="E617" s="34">
        <f t="shared" si="5"/>
        <v>7813305280946.7891</v>
      </c>
    </row>
    <row r="618" spans="1:5" x14ac:dyDescent="0.25">
      <c r="A618" s="1">
        <v>38958</v>
      </c>
      <c r="B618">
        <f>IFERROR(VLOOKUP(A618,SHORTVOL!$A$2:$E$10000,5,0),"")</f>
        <v>118.77</v>
      </c>
      <c r="C618">
        <f>IFERROR(VLOOKUP($A618,LONGVOL!$A$2:$E$10000,5,0),"")</f>
        <v>736933.29</v>
      </c>
      <c r="D618" s="21">
        <f t="shared" si="4"/>
        <v>3.7496759610112158</v>
      </c>
      <c r="E618" s="34">
        <f t="shared" si="5"/>
        <v>8023419978423.7227</v>
      </c>
    </row>
    <row r="619" spans="1:5" x14ac:dyDescent="0.25">
      <c r="A619" s="1">
        <v>38959</v>
      </c>
      <c r="B619">
        <f>IFERROR(VLOOKUP(A619,SHORTVOL!$A$2:$E$10000,5,0),"")</f>
        <v>120.11</v>
      </c>
      <c r="C619">
        <f>IFERROR(VLOOKUP($A619,LONGVOL!$A$2:$E$10000,5,0),"")</f>
        <v>728645.26</v>
      </c>
      <c r="D619" s="21">
        <f t="shared" si="4"/>
        <v>3.7915809928319679</v>
      </c>
      <c r="E619" s="34">
        <f t="shared" si="5"/>
        <v>7841840195375.2441</v>
      </c>
    </row>
    <row r="620" spans="1:5" x14ac:dyDescent="0.25">
      <c r="A620" s="1">
        <v>38960</v>
      </c>
      <c r="B620">
        <f>IFERROR(VLOOKUP(A620,SHORTVOL!$A$2:$E$10000,5,0),"")</f>
        <v>121.94</v>
      </c>
      <c r="C620">
        <f>IFERROR(VLOOKUP($A620,LONGVOL!$A$2:$E$10000,5,0),"")</f>
        <v>717544.26</v>
      </c>
      <c r="D620" s="21">
        <f t="shared" si="4"/>
        <v>3.8489436210800663</v>
      </c>
      <c r="E620" s="34">
        <f t="shared" si="5"/>
        <v>7601824661383.7002</v>
      </c>
    </row>
    <row r="621" spans="1:5" x14ac:dyDescent="0.25">
      <c r="A621" s="1">
        <v>38961</v>
      </c>
      <c r="B621">
        <f>IFERROR(VLOOKUP(A621,SHORTVOL!$A$2:$E$10000,5,0),"")</f>
        <v>124.11</v>
      </c>
      <c r="C621">
        <f>IFERROR(VLOOKUP($A621,LONGVOL!$A$2:$E$10000,5,0),"")</f>
        <v>704730.97</v>
      </c>
      <c r="D621" s="21">
        <f t="shared" si="4"/>
        <v>3.9170248161423857</v>
      </c>
      <c r="E621" s="34">
        <f t="shared" si="5"/>
        <v>7329296651474.7188</v>
      </c>
    </row>
    <row r="622" spans="1:5" x14ac:dyDescent="0.25">
      <c r="A622" s="1">
        <v>38965</v>
      </c>
      <c r="B622">
        <f>IFERROR(VLOOKUP(A622,SHORTVOL!$A$2:$E$10000,5,0),"")</f>
        <v>123.56</v>
      </c>
      <c r="C622">
        <f>IFERROR(VLOOKUP($A622,LONGVOL!$A$2:$E$10000,5,0),"")</f>
        <v>707902.2</v>
      </c>
      <c r="D622" s="21">
        <f t="shared" si="4"/>
        <v>3.8980212360607505</v>
      </c>
      <c r="E622" s="34">
        <f t="shared" si="5"/>
        <v>7391086207135.5732</v>
      </c>
    </row>
    <row r="623" spans="1:5" x14ac:dyDescent="0.25">
      <c r="A623" s="1">
        <v>38966</v>
      </c>
      <c r="B623">
        <f>IFERROR(VLOOKUP(A623,SHORTVOL!$A$2:$E$10000,5,0),"")</f>
        <v>118.17</v>
      </c>
      <c r="C623">
        <f>IFERROR(VLOOKUP($A623,LONGVOL!$A$2:$E$10000,5,0),"")</f>
        <v>738774.69</v>
      </c>
      <c r="D623" s="21">
        <f t="shared" si="4"/>
        <v>3.7275864564009651</v>
      </c>
      <c r="E623" s="34">
        <f t="shared" si="5"/>
        <v>8034621206775.2842</v>
      </c>
    </row>
    <row r="624" spans="1:5" x14ac:dyDescent="0.25">
      <c r="A624" s="1">
        <v>38967</v>
      </c>
      <c r="B624">
        <f>IFERROR(VLOOKUP(A624,SHORTVOL!$A$2:$E$10000,5,0),"")</f>
        <v>117.15</v>
      </c>
      <c r="C624">
        <f>IFERROR(VLOOKUP($A624,LONGVOL!$A$2:$E$10000,5,0),"")</f>
        <v>745124.45</v>
      </c>
      <c r="D624" s="21">
        <f t="shared" si="4"/>
        <v>3.6950215104333446</v>
      </c>
      <c r="E624" s="34">
        <f t="shared" si="5"/>
        <v>8171583021806.791</v>
      </c>
    </row>
    <row r="625" spans="1:5" x14ac:dyDescent="0.25">
      <c r="A625" s="1">
        <v>38968</v>
      </c>
      <c r="B625">
        <f>IFERROR(VLOOKUP(A625,SHORTVOL!$A$2:$E$10000,5,0),"")</f>
        <v>118.15</v>
      </c>
      <c r="C625">
        <f>IFERROR(VLOOKUP($A625,LONGVOL!$A$2:$E$10000,5,0),"")</f>
        <v>738745.55</v>
      </c>
      <c r="D625" s="21">
        <f t="shared" si="4"/>
        <v>3.7261693779919032</v>
      </c>
      <c r="E625" s="34">
        <f t="shared" si="5"/>
        <v>8030538363267.7324</v>
      </c>
    </row>
    <row r="626" spans="1:5" x14ac:dyDescent="0.25">
      <c r="A626" s="1">
        <v>38971</v>
      </c>
      <c r="B626">
        <f>IFERROR(VLOOKUP(A626,SHORTVOL!$A$2:$E$10000,5,0),"")</f>
        <v>117.16</v>
      </c>
      <c r="C626">
        <f>IFERROR(VLOOKUP($A626,LONGVOL!$A$2:$E$10000,5,0),"")</f>
        <v>744956.38</v>
      </c>
      <c r="D626" s="21">
        <f t="shared" si="4"/>
        <v>3.6937780380794027</v>
      </c>
      <c r="E626" s="34">
        <f t="shared" si="5"/>
        <v>8162112203403.1797</v>
      </c>
    </row>
    <row r="627" spans="1:5" x14ac:dyDescent="0.25">
      <c r="A627" s="1">
        <v>38972</v>
      </c>
      <c r="B627">
        <f>IFERROR(VLOOKUP(A627,SHORTVOL!$A$2:$E$10000,5,0),"")</f>
        <v>123.53</v>
      </c>
      <c r="C627">
        <f>IFERROR(VLOOKUP($A627,LONGVOL!$A$2:$E$10000,5,0),"")</f>
        <v>704469.62</v>
      </c>
      <c r="D627" s="21">
        <f t="shared" si="4"/>
        <v>3.8941982892754332</v>
      </c>
      <c r="E627" s="34">
        <f t="shared" si="5"/>
        <v>7273899627399.6396</v>
      </c>
    </row>
    <row r="628" spans="1:5" x14ac:dyDescent="0.25">
      <c r="A628" s="1">
        <v>38973</v>
      </c>
      <c r="B628">
        <f>IFERROR(VLOOKUP(A628,SHORTVOL!$A$2:$E$10000,5,0),"")</f>
        <v>125.48</v>
      </c>
      <c r="C628">
        <f>IFERROR(VLOOKUP($A628,LONGVOL!$A$2:$E$10000,5,0),"")</f>
        <v>693360</v>
      </c>
      <c r="D628" s="21">
        <f t="shared" si="4"/>
        <v>3.9552534561383501</v>
      </c>
      <c r="E628" s="34">
        <f t="shared" si="5"/>
        <v>7043484117138.8604</v>
      </c>
    </row>
    <row r="629" spans="1:5" x14ac:dyDescent="0.25">
      <c r="A629" s="1">
        <v>38974</v>
      </c>
      <c r="B629">
        <f>IFERROR(VLOOKUP(A629,SHORTVOL!$A$2:$E$10000,5,0),"")</f>
        <v>123.79</v>
      </c>
      <c r="C629">
        <f>IFERROR(VLOOKUP($A629,LONGVOL!$A$2:$E$10000,5,0),"")</f>
        <v>702695.32</v>
      </c>
      <c r="D629" s="21">
        <f t="shared" si="4"/>
        <v>3.9015714089814746</v>
      </c>
      <c r="E629" s="34">
        <f t="shared" si="5"/>
        <v>7232128883930.21</v>
      </c>
    </row>
    <row r="630" spans="1:5" x14ac:dyDescent="0.25">
      <c r="A630" s="1">
        <v>38975</v>
      </c>
      <c r="B630">
        <f>IFERROR(VLOOKUP(A630,SHORTVOL!$A$2:$E$10000,5,0),"")</f>
        <v>125.95</v>
      </c>
      <c r="C630">
        <f>IFERROR(VLOOKUP($A630,LONGVOL!$A$2:$E$10000,5,0),"")</f>
        <v>690413.98</v>
      </c>
      <c r="D630" s="21">
        <f t="shared" si="4"/>
        <v>3.9692308429645897</v>
      </c>
      <c r="E630" s="34">
        <f t="shared" si="5"/>
        <v>6978345423285.8105</v>
      </c>
    </row>
    <row r="631" spans="1:5" x14ac:dyDescent="0.25">
      <c r="A631" s="1">
        <v>38978</v>
      </c>
      <c r="B631">
        <f>IFERROR(VLOOKUP(A631,SHORTVOL!$A$2:$E$10000,5,0),"")</f>
        <v>125.33</v>
      </c>
      <c r="C631">
        <f>IFERROR(VLOOKUP($A631,LONGVOL!$A$2:$E$10000,5,0),"")</f>
        <v>693811.94</v>
      </c>
      <c r="D631" s="21">
        <f t="shared" si="4"/>
        <v>3.9484422513411284</v>
      </c>
      <c r="E631" s="34">
        <f t="shared" si="5"/>
        <v>7044052545869.5342</v>
      </c>
    </row>
    <row r="632" spans="1:5" x14ac:dyDescent="0.25">
      <c r="A632" s="1">
        <v>38979</v>
      </c>
      <c r="B632">
        <f>IFERROR(VLOOKUP(A632,SHORTVOL!$A$2:$E$10000,5,0),"")</f>
        <v>124.85</v>
      </c>
      <c r="C632">
        <f>IFERROR(VLOOKUP($A632,LONGVOL!$A$2:$E$10000,5,0),"")</f>
        <v>696459.67</v>
      </c>
      <c r="D632" s="21">
        <f t="shared" si="4"/>
        <v>3.9329052709744352</v>
      </c>
      <c r="E632" s="34">
        <f t="shared" si="5"/>
        <v>7096814198878.4541</v>
      </c>
    </row>
    <row r="633" spans="1:5" x14ac:dyDescent="0.25">
      <c r="A633" s="1">
        <v>38980</v>
      </c>
      <c r="B633">
        <f>IFERROR(VLOOKUP(A633,SHORTVOL!$A$2:$E$10000,5,0),"")</f>
        <v>128.33000000000001</v>
      </c>
      <c r="C633">
        <f>IFERROR(VLOOKUP($A633,LONGVOL!$A$2:$E$10000,5,0),"")</f>
        <v>677058.3</v>
      </c>
      <c r="D633" s="21">
        <f t="shared" si="4"/>
        <v>4.0421024983421789</v>
      </c>
      <c r="E633" s="34">
        <f t="shared" si="5"/>
        <v>6700474854967.5449</v>
      </c>
    </row>
    <row r="634" spans="1:5" x14ac:dyDescent="0.25">
      <c r="A634" s="1">
        <v>38981</v>
      </c>
      <c r="B634">
        <f>IFERROR(VLOOKUP(A634,SHORTVOL!$A$2:$E$10000,5,0),"")</f>
        <v>124.62</v>
      </c>
      <c r="C634">
        <f>IFERROR(VLOOKUP($A634,LONGVOL!$A$2:$E$10000,5,0),"")</f>
        <v>696614.56</v>
      </c>
      <c r="D634" s="21">
        <f t="shared" si="4"/>
        <v>3.9248319217263736</v>
      </c>
      <c r="E634" s="34">
        <f t="shared" si="5"/>
        <v>7086550001084.2529</v>
      </c>
    </row>
    <row r="635" spans="1:5" x14ac:dyDescent="0.25">
      <c r="A635" s="1">
        <v>38982</v>
      </c>
      <c r="B635">
        <f>IFERROR(VLOOKUP(A635,SHORTVOL!$A$2:$E$10000,5,0),"")</f>
        <v>124.35</v>
      </c>
      <c r="C635">
        <f>IFERROR(VLOOKUP($A635,LONGVOL!$A$2:$E$10000,5,0),"")</f>
        <v>698145.59</v>
      </c>
      <c r="D635" s="21">
        <f t="shared" si="4"/>
        <v>3.91591534199598</v>
      </c>
      <c r="E635" s="34">
        <f t="shared" si="5"/>
        <v>7116695576107.6465</v>
      </c>
    </row>
    <row r="636" spans="1:5" x14ac:dyDescent="0.25">
      <c r="A636" s="1">
        <v>38985</v>
      </c>
      <c r="B636">
        <f>IFERROR(VLOOKUP(A636,SHORTVOL!$A$2:$E$10000,5,0),"")</f>
        <v>128.84</v>
      </c>
      <c r="C636">
        <f>IFERROR(VLOOKUP($A636,LONGVOL!$A$2:$E$10000,5,0),"")</f>
        <v>672962.37</v>
      </c>
      <c r="D636" s="21">
        <f t="shared" si="4"/>
        <v>4.0560265215560163</v>
      </c>
      <c r="E636" s="34">
        <f t="shared" si="5"/>
        <v>6600479866032.4736</v>
      </c>
    </row>
    <row r="637" spans="1:5" x14ac:dyDescent="0.25">
      <c r="A637" s="1">
        <v>38986</v>
      </c>
      <c r="B637">
        <f>IFERROR(VLOOKUP(A637,SHORTVOL!$A$2:$E$10000,5,0),"")</f>
        <v>130.88</v>
      </c>
      <c r="C637">
        <f>IFERROR(VLOOKUP($A637,LONGVOL!$A$2:$E$10000,5,0),"")</f>
        <v>662289.75</v>
      </c>
      <c r="D637" s="21">
        <f t="shared" si="4"/>
        <v>4.1198133893506617</v>
      </c>
      <c r="E637" s="34">
        <f t="shared" si="5"/>
        <v>6390221931002.2598</v>
      </c>
    </row>
    <row r="638" spans="1:5" x14ac:dyDescent="0.25">
      <c r="A638" s="1">
        <v>38987</v>
      </c>
      <c r="B638">
        <f>IFERROR(VLOOKUP(A638,SHORTVOL!$A$2:$E$10000,5,0),"")</f>
        <v>130.71</v>
      </c>
      <c r="C638">
        <f>IFERROR(VLOOKUP($A638,LONGVOL!$A$2:$E$10000,5,0),"")</f>
        <v>663142.43999999994</v>
      </c>
      <c r="D638" s="21">
        <f t="shared" ref="D638:D701" si="6">D637*(1-D$1+IF(AND(WEEKDAY($A638)&lt;&gt;1,WEEKDAY($A638)&lt;&gt;7),-D$5,0))^($A638-$A637)*(1+(B638/B637-1))</f>
        <v>4.114028173531886</v>
      </c>
      <c r="E638" s="34">
        <f t="shared" ref="E638:E701" si="7">E637*(1-E$1+IF(AND(WEEKDAY($A638)&lt;&gt;1,WEEKDAY($A638)&lt;&gt;7),-E$5,0))^($A638-$A637)*(1+2*(C638/C637-1))</f>
        <v>6405772641331.498</v>
      </c>
    </row>
    <row r="639" spans="1:5" x14ac:dyDescent="0.25">
      <c r="A639" s="1">
        <v>38988</v>
      </c>
      <c r="B639">
        <f>IFERROR(VLOOKUP(A639,SHORTVOL!$A$2:$E$10000,5,0),"")</f>
        <v>131.11000000000001</v>
      </c>
      <c r="C639">
        <f>IFERROR(VLOOKUP($A639,LONGVOL!$A$2:$E$10000,5,0),"")</f>
        <v>661106.47</v>
      </c>
      <c r="D639" s="21">
        <f t="shared" si="6"/>
        <v>4.1261826887419266</v>
      </c>
      <c r="E639" s="34">
        <f t="shared" si="7"/>
        <v>6365540548284.835</v>
      </c>
    </row>
    <row r="640" spans="1:5" x14ac:dyDescent="0.25">
      <c r="A640" s="1">
        <v>38989</v>
      </c>
      <c r="B640">
        <f>IFERROR(VLOOKUP(A640,SHORTVOL!$A$2:$E$10000,5,0),"")</f>
        <v>130.13999999999999</v>
      </c>
      <c r="C640">
        <f>IFERROR(VLOOKUP($A640,LONGVOL!$A$2:$E$10000,5,0),"")</f>
        <v>666024.63</v>
      </c>
      <c r="D640" s="21">
        <f t="shared" si="6"/>
        <v>4.095223664155629</v>
      </c>
      <c r="E640" s="34">
        <f t="shared" si="7"/>
        <v>6459339184770.3789</v>
      </c>
    </row>
    <row r="641" spans="1:5" x14ac:dyDescent="0.25">
      <c r="A641" s="1">
        <v>38992</v>
      </c>
      <c r="B641">
        <f>IFERROR(VLOOKUP(A641,SHORTVOL!$A$2:$E$10000,5,0),"")</f>
        <v>129.61000000000001</v>
      </c>
      <c r="C641">
        <f>IFERROR(VLOOKUP($A641,LONGVOL!$A$2:$E$10000,5,0),"")</f>
        <v>668711.37</v>
      </c>
      <c r="D641" s="21">
        <f t="shared" si="6"/>
        <v>4.0772552409912262</v>
      </c>
      <c r="E641" s="34">
        <f t="shared" si="7"/>
        <v>6508697239257.3818</v>
      </c>
    </row>
    <row r="642" spans="1:5" x14ac:dyDescent="0.25">
      <c r="A642" s="1">
        <v>38993</v>
      </c>
      <c r="B642">
        <f>IFERROR(VLOOKUP(A642,SHORTVOL!$A$2:$E$10000,5,0),"")</f>
        <v>129.66</v>
      </c>
      <c r="C642">
        <f>IFERROR(VLOOKUP($A642,LONGVOL!$A$2:$E$10000,5,0),"")</f>
        <v>668472.66</v>
      </c>
      <c r="D642" s="21">
        <f t="shared" si="6"/>
        <v>4.0783979022085566</v>
      </c>
      <c r="E642" s="34">
        <f t="shared" si="7"/>
        <v>6503132723174.9277</v>
      </c>
    </row>
    <row r="643" spans="1:5" x14ac:dyDescent="0.25">
      <c r="A643" s="1">
        <v>38994</v>
      </c>
      <c r="B643">
        <f>IFERROR(VLOOKUP(A643,SHORTVOL!$A$2:$E$10000,5,0),"")</f>
        <v>136.11000000000001</v>
      </c>
      <c r="C643">
        <f>IFERROR(VLOOKUP($A643,LONGVOL!$A$2:$E$10000,5,0),"")</f>
        <v>635203.49</v>
      </c>
      <c r="D643" s="21">
        <f t="shared" si="6"/>
        <v>4.280828209880327</v>
      </c>
      <c r="E643" s="34">
        <f t="shared" si="7"/>
        <v>5854998556781.5303</v>
      </c>
    </row>
    <row r="644" spans="1:5" x14ac:dyDescent="0.25">
      <c r="A644" s="1">
        <v>38995</v>
      </c>
      <c r="B644">
        <f>IFERROR(VLOOKUP(A644,SHORTVOL!$A$2:$E$10000,5,0),"")</f>
        <v>137.59</v>
      </c>
      <c r="C644">
        <f>IFERROR(VLOOKUP($A644,LONGVOL!$A$2:$E$10000,5,0),"")</f>
        <v>628277.78</v>
      </c>
      <c r="D644" s="21">
        <f t="shared" si="6"/>
        <v>4.3269195951030266</v>
      </c>
      <c r="E644" s="34">
        <f t="shared" si="7"/>
        <v>5726514764694.8701</v>
      </c>
    </row>
    <row r="645" spans="1:5" x14ac:dyDescent="0.25">
      <c r="A645" s="1">
        <v>38996</v>
      </c>
      <c r="B645">
        <f>IFERROR(VLOOKUP(A645,SHORTVOL!$A$2:$E$10000,5,0),"")</f>
        <v>136.77000000000001</v>
      </c>
      <c r="C645">
        <f>IFERROR(VLOOKUP($A645,LONGVOL!$A$2:$E$10000,5,0),"")</f>
        <v>632039.92000000004</v>
      </c>
      <c r="D645" s="21">
        <f t="shared" si="6"/>
        <v>4.3006786179424594</v>
      </c>
      <c r="E645" s="34">
        <f t="shared" si="7"/>
        <v>5794278071985.1416</v>
      </c>
    </row>
    <row r="646" spans="1:5" x14ac:dyDescent="0.25">
      <c r="A646" s="1">
        <v>38999</v>
      </c>
      <c r="B646">
        <f>IFERROR(VLOOKUP(A646,SHORTVOL!$A$2:$E$10000,5,0),"")</f>
        <v>139.47999999999999</v>
      </c>
      <c r="C646">
        <f>IFERROR(VLOOKUP($A646,LONGVOL!$A$2:$E$10000,5,0),"")</f>
        <v>619525.43999999994</v>
      </c>
      <c r="D646" s="21">
        <f t="shared" si="6"/>
        <v>4.3845057787932538</v>
      </c>
      <c r="E646" s="34">
        <f t="shared" si="7"/>
        <v>5562467829159.7891</v>
      </c>
    </row>
    <row r="647" spans="1:5" x14ac:dyDescent="0.25">
      <c r="A647" s="1">
        <v>39000</v>
      </c>
      <c r="B647">
        <f>IFERROR(VLOOKUP(A647,SHORTVOL!$A$2:$E$10000,5,0),"")</f>
        <v>143.26</v>
      </c>
      <c r="C647">
        <f>IFERROR(VLOOKUP($A647,LONGVOL!$A$2:$E$10000,5,0),"")</f>
        <v>602728.68999999994</v>
      </c>
      <c r="D647" s="21">
        <f t="shared" si="6"/>
        <v>4.5028537687350152</v>
      </c>
      <c r="E647" s="34">
        <f t="shared" si="7"/>
        <v>5260103124597.5313</v>
      </c>
    </row>
    <row r="648" spans="1:5" x14ac:dyDescent="0.25">
      <c r="A648" s="1">
        <v>39001</v>
      </c>
      <c r="B648">
        <f>IFERROR(VLOOKUP(A648,SHORTVOL!$A$2:$E$10000,5,0),"")</f>
        <v>145.35</v>
      </c>
      <c r="C648">
        <f>IFERROR(VLOOKUP($A648,LONGVOL!$A$2:$E$10000,5,0),"")</f>
        <v>593949.97</v>
      </c>
      <c r="D648" s="21">
        <f t="shared" si="6"/>
        <v>4.5680633816882059</v>
      </c>
      <c r="E648" s="34">
        <f t="shared" si="7"/>
        <v>5106156169163.1104</v>
      </c>
    </row>
    <row r="649" spans="1:5" x14ac:dyDescent="0.25">
      <c r="A649" s="1">
        <v>39002</v>
      </c>
      <c r="B649">
        <f>IFERROR(VLOOKUP(A649,SHORTVOL!$A$2:$E$10000,5,0),"")</f>
        <v>148.74</v>
      </c>
      <c r="C649">
        <f>IFERROR(VLOOKUP($A649,LONGVOL!$A$2:$E$10000,5,0),"")</f>
        <v>580079.5</v>
      </c>
      <c r="D649" s="21">
        <f t="shared" si="6"/>
        <v>4.6741113105148422</v>
      </c>
      <c r="E649" s="34">
        <f t="shared" si="7"/>
        <v>4866981981567.373</v>
      </c>
    </row>
    <row r="650" spans="1:5" x14ac:dyDescent="0.25">
      <c r="A650" s="1">
        <v>39003</v>
      </c>
      <c r="B650">
        <f>IFERROR(VLOOKUP(A650,SHORTVOL!$A$2:$E$10000,5,0),"")</f>
        <v>150.71</v>
      </c>
      <c r="C650">
        <f>IFERROR(VLOOKUP($A650,LONGVOL!$A$2:$E$10000,5,0),"")</f>
        <v>572389.22</v>
      </c>
      <c r="D650" s="21">
        <f t="shared" si="6"/>
        <v>4.7355184359055631</v>
      </c>
      <c r="E650" s="34">
        <f t="shared" si="7"/>
        <v>4737267531309.3184</v>
      </c>
    </row>
    <row r="651" spans="1:5" x14ac:dyDescent="0.25">
      <c r="A651" s="1">
        <v>39006</v>
      </c>
      <c r="B651">
        <f>IFERROR(VLOOKUP(A651,SHORTVOL!$A$2:$E$10000,5,0),"")</f>
        <v>154.74</v>
      </c>
      <c r="C651">
        <f>IFERROR(VLOOKUP($A651,LONGVOL!$A$2:$E$10000,5,0),"")</f>
        <v>557105.56000000006</v>
      </c>
      <c r="D651" s="21">
        <f t="shared" si="6"/>
        <v>4.8606082502200563</v>
      </c>
      <c r="E651" s="34">
        <f t="shared" si="7"/>
        <v>4482385206417.9521</v>
      </c>
    </row>
    <row r="652" spans="1:5" x14ac:dyDescent="0.25">
      <c r="A652" s="1">
        <v>39007</v>
      </c>
      <c r="B652">
        <f>IFERROR(VLOOKUP(A652,SHORTVOL!$A$2:$E$10000,5,0),"")</f>
        <v>152.09</v>
      </c>
      <c r="C652">
        <f>IFERROR(VLOOKUP($A652,LONGVOL!$A$2:$E$10000,5,0),"")</f>
        <v>566651.81999999995</v>
      </c>
      <c r="D652" s="21">
        <f t="shared" si="6"/>
        <v>4.7768639853991148</v>
      </c>
      <c r="E652" s="34">
        <f t="shared" si="7"/>
        <v>4635346549963.6064</v>
      </c>
    </row>
    <row r="653" spans="1:5" x14ac:dyDescent="0.25">
      <c r="A653" s="1">
        <v>39008</v>
      </c>
      <c r="B653">
        <f>IFERROR(VLOOKUP(A653,SHORTVOL!$A$2:$E$10000,5,0),"")</f>
        <v>151.61000000000001</v>
      </c>
      <c r="C653">
        <f>IFERROR(VLOOKUP($A653,LONGVOL!$A$2:$E$10000,5,0),"")</f>
        <v>568442.18999999994</v>
      </c>
      <c r="D653" s="21">
        <f t="shared" si="6"/>
        <v>4.7612858074876634</v>
      </c>
      <c r="E653" s="34">
        <f t="shared" si="7"/>
        <v>4663979692879.5674</v>
      </c>
    </row>
    <row r="654" spans="1:5" x14ac:dyDescent="0.25">
      <c r="A654" s="1">
        <v>39009</v>
      </c>
      <c r="B654">
        <f>IFERROR(VLOOKUP(A654,SHORTVOL!$A$2:$E$10000,5,0),"")</f>
        <v>153.91999999999999</v>
      </c>
      <c r="C654">
        <f>IFERROR(VLOOKUP($A654,LONGVOL!$A$2:$E$10000,5,0),"")</f>
        <v>559746.66</v>
      </c>
      <c r="D654" s="21">
        <f t="shared" si="6"/>
        <v>4.833321087803883</v>
      </c>
      <c r="E654" s="34">
        <f t="shared" si="7"/>
        <v>4520650817175.8711</v>
      </c>
    </row>
    <row r="655" spans="1:5" x14ac:dyDescent="0.25">
      <c r="A655" s="1">
        <v>39010</v>
      </c>
      <c r="B655">
        <f>IFERROR(VLOOKUP(A655,SHORTVOL!$A$2:$E$10000,5,0),"")</f>
        <v>155.88</v>
      </c>
      <c r="C655">
        <f>IFERROR(VLOOKUP($A655,LONGVOL!$A$2:$E$10000,5,0),"")</f>
        <v>552641.59</v>
      </c>
      <c r="D655" s="21">
        <f t="shared" si="6"/>
        <v>4.8943517479173924</v>
      </c>
      <c r="E655" s="34">
        <f t="shared" si="7"/>
        <v>4405264601414.5928</v>
      </c>
    </row>
    <row r="656" spans="1:5" x14ac:dyDescent="0.25">
      <c r="A656" s="1">
        <v>39013</v>
      </c>
      <c r="B656">
        <f>IFERROR(VLOOKUP(A656,SHORTVOL!$A$2:$E$10000,5,0),"")</f>
        <v>159.93</v>
      </c>
      <c r="C656">
        <f>IFERROR(VLOOKUP($A656,LONGVOL!$A$2:$E$10000,5,0),"")</f>
        <v>538286.4</v>
      </c>
      <c r="D656" s="21">
        <f t="shared" si="6"/>
        <v>5.019925634358799</v>
      </c>
      <c r="E656" s="34">
        <f t="shared" si="7"/>
        <v>4174638357102.2871</v>
      </c>
    </row>
    <row r="657" spans="1:5" x14ac:dyDescent="0.25">
      <c r="A657" s="1">
        <v>39014</v>
      </c>
      <c r="B657">
        <f>IFERROR(VLOOKUP(A657,SHORTVOL!$A$2:$E$10000,5,0),"")</f>
        <v>162.28</v>
      </c>
      <c r="C657">
        <f>IFERROR(VLOOKUP($A657,LONGVOL!$A$2:$E$10000,5,0),"")</f>
        <v>530360.06000000006</v>
      </c>
      <c r="D657" s="21">
        <f t="shared" si="6"/>
        <v>5.0931507837502101</v>
      </c>
      <c r="E657" s="34">
        <f t="shared" si="7"/>
        <v>4051122451525.7783</v>
      </c>
    </row>
    <row r="658" spans="1:5" x14ac:dyDescent="0.25">
      <c r="A658" s="1">
        <v>39015</v>
      </c>
      <c r="B658">
        <f>IFERROR(VLOOKUP(A658,SHORTVOL!$A$2:$E$10000,5,0),"")</f>
        <v>166.37</v>
      </c>
      <c r="C658">
        <f>IFERROR(VLOOKUP($A658,LONGVOL!$A$2:$E$10000,5,0),"")</f>
        <v>516988.72</v>
      </c>
      <c r="D658" s="21">
        <f t="shared" si="6"/>
        <v>5.2209644943490012</v>
      </c>
      <c r="E658" s="34">
        <f t="shared" si="7"/>
        <v>3846307372861.5249</v>
      </c>
    </row>
    <row r="659" spans="1:5" x14ac:dyDescent="0.25">
      <c r="A659" s="1">
        <v>39016</v>
      </c>
      <c r="B659">
        <f>IFERROR(VLOOKUP(A659,SHORTVOL!$A$2:$E$10000,5,0),"")</f>
        <v>170.17</v>
      </c>
      <c r="C659">
        <f>IFERROR(VLOOKUP($A659,LONGVOL!$A$2:$E$10000,5,0),"")</f>
        <v>505200.28</v>
      </c>
      <c r="D659" s="21">
        <f t="shared" si="6"/>
        <v>5.3396514673499933</v>
      </c>
      <c r="E659" s="34">
        <f t="shared" si="7"/>
        <v>3670381482113.8086</v>
      </c>
    </row>
    <row r="660" spans="1:5" x14ac:dyDescent="0.25">
      <c r="A660" s="1">
        <v>39017</v>
      </c>
      <c r="B660">
        <f>IFERROR(VLOOKUP(A660,SHORTVOL!$A$2:$E$10000,5,0),"")</f>
        <v>169.04</v>
      </c>
      <c r="C660">
        <f>IFERROR(VLOOKUP($A660,LONGVOL!$A$2:$E$10000,5,0),"")</f>
        <v>508548.13</v>
      </c>
      <c r="D660" s="21">
        <f t="shared" si="6"/>
        <v>5.3036344639980824</v>
      </c>
      <c r="E660" s="34">
        <f t="shared" si="7"/>
        <v>3718502347721.0498</v>
      </c>
    </row>
    <row r="661" spans="1:5" x14ac:dyDescent="0.25">
      <c r="A661" s="1">
        <v>39020</v>
      </c>
      <c r="B661">
        <f>IFERROR(VLOOKUP(A661,SHORTVOL!$A$2:$E$10000,5,0),"")</f>
        <v>169.36</v>
      </c>
      <c r="C661">
        <f>IFERROR(VLOOKUP($A661,LONGVOL!$A$2:$E$10000,5,0),"")</f>
        <v>507595.63</v>
      </c>
      <c r="D661" s="21">
        <f t="shared" si="6"/>
        <v>5.3119931993856033</v>
      </c>
      <c r="E661" s="34">
        <f t="shared" si="7"/>
        <v>3703005114801.9961</v>
      </c>
    </row>
    <row r="662" spans="1:5" x14ac:dyDescent="0.25">
      <c r="A662" s="1">
        <v>39021</v>
      </c>
      <c r="B662">
        <f>IFERROR(VLOOKUP(A662,SHORTVOL!$A$2:$E$10000,5,0),"")</f>
        <v>170.28</v>
      </c>
      <c r="C662">
        <f>IFERROR(VLOOKUP($A662,LONGVOL!$A$2:$E$10000,5,0),"")</f>
        <v>504813.87</v>
      </c>
      <c r="D662" s="21">
        <f t="shared" si="6"/>
        <v>5.3402857408078956</v>
      </c>
      <c r="E662" s="34">
        <f t="shared" si="7"/>
        <v>3661901443061.0864</v>
      </c>
    </row>
    <row r="663" spans="1:5" x14ac:dyDescent="0.25">
      <c r="A663" s="1">
        <v>39022</v>
      </c>
      <c r="B663">
        <f>IFERROR(VLOOKUP(A663,SHORTVOL!$A$2:$E$10000,5,0),"")</f>
        <v>166.23</v>
      </c>
      <c r="C663">
        <f>IFERROR(VLOOKUP($A663,LONGVOL!$A$2:$E$10000,5,0),"")</f>
        <v>516843.48</v>
      </c>
      <c r="D663" s="21">
        <f t="shared" si="6"/>
        <v>5.2127205950729252</v>
      </c>
      <c r="E663" s="34">
        <f t="shared" si="7"/>
        <v>3835884845474.8076</v>
      </c>
    </row>
    <row r="664" spans="1:5" x14ac:dyDescent="0.25">
      <c r="A664" s="1">
        <v>39023</v>
      </c>
      <c r="B664">
        <f>IFERROR(VLOOKUP(A664,SHORTVOL!$A$2:$E$10000,5,0),"")</f>
        <v>165.91</v>
      </c>
      <c r="C664">
        <f>IFERROR(VLOOKUP($A664,LONGVOL!$A$2:$E$10000,5,0),"")</f>
        <v>517828.19</v>
      </c>
      <c r="D664" s="21">
        <f t="shared" si="6"/>
        <v>5.2021371041225128</v>
      </c>
      <c r="E664" s="34">
        <f t="shared" si="7"/>
        <v>3849958105096.8423</v>
      </c>
    </row>
    <row r="665" spans="1:5" x14ac:dyDescent="0.25">
      <c r="A665" s="1">
        <v>39024</v>
      </c>
      <c r="B665">
        <f>IFERROR(VLOOKUP(A665,SHORTVOL!$A$2:$E$10000,5,0),"")</f>
        <v>167.93</v>
      </c>
      <c r="C665">
        <f>IFERROR(VLOOKUP($A665,LONGVOL!$A$2:$E$10000,5,0),"")</f>
        <v>511515.29</v>
      </c>
      <c r="D665" s="21">
        <f t="shared" si="6"/>
        <v>5.2649191584932948</v>
      </c>
      <c r="E665" s="34">
        <f t="shared" si="7"/>
        <v>3755557617390.5986</v>
      </c>
    </row>
    <row r="666" spans="1:5" x14ac:dyDescent="0.25">
      <c r="A666" s="1">
        <v>39027</v>
      </c>
      <c r="B666">
        <f>IFERROR(VLOOKUP(A666,SHORTVOL!$A$2:$E$10000,5,0),"")</f>
        <v>173.19</v>
      </c>
      <c r="C666">
        <f>IFERROR(VLOOKUP($A666,LONGVOL!$A$2:$E$10000,5,0),"")</f>
        <v>495513.84</v>
      </c>
      <c r="D666" s="21">
        <f t="shared" si="6"/>
        <v>5.4281119578399455</v>
      </c>
      <c r="E666" s="34">
        <f t="shared" si="7"/>
        <v>3519101539655.3345</v>
      </c>
    </row>
    <row r="667" spans="1:5" x14ac:dyDescent="0.25">
      <c r="A667" s="1">
        <v>39028</v>
      </c>
      <c r="B667">
        <f>IFERROR(VLOOKUP(A667,SHORTVOL!$A$2:$E$10000,5,0),"")</f>
        <v>171.69</v>
      </c>
      <c r="C667">
        <f>IFERROR(VLOOKUP($A667,LONGVOL!$A$2:$E$10000,5,0),"")</f>
        <v>499790.62</v>
      </c>
      <c r="D667" s="21">
        <f t="shared" si="6"/>
        <v>5.3805314406031801</v>
      </c>
      <c r="E667" s="34">
        <f t="shared" si="7"/>
        <v>3579343169220.5298</v>
      </c>
    </row>
    <row r="668" spans="1:5" x14ac:dyDescent="0.25">
      <c r="A668" s="1">
        <v>39029</v>
      </c>
      <c r="B668">
        <f>IFERROR(VLOOKUP(A668,SHORTVOL!$A$2:$E$10000,5,0),"")</f>
        <v>174.37</v>
      </c>
      <c r="C668">
        <f>IFERROR(VLOOKUP($A668,LONGVOL!$A$2:$E$10000,5,0),"")</f>
        <v>491986.33</v>
      </c>
      <c r="D668" s="21">
        <f t="shared" si="6"/>
        <v>5.4639426066248822</v>
      </c>
      <c r="E668" s="34">
        <f t="shared" si="7"/>
        <v>3467070171868.1714</v>
      </c>
    </row>
    <row r="669" spans="1:5" x14ac:dyDescent="0.25">
      <c r="A669" s="1">
        <v>39030</v>
      </c>
      <c r="B669">
        <f>IFERROR(VLOOKUP(A669,SHORTVOL!$A$2:$E$10000,5,0),"")</f>
        <v>173.78</v>
      </c>
      <c r="C669">
        <f>IFERROR(VLOOKUP($A669,LONGVOL!$A$2:$E$10000,5,0),"")</f>
        <v>493666.9</v>
      </c>
      <c r="D669" s="21">
        <f t="shared" si="6"/>
        <v>5.4448803745696868</v>
      </c>
      <c r="E669" s="34">
        <f t="shared" si="7"/>
        <v>3490263884443.6919</v>
      </c>
    </row>
    <row r="670" spans="1:5" x14ac:dyDescent="0.25">
      <c r="A670" s="1">
        <v>39031</v>
      </c>
      <c r="B670">
        <f>IFERROR(VLOOKUP(A670,SHORTVOL!$A$2:$E$10000,5,0),"")</f>
        <v>173.63</v>
      </c>
      <c r="C670">
        <f>IFERROR(VLOOKUP($A670,LONGVOL!$A$2:$E$10000,5,0),"")</f>
        <v>494085.35</v>
      </c>
      <c r="D670" s="21">
        <f t="shared" si="6"/>
        <v>5.4396067426304535</v>
      </c>
      <c r="E670" s="34">
        <f t="shared" si="7"/>
        <v>3495687536644.5205</v>
      </c>
    </row>
    <row r="671" spans="1:5" x14ac:dyDescent="0.25">
      <c r="A671" s="1">
        <v>39034</v>
      </c>
      <c r="B671">
        <f>IFERROR(VLOOKUP(A671,SHORTVOL!$A$2:$E$10000,5,0),"")</f>
        <v>174.38</v>
      </c>
      <c r="C671">
        <f>IFERROR(VLOOKUP($A671,LONGVOL!$A$2:$E$10000,5,0),"")</f>
        <v>491959.81</v>
      </c>
      <c r="D671" s="21">
        <f t="shared" si="6"/>
        <v>5.4613747342504082</v>
      </c>
      <c r="E671" s="34">
        <f t="shared" si="7"/>
        <v>3464144112439.8276</v>
      </c>
    </row>
    <row r="672" spans="1:5" x14ac:dyDescent="0.25">
      <c r="A672" s="1">
        <v>39035</v>
      </c>
      <c r="B672">
        <f>IFERROR(VLOOKUP(A672,SHORTVOL!$A$2:$E$10000,5,0),"")</f>
        <v>176.9</v>
      </c>
      <c r="C672">
        <f>IFERROR(VLOOKUP($A672,LONGVOL!$A$2:$E$10000,5,0),"")</f>
        <v>484829.35</v>
      </c>
      <c r="D672" s="21">
        <f t="shared" si="6"/>
        <v>5.5397137571798591</v>
      </c>
      <c r="E672" s="34">
        <f t="shared" si="7"/>
        <v>3363250972314.1021</v>
      </c>
    </row>
    <row r="673" spans="1:5" x14ac:dyDescent="0.25">
      <c r="A673" s="1">
        <v>39036</v>
      </c>
      <c r="B673">
        <f>IFERROR(VLOOKUP(A673,SHORTVOL!$A$2:$E$10000,5,0),"")</f>
        <v>179.01</v>
      </c>
      <c r="C673">
        <f>IFERROR(VLOOKUP($A673,LONGVOL!$A$2:$E$10000,5,0),"")</f>
        <v>479062.48</v>
      </c>
      <c r="D673" s="21">
        <f t="shared" si="6"/>
        <v>5.6051981881321753</v>
      </c>
      <c r="E673" s="34">
        <f t="shared" si="7"/>
        <v>3282778409360.3301</v>
      </c>
    </row>
    <row r="674" spans="1:5" x14ac:dyDescent="0.25">
      <c r="A674" s="1">
        <v>39037</v>
      </c>
      <c r="B674">
        <f>IFERROR(VLOOKUP(A674,SHORTVOL!$A$2:$E$10000,5,0),"")</f>
        <v>180.36</v>
      </c>
      <c r="C674">
        <f>IFERROR(VLOOKUP($A674,LONGVOL!$A$2:$E$10000,5,0),"")</f>
        <v>475450.34</v>
      </c>
      <c r="D674" s="21">
        <f t="shared" si="6"/>
        <v>5.6468739756746418</v>
      </c>
      <c r="E674" s="34">
        <f t="shared" si="7"/>
        <v>3232817787289.1943</v>
      </c>
    </row>
    <row r="675" spans="1:5" x14ac:dyDescent="0.25">
      <c r="A675" s="1">
        <v>39038</v>
      </c>
      <c r="B675">
        <f>IFERROR(VLOOKUP(A675,SHORTVOL!$A$2:$E$10000,5,0),"")</f>
        <v>178.88</v>
      </c>
      <c r="C675">
        <f>IFERROR(VLOOKUP($A675,LONGVOL!$A$2:$E$10000,5,0),"")</f>
        <v>479342.71</v>
      </c>
      <c r="D675" s="21">
        <f t="shared" si="6"/>
        <v>5.5999460557898288</v>
      </c>
      <c r="E675" s="34">
        <f t="shared" si="7"/>
        <v>3285286409763.4556</v>
      </c>
    </row>
    <row r="676" spans="1:5" x14ac:dyDescent="0.25">
      <c r="A676" s="1">
        <v>39041</v>
      </c>
      <c r="B676">
        <f>IFERROR(VLOOKUP(A676,SHORTVOL!$A$2:$E$10000,5,0),"")</f>
        <v>182.18</v>
      </c>
      <c r="C676">
        <f>IFERROR(VLOOKUP($A676,LONGVOL!$A$2:$E$10000,5,0),"")</f>
        <v>470504.78</v>
      </c>
      <c r="D676" s="21">
        <f t="shared" si="6"/>
        <v>5.7014500037000104</v>
      </c>
      <c r="E676" s="34">
        <f t="shared" si="7"/>
        <v>3162801651867.4395</v>
      </c>
    </row>
    <row r="677" spans="1:5" x14ac:dyDescent="0.25">
      <c r="A677" s="1">
        <v>39042</v>
      </c>
      <c r="B677">
        <f>IFERROR(VLOOKUP(A677,SHORTVOL!$A$2:$E$10000,5,0),"")</f>
        <v>180.34</v>
      </c>
      <c r="C677">
        <f>IFERROR(VLOOKUP($A677,LONGVOL!$A$2:$E$10000,5,0),"")</f>
        <v>475257.36</v>
      </c>
      <c r="D677" s="21">
        <f t="shared" si="6"/>
        <v>5.6432706101002568</v>
      </c>
      <c r="E677" s="34">
        <f t="shared" si="7"/>
        <v>3226241447999.0103</v>
      </c>
    </row>
    <row r="678" spans="1:5" x14ac:dyDescent="0.25">
      <c r="A678" s="1">
        <v>39043</v>
      </c>
      <c r="B678">
        <f>IFERROR(VLOOKUP(A678,SHORTVOL!$A$2:$E$10000,5,0),"")</f>
        <v>179.43</v>
      </c>
      <c r="C678">
        <f>IFERROR(VLOOKUP($A678,LONGVOL!$A$2:$E$10000,5,0),"")</f>
        <v>477642.61</v>
      </c>
      <c r="D678" s="21">
        <f t="shared" si="6"/>
        <v>5.6142022847164039</v>
      </c>
      <c r="E678" s="34">
        <f t="shared" si="7"/>
        <v>3258165775544.0854</v>
      </c>
    </row>
    <row r="679" spans="1:5" x14ac:dyDescent="0.25">
      <c r="A679" s="1">
        <v>39045</v>
      </c>
      <c r="B679">
        <f>IFERROR(VLOOKUP(A679,SHORTVOL!$A$2:$E$10000,5,0),"")</f>
        <v>176.58</v>
      </c>
      <c r="C679">
        <f>IFERROR(VLOOKUP($A679,LONGVOL!$A$2:$E$10000,5,0),"")</f>
        <v>485227.45</v>
      </c>
      <c r="D679" s="21">
        <f t="shared" si="6"/>
        <v>5.5238628720029732</v>
      </c>
      <c r="E679" s="34">
        <f t="shared" si="7"/>
        <v>3360694858837.897</v>
      </c>
    </row>
    <row r="680" spans="1:5" x14ac:dyDescent="0.25">
      <c r="A680" s="1">
        <v>39048</v>
      </c>
      <c r="B680">
        <f>IFERROR(VLOOKUP(A680,SHORTVOL!$A$2:$E$10000,5,0),"")</f>
        <v>165.44</v>
      </c>
      <c r="C680">
        <f>IFERROR(VLOOKUP($A680,LONGVOL!$A$2:$E$10000,5,0),"")</f>
        <v>515850.07</v>
      </c>
      <c r="D680" s="21">
        <f t="shared" si="6"/>
        <v>5.1737383690015406</v>
      </c>
      <c r="E680" s="34">
        <f t="shared" si="7"/>
        <v>3783278727975.8823</v>
      </c>
    </row>
    <row r="681" spans="1:5" x14ac:dyDescent="0.25">
      <c r="A681" s="1">
        <v>39049</v>
      </c>
      <c r="B681">
        <f>IFERROR(VLOOKUP(A681,SHORTVOL!$A$2:$E$10000,5,0),"")</f>
        <v>172.05</v>
      </c>
      <c r="C681">
        <f>IFERROR(VLOOKUP($A681,LONGVOL!$A$2:$E$10000,5,0),"")</f>
        <v>495226.78</v>
      </c>
      <c r="D681" s="21">
        <f t="shared" si="6"/>
        <v>5.379882705085735</v>
      </c>
      <c r="E681" s="34">
        <f t="shared" si="7"/>
        <v>3480282443667.7671</v>
      </c>
    </row>
    <row r="682" spans="1:5" x14ac:dyDescent="0.25">
      <c r="A682" s="1">
        <v>39050</v>
      </c>
      <c r="B682">
        <f>IFERROR(VLOOKUP(A682,SHORTVOL!$A$2:$E$10000,5,0),"")</f>
        <v>178.4</v>
      </c>
      <c r="C682">
        <f>IFERROR(VLOOKUP($A682,LONGVOL!$A$2:$E$10000,5,0),"")</f>
        <v>476959.19</v>
      </c>
      <c r="D682" s="21">
        <f t="shared" si="6"/>
        <v>5.5778543357178121</v>
      </c>
      <c r="E682" s="34">
        <f t="shared" si="7"/>
        <v>3223071014857.5132</v>
      </c>
    </row>
    <row r="683" spans="1:5" x14ac:dyDescent="0.25">
      <c r="A683" s="1">
        <v>39051</v>
      </c>
      <c r="B683">
        <f>IFERROR(VLOOKUP(A683,SHORTVOL!$A$2:$E$10000,5,0),"")</f>
        <v>178.66</v>
      </c>
      <c r="C683">
        <f>IFERROR(VLOOKUP($A683,LONGVOL!$A$2:$E$10000,5,0),"")</f>
        <v>476261.2</v>
      </c>
      <c r="D683" s="21">
        <f t="shared" si="6"/>
        <v>5.5853942891458219</v>
      </c>
      <c r="E683" s="34">
        <f t="shared" si="7"/>
        <v>3213184192491.5347</v>
      </c>
    </row>
    <row r="684" spans="1:5" x14ac:dyDescent="0.25">
      <c r="A684" s="1">
        <v>39052</v>
      </c>
      <c r="B684">
        <f>IFERROR(VLOOKUP(A684,SHORTVOL!$A$2:$E$10000,5,0),"")</f>
        <v>175.86</v>
      </c>
      <c r="C684">
        <f>IFERROR(VLOOKUP($A684,LONGVOL!$A$2:$E$10000,5,0),"")</f>
        <v>483726.84</v>
      </c>
      <c r="D684" s="21">
        <f t="shared" si="6"/>
        <v>5.4972788132064467</v>
      </c>
      <c r="E684" s="34">
        <f t="shared" si="7"/>
        <v>3313453251501.5566</v>
      </c>
    </row>
    <row r="685" spans="1:5" x14ac:dyDescent="0.25">
      <c r="A685" s="1">
        <v>39055</v>
      </c>
      <c r="B685">
        <f>IFERROR(VLOOKUP(A685,SHORTVOL!$A$2:$E$10000,5,0),"")</f>
        <v>178.81</v>
      </c>
      <c r="C685">
        <f>IFERROR(VLOOKUP($A685,LONGVOL!$A$2:$E$10000,5,0),"")</f>
        <v>475611.94</v>
      </c>
      <c r="D685" s="21">
        <f t="shared" si="6"/>
        <v>5.5877255116861235</v>
      </c>
      <c r="E685" s="34">
        <f t="shared" si="7"/>
        <v>3200926362983.7417</v>
      </c>
    </row>
    <row r="686" spans="1:5" x14ac:dyDescent="0.25">
      <c r="A686" s="1">
        <v>39056</v>
      </c>
      <c r="B686">
        <f>IFERROR(VLOOKUP(A686,SHORTVOL!$A$2:$E$10000,5,0),"")</f>
        <v>178.76</v>
      </c>
      <c r="C686">
        <f>IFERROR(VLOOKUP($A686,LONGVOL!$A$2:$E$10000,5,0),"")</f>
        <v>475743.45</v>
      </c>
      <c r="D686" s="21">
        <f t="shared" si="6"/>
        <v>5.5855738105942274</v>
      </c>
      <c r="E686" s="34">
        <f t="shared" si="7"/>
        <v>3202244632345.1401</v>
      </c>
    </row>
    <row r="687" spans="1:5" x14ac:dyDescent="0.25">
      <c r="A687" s="1">
        <v>39057</v>
      </c>
      <c r="B687">
        <f>IFERROR(VLOOKUP(A687,SHORTVOL!$A$2:$E$10000,5,0),"")</f>
        <v>177.65</v>
      </c>
      <c r="C687">
        <f>IFERROR(VLOOKUP($A687,LONGVOL!$A$2:$E$10000,5,0),"")</f>
        <v>478691.66</v>
      </c>
      <c r="D687" s="21">
        <f t="shared" si="6"/>
        <v>5.5503050044643425</v>
      </c>
      <c r="E687" s="34">
        <f t="shared" si="7"/>
        <v>3241476203595.2573</v>
      </c>
    </row>
    <row r="688" spans="1:5" x14ac:dyDescent="0.25">
      <c r="A688" s="1">
        <v>39058</v>
      </c>
      <c r="B688">
        <f>IFERROR(VLOOKUP(A688,SHORTVOL!$A$2:$E$10000,5,0),"")</f>
        <v>174.4</v>
      </c>
      <c r="C688">
        <f>IFERROR(VLOOKUP($A688,LONGVOL!$A$2:$E$10000,5,0),"")</f>
        <v>487457.47</v>
      </c>
      <c r="D688" s="21">
        <f t="shared" si="6"/>
        <v>5.448190776789211</v>
      </c>
      <c r="E688" s="34">
        <f t="shared" si="7"/>
        <v>3359718031480.1475</v>
      </c>
    </row>
    <row r="689" spans="1:5" x14ac:dyDescent="0.25">
      <c r="A689" s="1">
        <v>39059</v>
      </c>
      <c r="B689">
        <f>IFERROR(VLOOKUP(A689,SHORTVOL!$A$2:$E$10000,5,0),"")</f>
        <v>173.33</v>
      </c>
      <c r="C689">
        <f>IFERROR(VLOOKUP($A689,LONGVOL!$A$2:$E$10000,5,0),"")</f>
        <v>490452.81</v>
      </c>
      <c r="D689" s="21">
        <f t="shared" si="6"/>
        <v>5.4141932305750657</v>
      </c>
      <c r="E689" s="34">
        <f t="shared" si="7"/>
        <v>3400527910274.2554</v>
      </c>
    </row>
    <row r="690" spans="1:5" x14ac:dyDescent="0.25">
      <c r="A690" s="1">
        <v>39062</v>
      </c>
      <c r="B690">
        <f>IFERROR(VLOOKUP(A690,SHORTVOL!$A$2:$E$10000,5,0),"")</f>
        <v>178.31</v>
      </c>
      <c r="C690">
        <f>IFERROR(VLOOKUP($A690,LONGVOL!$A$2:$E$10000,5,0),"")</f>
        <v>476361.48</v>
      </c>
      <c r="D690" s="21">
        <f t="shared" si="6"/>
        <v>5.5679878616477039</v>
      </c>
      <c r="E690" s="34">
        <f t="shared" si="7"/>
        <v>3203768469948.2622</v>
      </c>
    </row>
    <row r="691" spans="1:5" x14ac:dyDescent="0.25">
      <c r="A691" s="1">
        <v>39063</v>
      </c>
      <c r="B691">
        <f>IFERROR(VLOOKUP(A691,SHORTVOL!$A$2:$E$10000,5,0),"")</f>
        <v>179.8</v>
      </c>
      <c r="C691">
        <f>IFERROR(VLOOKUP($A691,LONGVOL!$A$2:$E$10000,5,0),"")</f>
        <v>472382.91</v>
      </c>
      <c r="D691" s="21">
        <f t="shared" si="6"/>
        <v>5.6139230524948349</v>
      </c>
      <c r="E691" s="34">
        <f t="shared" si="7"/>
        <v>3149808248251.4355</v>
      </c>
    </row>
    <row r="692" spans="1:5" x14ac:dyDescent="0.25">
      <c r="A692" s="1">
        <v>39064</v>
      </c>
      <c r="B692">
        <f>IFERROR(VLOOKUP(A692,SHORTVOL!$A$2:$E$10000,5,0),"")</f>
        <v>182.13</v>
      </c>
      <c r="C692">
        <f>IFERROR(VLOOKUP($A692,LONGVOL!$A$2:$E$10000,5,0),"")</f>
        <v>466249.53</v>
      </c>
      <c r="D692" s="21">
        <f t="shared" si="6"/>
        <v>5.686073173687034</v>
      </c>
      <c r="E692" s="34">
        <f t="shared" si="7"/>
        <v>3067581672893.2939</v>
      </c>
    </row>
    <row r="693" spans="1:5" x14ac:dyDescent="0.25">
      <c r="A693" s="1">
        <v>39065</v>
      </c>
      <c r="B693">
        <f>IFERROR(VLOOKUP(A693,SHORTVOL!$A$2:$E$10000,5,0),"")</f>
        <v>182.33</v>
      </c>
      <c r="C693">
        <f>IFERROR(VLOOKUP($A693,LONGVOL!$A$2:$E$10000,5,0),"")</f>
        <v>465737.8</v>
      </c>
      <c r="D693" s="21">
        <f t="shared" si="6"/>
        <v>5.6917167232725179</v>
      </c>
      <c r="E693" s="34">
        <f t="shared" si="7"/>
        <v>3060416179857.4478</v>
      </c>
    </row>
    <row r="694" spans="1:5" x14ac:dyDescent="0.25">
      <c r="A694" s="1">
        <v>39066</v>
      </c>
      <c r="B694">
        <f>IFERROR(VLOOKUP(A694,SHORTVOL!$A$2:$E$10000,5,0),"")</f>
        <v>180.95</v>
      </c>
      <c r="C694">
        <f>IFERROR(VLOOKUP($A694,LONGVOL!$A$2:$E$10000,5,0),"")</f>
        <v>469261.42</v>
      </c>
      <c r="D694" s="21">
        <f t="shared" si="6"/>
        <v>5.6480420451156634</v>
      </c>
      <c r="E694" s="34">
        <f t="shared" si="7"/>
        <v>3106286051267.186</v>
      </c>
    </row>
    <row r="695" spans="1:5" x14ac:dyDescent="0.25">
      <c r="A695" s="1">
        <v>39069</v>
      </c>
      <c r="B695">
        <f>IFERROR(VLOOKUP(A695,SHORTVOL!$A$2:$E$10000,5,0),"")</f>
        <v>178.57</v>
      </c>
      <c r="C695">
        <f>IFERROR(VLOOKUP($A695,LONGVOL!$A$2:$E$10000,5,0),"")</f>
        <v>475436.33</v>
      </c>
      <c r="D695" s="21">
        <f t="shared" si="6"/>
        <v>5.571990887822035</v>
      </c>
      <c r="E695" s="34">
        <f t="shared" si="7"/>
        <v>3186686684160.4624</v>
      </c>
    </row>
    <row r="696" spans="1:5" x14ac:dyDescent="0.25">
      <c r="A696" s="1">
        <v>39070</v>
      </c>
      <c r="B696">
        <f>IFERROR(VLOOKUP(A696,SHORTVOL!$A$2:$E$10000,5,0),"")</f>
        <v>170.04</v>
      </c>
      <c r="C696">
        <f>IFERROR(VLOOKUP($A696,LONGVOL!$A$2:$E$10000,5,0),"")</f>
        <v>498142.43</v>
      </c>
      <c r="D696" s="21">
        <f t="shared" si="6"/>
        <v>5.3052662421642367</v>
      </c>
      <c r="E696" s="34">
        <f t="shared" si="7"/>
        <v>3490576512583.4707</v>
      </c>
    </row>
    <row r="697" spans="1:5" x14ac:dyDescent="0.25">
      <c r="A697" s="1">
        <v>39071</v>
      </c>
      <c r="B697">
        <f>IFERROR(VLOOKUP(A697,SHORTVOL!$A$2:$E$10000,5,0),"")</f>
        <v>180.71</v>
      </c>
      <c r="C697">
        <f>IFERROR(VLOOKUP($A697,LONGVOL!$A$2:$E$10000,5,0),"")</f>
        <v>466892.27</v>
      </c>
      <c r="D697" s="21">
        <f t="shared" si="6"/>
        <v>5.637576675630493</v>
      </c>
      <c r="E697" s="34">
        <f t="shared" si="7"/>
        <v>3052194451102.6733</v>
      </c>
    </row>
    <row r="698" spans="1:5" x14ac:dyDescent="0.25">
      <c r="A698" s="1">
        <v>39072</v>
      </c>
      <c r="B698">
        <f>IFERROR(VLOOKUP(A698,SHORTVOL!$A$2:$E$10000,5,0),"")</f>
        <v>182.41</v>
      </c>
      <c r="C698">
        <f>IFERROR(VLOOKUP($A698,LONGVOL!$A$2:$E$10000,5,0),"")</f>
        <v>462511.89</v>
      </c>
      <c r="D698" s="21">
        <f t="shared" si="6"/>
        <v>5.6900110208019328</v>
      </c>
      <c r="E698" s="34">
        <f t="shared" si="7"/>
        <v>2994500545925.2476</v>
      </c>
    </row>
    <row r="699" spans="1:5" x14ac:dyDescent="0.25">
      <c r="A699" s="1">
        <v>39073</v>
      </c>
      <c r="B699">
        <f>IFERROR(VLOOKUP(A699,SHORTVOL!$A$2:$E$10000,5,0),"")</f>
        <v>182.88</v>
      </c>
      <c r="C699">
        <f>IFERROR(VLOOKUP($A699,LONGVOL!$A$2:$E$10000,5,0),"")</f>
        <v>461319.4</v>
      </c>
      <c r="D699" s="21">
        <f t="shared" si="6"/>
        <v>5.7040702522010527</v>
      </c>
      <c r="E699" s="34">
        <f t="shared" si="7"/>
        <v>2978638828457.6582</v>
      </c>
    </row>
    <row r="700" spans="1:5" x14ac:dyDescent="0.25">
      <c r="A700" s="1">
        <v>39077</v>
      </c>
      <c r="B700">
        <f>IFERROR(VLOOKUP(A700,SHORTVOL!$A$2:$E$10000,5,0),"")</f>
        <v>184.71</v>
      </c>
      <c r="C700">
        <f>IFERROR(VLOOKUP($A700,LONGVOL!$A$2:$E$10000,5,0),"")</f>
        <v>456706.42</v>
      </c>
      <c r="D700" s="21">
        <f t="shared" si="6"/>
        <v>5.7587180364682107</v>
      </c>
      <c r="E700" s="34">
        <f t="shared" si="7"/>
        <v>2917421689581.5303</v>
      </c>
    </row>
    <row r="701" spans="1:5" x14ac:dyDescent="0.25">
      <c r="A701" s="1">
        <v>39078</v>
      </c>
      <c r="B701">
        <f>IFERROR(VLOOKUP(A701,SHORTVOL!$A$2:$E$10000,5,0),"")</f>
        <v>189.9</v>
      </c>
      <c r="C701">
        <f>IFERROR(VLOOKUP($A701,LONGVOL!$A$2:$E$10000,5,0),"")</f>
        <v>443864.1</v>
      </c>
      <c r="D701" s="21">
        <f t="shared" si="6"/>
        <v>5.9199025761874342</v>
      </c>
      <c r="E701" s="34">
        <f t="shared" si="7"/>
        <v>2752960787110.5962</v>
      </c>
    </row>
    <row r="702" spans="1:5" x14ac:dyDescent="0.25">
      <c r="A702" s="1">
        <v>39079</v>
      </c>
      <c r="B702">
        <f>IFERROR(VLOOKUP(A702,SHORTVOL!$A$2:$E$10000,5,0),"")</f>
        <v>187.73</v>
      </c>
      <c r="C702">
        <f>IFERROR(VLOOKUP($A702,LONGVOL!$A$2:$E$10000,5,0),"")</f>
        <v>448938.78</v>
      </c>
      <c r="D702" s="21">
        <f t="shared" ref="D702:D765" si="8">D701*(1-D$1+IF(AND(WEEKDAY($A702)&lt;&gt;1,WEEKDAY($A702)&lt;&gt;7),-D$5,0))^($A702-$A701)*(1+(B702/B701-1))</f>
        <v>5.8516381608436925</v>
      </c>
      <c r="E702" s="34">
        <f t="shared" ref="E702:E765" si="9">E701*(1-E$1+IF(AND(WEEKDAY($A702)&lt;&gt;1,WEEKDAY($A702)&lt;&gt;7),-E$5,0))^($A702-$A701)*(1+2*(C702/C701-1))</f>
        <v>2815512448725.2256</v>
      </c>
    </row>
    <row r="703" spans="1:5" x14ac:dyDescent="0.25">
      <c r="A703" s="1">
        <v>39080</v>
      </c>
      <c r="B703">
        <f>IFERROR(VLOOKUP(A703,SHORTVOL!$A$2:$E$10000,5,0),"")</f>
        <v>183.68</v>
      </c>
      <c r="C703">
        <f>IFERROR(VLOOKUP($A703,LONGVOL!$A$2:$E$10000,5,0),"")</f>
        <v>458617.11</v>
      </c>
      <c r="D703" s="21">
        <f t="shared" si="8"/>
        <v>5.7247937198136727</v>
      </c>
      <c r="E703" s="34">
        <f t="shared" si="9"/>
        <v>2936493049785.4751</v>
      </c>
    </row>
    <row r="704" spans="1:5" x14ac:dyDescent="0.25">
      <c r="A704" s="1">
        <v>39085</v>
      </c>
      <c r="B704">
        <f>IFERROR(VLOOKUP(A704,SHORTVOL!$A$2:$E$10000,5,0),"")</f>
        <v>184.44</v>
      </c>
      <c r="C704">
        <f>IFERROR(VLOOKUP($A704,LONGVOL!$A$2:$E$10000,5,0),"")</f>
        <v>456503.28</v>
      </c>
      <c r="D704" s="21">
        <f t="shared" si="8"/>
        <v>5.7454497083205096</v>
      </c>
      <c r="E704" s="34">
        <f t="shared" si="9"/>
        <v>2907371681138.9971</v>
      </c>
    </row>
    <row r="705" spans="1:5" x14ac:dyDescent="0.25">
      <c r="A705" s="1">
        <v>39086</v>
      </c>
      <c r="B705">
        <f>IFERROR(VLOOKUP(A705,SHORTVOL!$A$2:$E$10000,5,0),"")</f>
        <v>186.35</v>
      </c>
      <c r="C705">
        <f>IFERROR(VLOOKUP($A705,LONGVOL!$A$2:$E$10000,5,0),"")</f>
        <v>451789.93</v>
      </c>
      <c r="D705" s="21">
        <f t="shared" si="8"/>
        <v>5.8043353938143945</v>
      </c>
      <c r="E705" s="34">
        <f t="shared" si="9"/>
        <v>2846933299240.0498</v>
      </c>
    </row>
    <row r="706" spans="1:5" x14ac:dyDescent="0.25">
      <c r="A706" s="1">
        <v>39087</v>
      </c>
      <c r="B706">
        <f>IFERROR(VLOOKUP(A706,SHORTVOL!$A$2:$E$10000,5,0),"")</f>
        <v>183.64</v>
      </c>
      <c r="C706">
        <f>IFERROR(VLOOKUP($A706,LONGVOL!$A$2:$E$10000,5,0),"")</f>
        <v>458356.04</v>
      </c>
      <c r="D706" s="21">
        <f t="shared" si="8"/>
        <v>5.7193223520917167</v>
      </c>
      <c r="E706" s="34">
        <f t="shared" si="9"/>
        <v>2929272008203.2354</v>
      </c>
    </row>
    <row r="707" spans="1:5" x14ac:dyDescent="0.25">
      <c r="A707" s="1">
        <v>39090</v>
      </c>
      <c r="B707">
        <f>IFERROR(VLOOKUP(A707,SHORTVOL!$A$2:$E$10000,5,0),"")</f>
        <v>183.64</v>
      </c>
      <c r="C707">
        <f>IFERROR(VLOOKUP($A707,LONGVOL!$A$2:$E$10000,5,0),"")</f>
        <v>458356.04</v>
      </c>
      <c r="D707" s="21">
        <f t="shared" si="8"/>
        <v>5.7175127300196156</v>
      </c>
      <c r="E707" s="34">
        <f t="shared" si="9"/>
        <v>2928032258416.5303</v>
      </c>
    </row>
    <row r="708" spans="1:5" x14ac:dyDescent="0.25">
      <c r="A708" s="1">
        <v>39091</v>
      </c>
      <c r="B708">
        <f>IFERROR(VLOOKUP(A708,SHORTVOL!$A$2:$E$10000,5,0),"")</f>
        <v>186.11</v>
      </c>
      <c r="C708">
        <f>IFERROR(VLOOKUP($A708,LONGVOL!$A$2:$E$10000,5,0),"")</f>
        <v>452186.86</v>
      </c>
      <c r="D708" s="21">
        <f t="shared" si="8"/>
        <v>5.7938033922059526</v>
      </c>
      <c r="E708" s="34">
        <f t="shared" si="9"/>
        <v>2848811352196.395</v>
      </c>
    </row>
    <row r="709" spans="1:5" x14ac:dyDescent="0.25">
      <c r="A709" s="1">
        <v>39092</v>
      </c>
      <c r="B709">
        <f>IFERROR(VLOOKUP(A709,SHORTVOL!$A$2:$E$10000,5,0),"")</f>
        <v>187.06</v>
      </c>
      <c r="C709">
        <f>IFERROR(VLOOKUP($A709,LONGVOL!$A$2:$E$10000,5,0),"")</f>
        <v>449886.28</v>
      </c>
      <c r="D709" s="21">
        <f t="shared" si="8"/>
        <v>5.822763661762834</v>
      </c>
      <c r="E709" s="34">
        <f t="shared" si="9"/>
        <v>2819425831333.6558</v>
      </c>
    </row>
    <row r="710" spans="1:5" x14ac:dyDescent="0.25">
      <c r="A710" s="1">
        <v>39093</v>
      </c>
      <c r="B710">
        <f>IFERROR(VLOOKUP(A710,SHORTVOL!$A$2:$E$10000,5,0),"")</f>
        <v>200.36</v>
      </c>
      <c r="C710">
        <f>IFERROR(VLOOKUP($A710,LONGVOL!$A$2:$E$10000,5,0),"")</f>
        <v>417882.84</v>
      </c>
      <c r="D710" s="21">
        <f t="shared" si="8"/>
        <v>6.2361053660922297</v>
      </c>
      <c r="E710" s="34">
        <f t="shared" si="9"/>
        <v>2417955136768.5</v>
      </c>
    </row>
    <row r="711" spans="1:5" x14ac:dyDescent="0.25">
      <c r="A711" s="1">
        <v>39094</v>
      </c>
      <c r="B711">
        <f>IFERROR(VLOOKUP(A711,SHORTVOL!$A$2:$E$10000,5,0),"")</f>
        <v>204</v>
      </c>
      <c r="C711">
        <f>IFERROR(VLOOKUP($A711,LONGVOL!$A$2:$E$10000,5,0),"")</f>
        <v>410291.61</v>
      </c>
      <c r="D711" s="21">
        <f t="shared" si="8"/>
        <v>6.3487288249326843</v>
      </c>
      <c r="E711" s="34">
        <f t="shared" si="9"/>
        <v>2329777565681.4409</v>
      </c>
    </row>
    <row r="712" spans="1:5" x14ac:dyDescent="0.25">
      <c r="A712" s="1">
        <v>39098</v>
      </c>
      <c r="B712">
        <f>IFERROR(VLOOKUP(A712,SHORTVOL!$A$2:$E$10000,5,0),"")</f>
        <v>206.85</v>
      </c>
      <c r="C712">
        <f>IFERROR(VLOOKUP($A712,LONGVOL!$A$2:$E$10000,5,0),"")</f>
        <v>404567.92</v>
      </c>
      <c r="D712" s="21">
        <f t="shared" si="8"/>
        <v>6.4347086669148279</v>
      </c>
      <c r="E712" s="34">
        <f t="shared" si="9"/>
        <v>2263497454122.3188</v>
      </c>
    </row>
    <row r="713" spans="1:5" x14ac:dyDescent="0.25">
      <c r="A713" s="1">
        <v>39099</v>
      </c>
      <c r="B713">
        <f>IFERROR(VLOOKUP(A713,SHORTVOL!$A$2:$E$10000,5,0),"")</f>
        <v>207.54</v>
      </c>
      <c r="C713">
        <f>IFERROR(VLOOKUP($A713,LONGVOL!$A$2:$E$10000,5,0),"")</f>
        <v>403206.89</v>
      </c>
      <c r="D713" s="21">
        <f t="shared" si="8"/>
        <v>6.4554922562333843</v>
      </c>
      <c r="E713" s="34">
        <f t="shared" si="9"/>
        <v>2247950711147.4492</v>
      </c>
    </row>
    <row r="714" spans="1:5" x14ac:dyDescent="0.25">
      <c r="A714" s="1">
        <v>39100</v>
      </c>
      <c r="B714">
        <f>IFERROR(VLOOKUP(A714,SHORTVOL!$A$2:$E$10000,5,0),"")</f>
        <v>205.39</v>
      </c>
      <c r="C714">
        <f>IFERROR(VLOOKUP($A714,LONGVOL!$A$2:$E$10000,5,0),"")</f>
        <v>407390.55</v>
      </c>
      <c r="D714" s="21">
        <f t="shared" si="8"/>
        <v>6.3879430470374983</v>
      </c>
      <c r="E714" s="34">
        <f t="shared" si="9"/>
        <v>2294276261866.2466</v>
      </c>
    </row>
    <row r="715" spans="1:5" x14ac:dyDescent="0.25">
      <c r="A715" s="1">
        <v>39101</v>
      </c>
      <c r="B715">
        <f>IFERROR(VLOOKUP(A715,SHORTVOL!$A$2:$E$10000,5,0),"")</f>
        <v>211.07</v>
      </c>
      <c r="C715">
        <f>IFERROR(VLOOKUP($A715,LONGVOL!$A$2:$E$10000,5,0),"")</f>
        <v>396119.14</v>
      </c>
      <c r="D715" s="21">
        <f t="shared" si="8"/>
        <v>6.5639073015332094</v>
      </c>
      <c r="E715" s="34">
        <f t="shared" si="9"/>
        <v>2167017450889.2153</v>
      </c>
    </row>
    <row r="716" spans="1:5" x14ac:dyDescent="0.25">
      <c r="A716" s="1">
        <v>39104</v>
      </c>
      <c r="B716">
        <f>IFERROR(VLOOKUP(A716,SHORTVOL!$A$2:$E$10000,5,0),"")</f>
        <v>208.03</v>
      </c>
      <c r="C716">
        <f>IFERROR(VLOOKUP($A716,LONGVOL!$A$2:$E$10000,5,0),"")</f>
        <v>401827.39</v>
      </c>
      <c r="D716" s="21">
        <f t="shared" si="8"/>
        <v>6.4673216857798828</v>
      </c>
      <c r="E716" s="34">
        <f t="shared" si="9"/>
        <v>2228529213568.0591</v>
      </c>
    </row>
    <row r="717" spans="1:5" x14ac:dyDescent="0.25">
      <c r="A717" s="1">
        <v>39105</v>
      </c>
      <c r="B717">
        <f>IFERROR(VLOOKUP(A717,SHORTVOL!$A$2:$E$10000,5,0),"")</f>
        <v>211.91</v>
      </c>
      <c r="C717">
        <f>IFERROR(VLOOKUP($A717,LONGVOL!$A$2:$E$10000,5,0),"")</f>
        <v>394342.83</v>
      </c>
      <c r="D717" s="21">
        <f t="shared" si="8"/>
        <v>6.5872498191836106</v>
      </c>
      <c r="E717" s="34">
        <f t="shared" si="9"/>
        <v>2145207955876.4238</v>
      </c>
    </row>
    <row r="718" spans="1:5" x14ac:dyDescent="0.25">
      <c r="A718" s="1">
        <v>39106</v>
      </c>
      <c r="B718">
        <f>IFERROR(VLOOKUP(A718,SHORTVOL!$A$2:$E$10000,5,0),"")</f>
        <v>215.66</v>
      </c>
      <c r="C718">
        <f>IFERROR(VLOOKUP($A718,LONGVOL!$A$2:$E$10000,5,0),"")</f>
        <v>387360.37</v>
      </c>
      <c r="D718" s="21">
        <f t="shared" si="8"/>
        <v>6.7031119401229269</v>
      </c>
      <c r="E718" s="34">
        <f t="shared" si="9"/>
        <v>2068947433317.6284</v>
      </c>
    </row>
    <row r="719" spans="1:5" x14ac:dyDescent="0.25">
      <c r="A719" s="1">
        <v>39107</v>
      </c>
      <c r="B719">
        <f>IFERROR(VLOOKUP(A719,SHORTVOL!$A$2:$E$10000,5,0),"")</f>
        <v>208.4</v>
      </c>
      <c r="C719">
        <f>IFERROR(VLOOKUP($A719,LONGVOL!$A$2:$E$10000,5,0),"")</f>
        <v>400391.45</v>
      </c>
      <c r="D719" s="21">
        <f t="shared" si="8"/>
        <v>6.4767744647402905</v>
      </c>
      <c r="E719" s="34">
        <f t="shared" si="9"/>
        <v>2207837616487.0967</v>
      </c>
    </row>
    <row r="720" spans="1:5" x14ac:dyDescent="0.25">
      <c r="A720" s="1">
        <v>39108</v>
      </c>
      <c r="B720">
        <f>IFERROR(VLOOKUP(A720,SHORTVOL!$A$2:$E$10000,5,0),"")</f>
        <v>208.49</v>
      </c>
      <c r="C720">
        <f>IFERROR(VLOOKUP($A720,LONGVOL!$A$2:$E$10000,5,0),"")</f>
        <v>400226.77</v>
      </c>
      <c r="D720" s="21">
        <f t="shared" si="8"/>
        <v>6.4788880745909845</v>
      </c>
      <c r="E720" s="34">
        <f t="shared" si="9"/>
        <v>2205710199767.29</v>
      </c>
    </row>
    <row r="721" spans="1:5" x14ac:dyDescent="0.25">
      <c r="A721" s="1">
        <v>39111</v>
      </c>
      <c r="B721">
        <f>IFERROR(VLOOKUP(A721,SHORTVOL!$A$2:$E$10000,5,0),"")</f>
        <v>208.49</v>
      </c>
      <c r="C721">
        <f>IFERROR(VLOOKUP($A721,LONGVOL!$A$2:$E$10000,5,0),"")</f>
        <v>400226.77</v>
      </c>
      <c r="D721" s="21">
        <f t="shared" si="8"/>
        <v>6.476838122141956</v>
      </c>
      <c r="E721" s="34">
        <f t="shared" si="9"/>
        <v>2204776681561.3887</v>
      </c>
    </row>
    <row r="722" spans="1:5" x14ac:dyDescent="0.25">
      <c r="A722" s="1">
        <v>39112</v>
      </c>
      <c r="B722">
        <f>IFERROR(VLOOKUP(A722,SHORTVOL!$A$2:$E$10000,5,0),"")</f>
        <v>211.52</v>
      </c>
      <c r="C722">
        <f>IFERROR(VLOOKUP($A722,LONGVOL!$A$2:$E$10000,5,0),"")</f>
        <v>394410.76</v>
      </c>
      <c r="D722" s="21">
        <f t="shared" si="8"/>
        <v>6.5702733693289828</v>
      </c>
      <c r="E722" s="34">
        <f t="shared" si="9"/>
        <v>2140395949543.6733</v>
      </c>
    </row>
    <row r="723" spans="1:5" x14ac:dyDescent="0.25">
      <c r="A723" s="1">
        <v>39113</v>
      </c>
      <c r="B723">
        <f>IFERROR(VLOOKUP(A723,SHORTVOL!$A$2:$E$10000,5,0),"")</f>
        <v>214.75</v>
      </c>
      <c r="C723">
        <f>IFERROR(VLOOKUP($A723,LONGVOL!$A$2:$E$10000,5,0),"")</f>
        <v>388390.46</v>
      </c>
      <c r="D723" s="21">
        <f t="shared" si="8"/>
        <v>6.6699006151716898</v>
      </c>
      <c r="E723" s="34">
        <f t="shared" si="9"/>
        <v>2074761006753.5129</v>
      </c>
    </row>
    <row r="724" spans="1:5" x14ac:dyDescent="0.25">
      <c r="A724" s="1">
        <v>39114</v>
      </c>
      <c r="B724">
        <f>IFERROR(VLOOKUP(A724,SHORTVOL!$A$2:$E$10000,5,0),"")</f>
        <v>217.87</v>
      </c>
      <c r="C724">
        <f>IFERROR(VLOOKUP($A724,LONGVOL!$A$2:$E$10000,5,0),"")</f>
        <v>382734.37</v>
      </c>
      <c r="D724" s="21">
        <f t="shared" si="8"/>
        <v>6.7660906510853449</v>
      </c>
      <c r="E724" s="34">
        <f t="shared" si="9"/>
        <v>2014047733940.5002</v>
      </c>
    </row>
    <row r="725" spans="1:5" x14ac:dyDescent="0.25">
      <c r="A725" s="1">
        <v>39115</v>
      </c>
      <c r="B725">
        <f>IFERROR(VLOOKUP(A725,SHORTVOL!$A$2:$E$10000,5,0),"")</f>
        <v>218.57</v>
      </c>
      <c r="C725">
        <f>IFERROR(VLOOKUP($A725,LONGVOL!$A$2:$E$10000,5,0),"")</f>
        <v>381507.66</v>
      </c>
      <c r="D725" s="21">
        <f t="shared" si="8"/>
        <v>6.7871136172837172</v>
      </c>
      <c r="E725" s="34">
        <f t="shared" si="9"/>
        <v>2000854847980.9165</v>
      </c>
    </row>
    <row r="726" spans="1:5" x14ac:dyDescent="0.25">
      <c r="A726" s="1">
        <v>39118</v>
      </c>
      <c r="B726">
        <f>IFERROR(VLOOKUP(A726,SHORTVOL!$A$2:$E$10000,5,0),"")</f>
        <v>218.69</v>
      </c>
      <c r="C726">
        <f>IFERROR(VLOOKUP($A726,LONGVOL!$A$2:$E$10000,5,0),"")</f>
        <v>381298.78</v>
      </c>
      <c r="D726" s="21">
        <f t="shared" si="8"/>
        <v>6.7886912445350438</v>
      </c>
      <c r="E726" s="34">
        <f t="shared" si="9"/>
        <v>1997817973722.2769</v>
      </c>
    </row>
    <row r="727" spans="1:5" x14ac:dyDescent="0.25">
      <c r="A727" s="1">
        <v>39119</v>
      </c>
      <c r="B727">
        <f>IFERROR(VLOOKUP(A727,SHORTVOL!$A$2:$E$10000,5,0),"")</f>
        <v>220.97</v>
      </c>
      <c r="C727">
        <f>IFERROR(VLOOKUP($A727,LONGVOL!$A$2:$E$10000,5,0),"")</f>
        <v>377331.91</v>
      </c>
      <c r="D727" s="21">
        <f t="shared" si="8"/>
        <v>6.8587446837272736</v>
      </c>
      <c r="E727" s="34">
        <f t="shared" si="9"/>
        <v>1955973061533.9023</v>
      </c>
    </row>
    <row r="728" spans="1:5" x14ac:dyDescent="0.25">
      <c r="A728" s="1">
        <v>39120</v>
      </c>
      <c r="B728">
        <f>IFERROR(VLOOKUP(A728,SHORTVOL!$A$2:$E$10000,5,0),"")</f>
        <v>223.58</v>
      </c>
      <c r="C728">
        <f>IFERROR(VLOOKUP($A728,LONGVOL!$A$2:$E$10000,5,0),"")</f>
        <v>372869.28</v>
      </c>
      <c r="D728" s="21">
        <f t="shared" si="8"/>
        <v>6.9390251434773047</v>
      </c>
      <c r="E728" s="34">
        <f t="shared" si="9"/>
        <v>1909437795257.8357</v>
      </c>
    </row>
    <row r="729" spans="1:5" x14ac:dyDescent="0.25">
      <c r="A729" s="1">
        <v>39121</v>
      </c>
      <c r="B729">
        <f>IFERROR(VLOOKUP(A729,SHORTVOL!$A$2:$E$10000,5,0),"")</f>
        <v>224.04</v>
      </c>
      <c r="C729">
        <f>IFERROR(VLOOKUP($A729,LONGVOL!$A$2:$E$10000,5,0),"")</f>
        <v>372107.28</v>
      </c>
      <c r="D729" s="21">
        <f t="shared" si="8"/>
        <v>6.952568265336831</v>
      </c>
      <c r="E729" s="34">
        <f t="shared" si="9"/>
        <v>1901365183986.1589</v>
      </c>
    </row>
    <row r="730" spans="1:5" x14ac:dyDescent="0.25">
      <c r="A730" s="1">
        <v>39122</v>
      </c>
      <c r="B730">
        <f>IFERROR(VLOOKUP(A730,SHORTVOL!$A$2:$E$10000,5,0),"")</f>
        <v>217.6</v>
      </c>
      <c r="C730">
        <f>IFERROR(VLOOKUP($A730,LONGVOL!$A$2:$E$10000,5,0),"")</f>
        <v>382797.66</v>
      </c>
      <c r="D730" s="21">
        <f t="shared" si="8"/>
        <v>6.7520053423705262</v>
      </c>
      <c r="E730" s="34">
        <f t="shared" si="9"/>
        <v>2010331258878.7722</v>
      </c>
    </row>
    <row r="731" spans="1:5" x14ac:dyDescent="0.25">
      <c r="A731" s="1">
        <v>39125</v>
      </c>
      <c r="B731">
        <f>IFERROR(VLOOKUP(A731,SHORTVOL!$A$2:$E$10000,5,0),"")</f>
        <v>215.56</v>
      </c>
      <c r="C731">
        <f>IFERROR(VLOOKUP($A731,LONGVOL!$A$2:$E$10000,5,0),"")</f>
        <v>386388.75</v>
      </c>
      <c r="D731" s="21">
        <f t="shared" si="8"/>
        <v>6.6865889526242919</v>
      </c>
      <c r="E731" s="34">
        <f t="shared" si="9"/>
        <v>2047182986359.1553</v>
      </c>
    </row>
    <row r="732" spans="1:5" x14ac:dyDescent="0.25">
      <c r="A732" s="1">
        <v>39126</v>
      </c>
      <c r="B732">
        <f>IFERROR(VLOOKUP(A732,SHORTVOL!$A$2:$E$10000,5,0),"")</f>
        <v>221.28</v>
      </c>
      <c r="C732">
        <f>IFERROR(VLOOKUP($A732,LONGVOL!$A$2:$E$10000,5,0),"")</f>
        <v>376131.47</v>
      </c>
      <c r="D732" s="21">
        <f t="shared" si="8"/>
        <v>6.8632971569542276</v>
      </c>
      <c r="E732" s="34">
        <f t="shared" si="9"/>
        <v>1938218269768.8252</v>
      </c>
    </row>
    <row r="733" spans="1:5" x14ac:dyDescent="0.25">
      <c r="A733" s="1">
        <v>39127</v>
      </c>
      <c r="B733">
        <f>IFERROR(VLOOKUP(A733,SHORTVOL!$A$2:$E$10000,5,0),"")</f>
        <v>229.17</v>
      </c>
      <c r="C733">
        <f>IFERROR(VLOOKUP($A733,LONGVOL!$A$2:$E$10000,5,0),"")</f>
        <v>362731.59</v>
      </c>
      <c r="D733" s="21">
        <f t="shared" si="8"/>
        <v>7.1072663813149894</v>
      </c>
      <c r="E733" s="34">
        <f t="shared" si="9"/>
        <v>1799864204849.8176</v>
      </c>
    </row>
    <row r="734" spans="1:5" x14ac:dyDescent="0.25">
      <c r="A734" s="1">
        <v>39128</v>
      </c>
      <c r="B734">
        <f>IFERROR(VLOOKUP(A734,SHORTVOL!$A$2:$E$10000,5,0),"")</f>
        <v>231.47</v>
      </c>
      <c r="C734">
        <f>IFERROR(VLOOKUP($A734,LONGVOL!$A$2:$E$10000,5,0),"")</f>
        <v>359085.4</v>
      </c>
      <c r="D734" s="21">
        <f t="shared" si="8"/>
        <v>7.1778392592295903</v>
      </c>
      <c r="E734" s="34">
        <f t="shared" si="9"/>
        <v>1763430767273.625</v>
      </c>
    </row>
    <row r="735" spans="1:5" x14ac:dyDescent="0.25">
      <c r="A735" s="1">
        <v>39129</v>
      </c>
      <c r="B735">
        <f>IFERROR(VLOOKUP(A735,SHORTVOL!$A$2:$E$10000,5,0),"")</f>
        <v>231.34</v>
      </c>
      <c r="C735">
        <f>IFERROR(VLOOKUP($A735,LONGVOL!$A$2:$E$10000,5,0),"")</f>
        <v>359291.54</v>
      </c>
      <c r="D735" s="21">
        <f t="shared" si="8"/>
        <v>7.1730512954150152</v>
      </c>
      <c r="E735" s="34">
        <f t="shared" si="9"/>
        <v>1765206332640.6689</v>
      </c>
    </row>
    <row r="736" spans="1:5" x14ac:dyDescent="0.25">
      <c r="A736" s="1">
        <v>39133</v>
      </c>
      <c r="B736">
        <f>IFERROR(VLOOKUP(A736,SHORTVOL!$A$2:$E$10000,5,0),"")</f>
        <v>236.1</v>
      </c>
      <c r="C736">
        <f>IFERROR(VLOOKUP($A736,LONGVOL!$A$2:$E$10000,5,0),"")</f>
        <v>351899.34</v>
      </c>
      <c r="D736" s="21">
        <f t="shared" si="8"/>
        <v>7.3175541707569396</v>
      </c>
      <c r="E736" s="34">
        <f t="shared" si="9"/>
        <v>1691615230846.8469</v>
      </c>
    </row>
    <row r="737" spans="1:5" x14ac:dyDescent="0.25">
      <c r="A737" s="1">
        <v>39134</v>
      </c>
      <c r="B737">
        <f>IFERROR(VLOOKUP(A737,SHORTVOL!$A$2:$E$10000,5,0),"")</f>
        <v>235.86</v>
      </c>
      <c r="C737">
        <f>IFERROR(VLOOKUP($A737,LONGVOL!$A$2:$E$10000,5,0),"")</f>
        <v>352257.38</v>
      </c>
      <c r="D737" s="21">
        <f t="shared" si="8"/>
        <v>7.3093446751179112</v>
      </c>
      <c r="E737" s="34">
        <f t="shared" si="9"/>
        <v>1694818333191.7981</v>
      </c>
    </row>
    <row r="738" spans="1:5" x14ac:dyDescent="0.25">
      <c r="A738" s="1">
        <v>39135</v>
      </c>
      <c r="B738">
        <f>IFERROR(VLOOKUP(A738,SHORTVOL!$A$2:$E$10000,5,0),"")</f>
        <v>238.78</v>
      </c>
      <c r="C738">
        <f>IFERROR(VLOOKUP($A738,LONGVOL!$A$2:$E$10000,5,0),"")</f>
        <v>347886.49</v>
      </c>
      <c r="D738" s="21">
        <f t="shared" si="8"/>
        <v>7.3990554802259094</v>
      </c>
      <c r="E738" s="34">
        <f t="shared" si="9"/>
        <v>1652525750003.1711</v>
      </c>
    </row>
    <row r="739" spans="1:5" x14ac:dyDescent="0.25">
      <c r="A739" s="1">
        <v>39136</v>
      </c>
      <c r="B739">
        <f>IFERROR(VLOOKUP(A739,SHORTVOL!$A$2:$E$10000,5,0),"")</f>
        <v>231.15</v>
      </c>
      <c r="C739">
        <f>IFERROR(VLOOKUP($A739,LONGVOL!$A$2:$E$10000,5,0),"")</f>
        <v>359005.46</v>
      </c>
      <c r="D739" s="21">
        <f t="shared" si="8"/>
        <v>7.1618698116490709</v>
      </c>
      <c r="E739" s="34">
        <f t="shared" si="9"/>
        <v>1757912045875.9133</v>
      </c>
    </row>
    <row r="740" spans="1:5" x14ac:dyDescent="0.25">
      <c r="A740" s="1">
        <v>39139</v>
      </c>
      <c r="B740">
        <f>IFERROR(VLOOKUP(A740,SHORTVOL!$A$2:$E$10000,5,0),"")</f>
        <v>232.74</v>
      </c>
      <c r="C740">
        <f>IFERROR(VLOOKUP($A740,LONGVOL!$A$2:$E$10000,5,0),"")</f>
        <v>356539.59</v>
      </c>
      <c r="D740" s="21">
        <f t="shared" si="8"/>
        <v>7.2088521704099131</v>
      </c>
      <c r="E740" s="34">
        <f t="shared" si="9"/>
        <v>1733029429551.325</v>
      </c>
    </row>
    <row r="741" spans="1:5" x14ac:dyDescent="0.25">
      <c r="A741" s="1">
        <v>39140</v>
      </c>
      <c r="B741">
        <f>IFERROR(VLOOKUP(A741,SHORTVOL!$A$2:$E$10000,5,0),"")</f>
        <v>177.74</v>
      </c>
      <c r="C741">
        <f>IFERROR(VLOOKUP($A741,LONGVOL!$A$2:$E$10000,5,0),"")</f>
        <v>440786.93</v>
      </c>
      <c r="D741" s="21">
        <f t="shared" si="8"/>
        <v>5.5047101220274799</v>
      </c>
      <c r="E741" s="34">
        <f t="shared" si="9"/>
        <v>2551670231922.0273</v>
      </c>
    </row>
    <row r="742" spans="1:5" x14ac:dyDescent="0.25">
      <c r="A742" s="1">
        <v>39141</v>
      </c>
      <c r="B742">
        <f>IFERROR(VLOOKUP(A742,SHORTVOL!$A$2:$E$10000,5,0),"")</f>
        <v>191.42</v>
      </c>
      <c r="C742">
        <f>IFERROR(VLOOKUP($A742,LONGVOL!$A$2:$E$10000,5,0),"")</f>
        <v>406862.81</v>
      </c>
      <c r="D742" s="21">
        <f t="shared" si="8"/>
        <v>5.9277622743056657</v>
      </c>
      <c r="E742" s="34">
        <f t="shared" si="9"/>
        <v>2158599131830.0574</v>
      </c>
    </row>
    <row r="743" spans="1:5" x14ac:dyDescent="0.25">
      <c r="A743" s="1">
        <v>39142</v>
      </c>
      <c r="B743">
        <f>IFERROR(VLOOKUP(A743,SHORTVOL!$A$2:$E$10000,5,0),"")</f>
        <v>183.85</v>
      </c>
      <c r="C743">
        <f>IFERROR(VLOOKUP($A743,LONGVOL!$A$2:$E$10000,5,0),"")</f>
        <v>422956.98</v>
      </c>
      <c r="D743" s="21">
        <f t="shared" si="8"/>
        <v>5.6927392153913328</v>
      </c>
      <c r="E743" s="34">
        <f t="shared" si="9"/>
        <v>2329044794348.3608</v>
      </c>
    </row>
    <row r="744" spans="1:5" x14ac:dyDescent="0.25">
      <c r="A744" s="1">
        <v>39143</v>
      </c>
      <c r="B744">
        <f>IFERROR(VLOOKUP(A744,SHORTVOL!$A$2:$E$10000,5,0),"")</f>
        <v>172.3</v>
      </c>
      <c r="C744">
        <f>IFERROR(VLOOKUP($A744,LONGVOL!$A$2:$E$10000,5,0),"")</f>
        <v>449524.86</v>
      </c>
      <c r="D744" s="21">
        <f t="shared" si="8"/>
        <v>5.3345417805034776</v>
      </c>
      <c r="E744" s="34">
        <f t="shared" si="9"/>
        <v>2621270997279.6733</v>
      </c>
    </row>
    <row r="745" spans="1:5" x14ac:dyDescent="0.25">
      <c r="A745" s="1">
        <v>39146</v>
      </c>
      <c r="B745">
        <f>IFERROR(VLOOKUP(A745,SHORTVOL!$A$2:$E$10000,5,0),"")</f>
        <v>165.4</v>
      </c>
      <c r="C745">
        <f>IFERROR(VLOOKUP($A745,LONGVOL!$A$2:$E$10000,5,0),"")</f>
        <v>467536.12</v>
      </c>
      <c r="D745" s="21">
        <f t="shared" si="8"/>
        <v>5.1192921408811021</v>
      </c>
      <c r="E745" s="34">
        <f t="shared" si="9"/>
        <v>2830127350666.4917</v>
      </c>
    </row>
    <row r="746" spans="1:5" x14ac:dyDescent="0.25">
      <c r="A746" s="1">
        <v>39147</v>
      </c>
      <c r="B746">
        <f>IFERROR(VLOOKUP(A746,SHORTVOL!$A$2:$E$10000,5,0),"")</f>
        <v>175.1</v>
      </c>
      <c r="C746">
        <f>IFERROR(VLOOKUP($A746,LONGVOL!$A$2:$E$10000,5,0),"")</f>
        <v>440106.9</v>
      </c>
      <c r="D746" s="21">
        <f t="shared" si="8"/>
        <v>5.418945002101152</v>
      </c>
      <c r="E746" s="34">
        <f t="shared" si="9"/>
        <v>2497701351928.4785</v>
      </c>
    </row>
    <row r="747" spans="1:5" x14ac:dyDescent="0.25">
      <c r="A747" s="1">
        <v>39148</v>
      </c>
      <c r="B747">
        <f>IFERROR(VLOOKUP(A747,SHORTVOL!$A$2:$E$10000,5,0),"")</f>
        <v>177.93</v>
      </c>
      <c r="C747">
        <f>IFERROR(VLOOKUP($A747,LONGVOL!$A$2:$E$10000,5,0),"")</f>
        <v>433005.94</v>
      </c>
      <c r="D747" s="21">
        <f t="shared" si="8"/>
        <v>5.505946211803284</v>
      </c>
      <c r="E747" s="34">
        <f t="shared" si="9"/>
        <v>2416761356994.8301</v>
      </c>
    </row>
    <row r="748" spans="1:5" x14ac:dyDescent="0.25">
      <c r="A748" s="1">
        <v>39149</v>
      </c>
      <c r="B748">
        <f>IFERROR(VLOOKUP(A748,SHORTVOL!$A$2:$E$10000,5,0),"")</f>
        <v>184.76</v>
      </c>
      <c r="C748">
        <f>IFERROR(VLOOKUP($A748,LONGVOL!$A$2:$E$10000,5,0),"")</f>
        <v>416375.29</v>
      </c>
      <c r="D748" s="21">
        <f t="shared" si="8"/>
        <v>5.716693756539815</v>
      </c>
      <c r="E748" s="34">
        <f t="shared" si="9"/>
        <v>2230803317977.7788</v>
      </c>
    </row>
    <row r="749" spans="1:5" x14ac:dyDescent="0.25">
      <c r="A749" s="1">
        <v>39150</v>
      </c>
      <c r="B749">
        <f>IFERROR(VLOOKUP(A749,SHORTVOL!$A$2:$E$10000,5,0),"")</f>
        <v>184.63</v>
      </c>
      <c r="C749">
        <f>IFERROR(VLOOKUP($A749,LONGVOL!$A$2:$E$10000,5,0),"")</f>
        <v>416679.8</v>
      </c>
      <c r="D749" s="21">
        <f t="shared" si="8"/>
        <v>5.7120688327478817</v>
      </c>
      <c r="E749" s="34">
        <f t="shared" si="9"/>
        <v>2233751031399.9512</v>
      </c>
    </row>
    <row r="750" spans="1:5" x14ac:dyDescent="0.25">
      <c r="A750" s="1">
        <v>39153</v>
      </c>
      <c r="B750">
        <f>IFERROR(VLOOKUP(A750,SHORTVOL!$A$2:$E$10000,5,0),"")</f>
        <v>188.06</v>
      </c>
      <c r="C750">
        <f>IFERROR(VLOOKUP($A750,LONGVOL!$A$2:$E$10000,5,0),"")</f>
        <v>408942.61</v>
      </c>
      <c r="D750" s="21">
        <f t="shared" si="8"/>
        <v>5.8163450076733065</v>
      </c>
      <c r="E750" s="34">
        <f t="shared" si="9"/>
        <v>2149885179923.2434</v>
      </c>
    </row>
    <row r="751" spans="1:5" x14ac:dyDescent="0.25">
      <c r="A751" s="1">
        <v>39154</v>
      </c>
      <c r="B751">
        <f>IFERROR(VLOOKUP(A751,SHORTVOL!$A$2:$E$10000,5,0),"")</f>
        <v>169.21</v>
      </c>
      <c r="C751">
        <f>IFERROR(VLOOKUP($A751,LONGVOL!$A$2:$E$10000,5,0),"")</f>
        <v>449920.5</v>
      </c>
      <c r="D751" s="21">
        <f t="shared" si="8"/>
        <v>5.2327976581246185</v>
      </c>
      <c r="E751" s="34">
        <f t="shared" si="9"/>
        <v>2580377389407.6646</v>
      </c>
    </row>
    <row r="752" spans="1:5" x14ac:dyDescent="0.25">
      <c r="A752" s="1">
        <v>39155</v>
      </c>
      <c r="B752">
        <f>IFERROR(VLOOKUP(A752,SHORTVOL!$A$2:$E$10000,5,0),"")</f>
        <v>163.13</v>
      </c>
      <c r="C752">
        <f>IFERROR(VLOOKUP($A752,LONGVOL!$A$2:$E$10000,5,0),"")</f>
        <v>466098.84</v>
      </c>
      <c r="D752" s="21">
        <f t="shared" si="8"/>
        <v>5.0442423139139958</v>
      </c>
      <c r="E752" s="34">
        <f t="shared" si="9"/>
        <v>2765558677393.7974</v>
      </c>
    </row>
    <row r="753" spans="1:5" x14ac:dyDescent="0.25">
      <c r="A753" s="1">
        <v>39156</v>
      </c>
      <c r="B753">
        <f>IFERROR(VLOOKUP(A753,SHORTVOL!$A$2:$E$10000,5,0),"")</f>
        <v>162.68</v>
      </c>
      <c r="C753">
        <f>IFERROR(VLOOKUP($A753,LONGVOL!$A$2:$E$10000,5,0),"")</f>
        <v>467370.94</v>
      </c>
      <c r="D753" s="21">
        <f t="shared" si="8"/>
        <v>5.0297969930104056</v>
      </c>
      <c r="E753" s="34">
        <f t="shared" si="9"/>
        <v>2780262137440.7437</v>
      </c>
    </row>
    <row r="754" spans="1:5" x14ac:dyDescent="0.25">
      <c r="A754" s="1">
        <v>39157</v>
      </c>
      <c r="B754">
        <f>IFERROR(VLOOKUP(A754,SHORTVOL!$A$2:$E$10000,5,0),"")</f>
        <v>157.88</v>
      </c>
      <c r="C754">
        <f>IFERROR(VLOOKUP($A754,LONGVOL!$A$2:$E$10000,5,0),"")</f>
        <v>481151.95</v>
      </c>
      <c r="D754" s="21">
        <f t="shared" si="8"/>
        <v>4.880874032240281</v>
      </c>
      <c r="E754" s="34">
        <f t="shared" si="9"/>
        <v>2943805652946.7671</v>
      </c>
    </row>
    <row r="755" spans="1:5" x14ac:dyDescent="0.25">
      <c r="A755" s="1">
        <v>39160</v>
      </c>
      <c r="B755">
        <f>IFERROR(VLOOKUP(A755,SHORTVOL!$A$2:$E$10000,5,0),"")</f>
        <v>165.82</v>
      </c>
      <c r="C755">
        <f>IFERROR(VLOOKUP($A755,LONGVOL!$A$2:$E$10000,5,0),"")</f>
        <v>456982.29</v>
      </c>
      <c r="D755" s="21">
        <f t="shared" si="8"/>
        <v>5.1247178284338348</v>
      </c>
      <c r="E755" s="34">
        <f t="shared" si="9"/>
        <v>2646933105529.7832</v>
      </c>
    </row>
    <row r="756" spans="1:5" x14ac:dyDescent="0.25">
      <c r="A756" s="1">
        <v>39161</v>
      </c>
      <c r="B756">
        <f>IFERROR(VLOOKUP(A756,SHORTVOL!$A$2:$E$10000,5,0),"")</f>
        <v>172.5</v>
      </c>
      <c r="C756">
        <f>IFERROR(VLOOKUP($A756,LONGVOL!$A$2:$E$10000,5,0),"")</f>
        <v>438546.87</v>
      </c>
      <c r="D756" s="21">
        <f t="shared" si="8"/>
        <v>5.3306029436191293</v>
      </c>
      <c r="E756" s="34">
        <f t="shared" si="9"/>
        <v>2433026464576.3706</v>
      </c>
    </row>
    <row r="757" spans="1:5" x14ac:dyDescent="0.25">
      <c r="A757" s="1">
        <v>39162</v>
      </c>
      <c r="B757">
        <f>IFERROR(VLOOKUP(A757,SHORTVOL!$A$2:$E$10000,5,0),"")</f>
        <v>185.18</v>
      </c>
      <c r="C757">
        <f>IFERROR(VLOOKUP($A757,LONGVOL!$A$2:$E$10000,5,0),"")</f>
        <v>406332.07</v>
      </c>
      <c r="D757" s="21">
        <f t="shared" si="8"/>
        <v>5.7218372876034644</v>
      </c>
      <c r="E757" s="34">
        <f t="shared" si="9"/>
        <v>2075282826745.968</v>
      </c>
    </row>
    <row r="758" spans="1:5" x14ac:dyDescent="0.25">
      <c r="A758" s="1">
        <v>39163</v>
      </c>
      <c r="B758">
        <f>IFERROR(VLOOKUP(A758,SHORTVOL!$A$2:$E$10000,5,0),"")</f>
        <v>185.23</v>
      </c>
      <c r="C758">
        <f>IFERROR(VLOOKUP($A758,LONGVOL!$A$2:$E$10000,5,0),"")</f>
        <v>406204.25</v>
      </c>
      <c r="D758" s="21">
        <f t="shared" si="8"/>
        <v>5.722778527708221</v>
      </c>
      <c r="E758" s="34">
        <f t="shared" si="9"/>
        <v>2073684552417.8262</v>
      </c>
    </row>
    <row r="759" spans="1:5" x14ac:dyDescent="0.25">
      <c r="A759" s="1">
        <v>39164</v>
      </c>
      <c r="B759">
        <f>IFERROR(VLOOKUP(A759,SHORTVOL!$A$2:$E$10000,5,0),"")</f>
        <v>184.54</v>
      </c>
      <c r="C759">
        <f>IFERROR(VLOOKUP($A759,LONGVOL!$A$2:$E$10000,5,0),"")</f>
        <v>407735.65</v>
      </c>
      <c r="D759" s="21">
        <f t="shared" si="8"/>
        <v>5.7008592269076734</v>
      </c>
      <c r="E759" s="34">
        <f t="shared" si="9"/>
        <v>2089025441314.8879</v>
      </c>
    </row>
    <row r="760" spans="1:5" x14ac:dyDescent="0.25">
      <c r="A760" s="1">
        <v>39167</v>
      </c>
      <c r="B760">
        <f>IFERROR(VLOOKUP(A760,SHORTVOL!$A$2:$E$10000,5,0),"")</f>
        <v>187.04</v>
      </c>
      <c r="C760">
        <f>IFERROR(VLOOKUP($A760,LONGVOL!$A$2:$E$10000,5,0),"")</f>
        <v>402195.16</v>
      </c>
      <c r="D760" s="21">
        <f t="shared" si="8"/>
        <v>5.7762616817131578</v>
      </c>
      <c r="E760" s="34">
        <f t="shared" si="9"/>
        <v>2031392156129.3081</v>
      </c>
    </row>
    <row r="761" spans="1:5" x14ac:dyDescent="0.25">
      <c r="A761" s="1">
        <v>39168</v>
      </c>
      <c r="B761">
        <f>IFERROR(VLOOKUP(A761,SHORTVOL!$A$2:$E$10000,5,0),"")</f>
        <v>178.36</v>
      </c>
      <c r="C761">
        <f>IFERROR(VLOOKUP($A761,LONGVOL!$A$2:$E$10000,5,0),"")</f>
        <v>420866.8</v>
      </c>
      <c r="D761" s="21">
        <f t="shared" si="8"/>
        <v>5.5076206315195835</v>
      </c>
      <c r="E761" s="34">
        <f t="shared" si="9"/>
        <v>2219690953885.9731</v>
      </c>
    </row>
    <row r="762" spans="1:5" x14ac:dyDescent="0.25">
      <c r="A762" s="1">
        <v>39169</v>
      </c>
      <c r="B762">
        <f>IFERROR(VLOOKUP(A762,SHORTVOL!$A$2:$E$10000,5,0),"")</f>
        <v>168.53</v>
      </c>
      <c r="C762">
        <f>IFERROR(VLOOKUP($A762,LONGVOL!$A$2:$E$10000,5,0),"")</f>
        <v>444055.8</v>
      </c>
      <c r="D762" s="21">
        <f t="shared" si="8"/>
        <v>5.2035288129395783</v>
      </c>
      <c r="E762" s="34">
        <f t="shared" si="9"/>
        <v>2463945171611.7813</v>
      </c>
    </row>
    <row r="763" spans="1:5" x14ac:dyDescent="0.25">
      <c r="A763" s="1">
        <v>39170</v>
      </c>
      <c r="B763">
        <f>IFERROR(VLOOKUP(A763,SHORTVOL!$A$2:$E$10000,5,0),"")</f>
        <v>171.4</v>
      </c>
      <c r="C763">
        <f>IFERROR(VLOOKUP($A763,LONGVOL!$A$2:$E$10000,5,0),"")</f>
        <v>436500.58</v>
      </c>
      <c r="D763" s="21">
        <f t="shared" si="8"/>
        <v>5.2915846615663602</v>
      </c>
      <c r="E763" s="34">
        <f t="shared" si="9"/>
        <v>2379765616650.5371</v>
      </c>
    </row>
    <row r="764" spans="1:5" x14ac:dyDescent="0.25">
      <c r="A764" s="1">
        <v>39171</v>
      </c>
      <c r="B764">
        <f>IFERROR(VLOOKUP(A764,SHORTVOL!$A$2:$E$10000,5,0),"")</f>
        <v>168.83</v>
      </c>
      <c r="C764">
        <f>IFERROR(VLOOKUP($A764,LONGVOL!$A$2:$E$10000,5,0),"")</f>
        <v>443038.31</v>
      </c>
      <c r="D764" s="21">
        <f t="shared" si="8"/>
        <v>5.2116919799602295</v>
      </c>
      <c r="E764" s="34">
        <f t="shared" si="9"/>
        <v>2450706126439.1577</v>
      </c>
    </row>
    <row r="765" spans="1:5" x14ac:dyDescent="0.25">
      <c r="A765" s="1">
        <v>39174</v>
      </c>
      <c r="B765">
        <f>IFERROR(VLOOKUP(A765,SHORTVOL!$A$2:$E$10000,5,0),"")</f>
        <v>169.15</v>
      </c>
      <c r="C765">
        <f>IFERROR(VLOOKUP($A765,LONGVOL!$A$2:$E$10000,5,0),"")</f>
        <v>442211.06</v>
      </c>
      <c r="D765" s="21">
        <f t="shared" si="8"/>
        <v>5.2199180783314398</v>
      </c>
      <c r="E765" s="34">
        <f t="shared" si="9"/>
        <v>2440520777435.9824</v>
      </c>
    </row>
    <row r="766" spans="1:5" x14ac:dyDescent="0.25">
      <c r="A766" s="1">
        <v>39175</v>
      </c>
      <c r="B766">
        <f>IFERROR(VLOOKUP(A766,SHORTVOL!$A$2:$E$10000,5,0),"")</f>
        <v>176.03</v>
      </c>
      <c r="C766">
        <f>IFERROR(VLOOKUP($A766,LONGVOL!$A$2:$E$10000,5,0),"")</f>
        <v>424234.36</v>
      </c>
      <c r="D766" s="21">
        <f t="shared" ref="D766:D829" si="10">D765*(1-D$1+IF(AND(WEEKDAY($A766)&lt;&gt;1,WEEKDAY($A766)&lt;&gt;7),-D$5,0))^($A766-$A765)*(1+(B766/B765-1))</f>
        <v>5.4316598182056985</v>
      </c>
      <c r="E766" s="34">
        <f t="shared" ref="E766:E829" si="11">E765*(1-E$1+IF(AND(WEEKDAY($A766)&lt;&gt;1,WEEKDAY($A766)&lt;&gt;7),-E$5,0))^($A766-$A765)*(1+2*(C766/C765-1))</f>
        <v>2241781031963.2935</v>
      </c>
    </row>
    <row r="767" spans="1:5" x14ac:dyDescent="0.25">
      <c r="A767" s="1">
        <v>39176</v>
      </c>
      <c r="B767">
        <f>IFERROR(VLOOKUP(A767,SHORTVOL!$A$2:$E$10000,5,0),"")</f>
        <v>177.94</v>
      </c>
      <c r="C767">
        <f>IFERROR(VLOOKUP($A767,LONGVOL!$A$2:$E$10000,5,0),"")</f>
        <v>419627.26</v>
      </c>
      <c r="D767" s="21">
        <f t="shared" si="10"/>
        <v>5.4900164810202119</v>
      </c>
      <c r="E767" s="34">
        <f t="shared" si="11"/>
        <v>2192781011811.3811</v>
      </c>
    </row>
    <row r="768" spans="1:5" x14ac:dyDescent="0.25">
      <c r="A768" s="1">
        <v>39177</v>
      </c>
      <c r="B768">
        <f>IFERROR(VLOOKUP(A768,SHORTVOL!$A$2:$E$10000,5,0),"")</f>
        <v>179.6</v>
      </c>
      <c r="C768">
        <f>IFERROR(VLOOKUP($A768,LONGVOL!$A$2:$E$10000,5,0),"")</f>
        <v>415697.07</v>
      </c>
      <c r="D768" s="21">
        <f t="shared" si="10"/>
        <v>5.5406482888466231</v>
      </c>
      <c r="E768" s="34">
        <f t="shared" si="11"/>
        <v>2151402647716.3618</v>
      </c>
    </row>
    <row r="769" spans="1:5" x14ac:dyDescent="0.25">
      <c r="A769" s="1">
        <v>39181</v>
      </c>
      <c r="B769">
        <f>IFERROR(VLOOKUP(A769,SHORTVOL!$A$2:$E$10000,5,0),"")</f>
        <v>181.8</v>
      </c>
      <c r="C769">
        <f>IFERROR(VLOOKUP($A769,LONGVOL!$A$2:$E$10000,5,0),"")</f>
        <v>410605.41</v>
      </c>
      <c r="D769" s="21">
        <f t="shared" si="10"/>
        <v>5.6061521860812995</v>
      </c>
      <c r="E769" s="34">
        <f t="shared" si="11"/>
        <v>2097515573623.0593</v>
      </c>
    </row>
    <row r="770" spans="1:5" x14ac:dyDescent="0.25">
      <c r="A770" s="1">
        <v>39182</v>
      </c>
      <c r="B770">
        <f>IFERROR(VLOOKUP(A770,SHORTVOL!$A$2:$E$10000,5,0),"")</f>
        <v>187.38</v>
      </c>
      <c r="C770">
        <f>IFERROR(VLOOKUP($A770,LONGVOL!$A$2:$E$10000,5,0),"")</f>
        <v>398018.96</v>
      </c>
      <c r="D770" s="21">
        <f t="shared" si="10"/>
        <v>5.7776127199619989</v>
      </c>
      <c r="E770" s="34">
        <f t="shared" si="11"/>
        <v>1968645817977.2678</v>
      </c>
    </row>
    <row r="771" spans="1:5" x14ac:dyDescent="0.25">
      <c r="A771" s="1">
        <v>39183</v>
      </c>
      <c r="B771">
        <f>IFERROR(VLOOKUP(A771,SHORTVOL!$A$2:$E$10000,5,0),"")</f>
        <v>180.83</v>
      </c>
      <c r="C771">
        <f>IFERROR(VLOOKUP($A771,LONGVOL!$A$2:$E$10000,5,0),"")</f>
        <v>411930.76</v>
      </c>
      <c r="D771" s="21">
        <f t="shared" si="10"/>
        <v>5.575064077469885</v>
      </c>
      <c r="E771" s="34">
        <f t="shared" si="11"/>
        <v>2105967237075.7554</v>
      </c>
    </row>
    <row r="772" spans="1:5" x14ac:dyDescent="0.25">
      <c r="A772" s="1">
        <v>39184</v>
      </c>
      <c r="B772">
        <f>IFERROR(VLOOKUP(A772,SHORTVOL!$A$2:$E$10000,5,0),"")</f>
        <v>185</v>
      </c>
      <c r="C772">
        <f>IFERROR(VLOOKUP($A772,LONGVOL!$A$2:$E$10000,5,0),"")</f>
        <v>402433.35</v>
      </c>
      <c r="D772" s="21">
        <f t="shared" si="10"/>
        <v>5.7030252956460616</v>
      </c>
      <c r="E772" s="34">
        <f t="shared" si="11"/>
        <v>2008574105072.4805</v>
      </c>
    </row>
    <row r="773" spans="1:5" x14ac:dyDescent="0.25">
      <c r="A773" s="1">
        <v>39185</v>
      </c>
      <c r="B773">
        <f>IFERROR(VLOOKUP(A773,SHORTVOL!$A$2:$E$10000,5,0),"")</f>
        <v>188.11</v>
      </c>
      <c r="C773">
        <f>IFERROR(VLOOKUP($A773,LONGVOL!$A$2:$E$10000,5,0),"")</f>
        <v>395654.8</v>
      </c>
      <c r="D773" s="21">
        <f t="shared" si="10"/>
        <v>5.798286110380614</v>
      </c>
      <c r="E773" s="34">
        <f t="shared" si="11"/>
        <v>1940635779055.0398</v>
      </c>
    </row>
    <row r="774" spans="1:5" x14ac:dyDescent="0.25">
      <c r="A774" s="1">
        <v>39188</v>
      </c>
      <c r="B774">
        <f>IFERROR(VLOOKUP(A774,SHORTVOL!$A$2:$E$10000,5,0),"")</f>
        <v>195.77</v>
      </c>
      <c r="C774">
        <f>IFERROR(VLOOKUP($A774,LONGVOL!$A$2:$E$10000,5,0),"")</f>
        <v>379556.73</v>
      </c>
      <c r="D774" s="21">
        <f t="shared" si="10"/>
        <v>6.0324879639330069</v>
      </c>
      <c r="E774" s="34">
        <f t="shared" si="11"/>
        <v>1781963367634.7847</v>
      </c>
    </row>
    <row r="775" spans="1:5" x14ac:dyDescent="0.25">
      <c r="A775" s="1">
        <v>39189</v>
      </c>
      <c r="B775">
        <f>IFERROR(VLOOKUP(A775,SHORTVOL!$A$2:$E$10000,5,0),"")</f>
        <v>196.1</v>
      </c>
      <c r="C775">
        <f>IFERROR(VLOOKUP($A775,LONGVOL!$A$2:$E$10000,5,0),"")</f>
        <v>378907.17</v>
      </c>
      <c r="D775" s="21">
        <f t="shared" si="10"/>
        <v>6.0420192603872787</v>
      </c>
      <c r="E775" s="34">
        <f t="shared" si="11"/>
        <v>1775613621987.8264</v>
      </c>
    </row>
    <row r="776" spans="1:5" x14ac:dyDescent="0.25">
      <c r="A776" s="1">
        <v>39190</v>
      </c>
      <c r="B776">
        <f>IFERROR(VLOOKUP(A776,SHORTVOL!$A$2:$E$10000,5,0),"")</f>
        <v>193.68</v>
      </c>
      <c r="C776">
        <f>IFERROR(VLOOKUP($A776,LONGVOL!$A$2:$E$10000,5,0),"")</f>
        <v>383585.04</v>
      </c>
      <c r="D776" s="21">
        <f t="shared" si="10"/>
        <v>5.9668274164597523</v>
      </c>
      <c r="E776" s="34">
        <f t="shared" si="11"/>
        <v>1819199250594.1069</v>
      </c>
    </row>
    <row r="777" spans="1:5" x14ac:dyDescent="0.25">
      <c r="A777" s="1">
        <v>39191</v>
      </c>
      <c r="B777">
        <f>IFERROR(VLOOKUP(A777,SHORTVOL!$A$2:$E$10000,5,0),"")</f>
        <v>193.85</v>
      </c>
      <c r="C777">
        <f>IFERROR(VLOOKUP($A777,LONGVOL!$A$2:$E$10000,5,0),"")</f>
        <v>383249.18</v>
      </c>
      <c r="D777" s="21">
        <f t="shared" si="10"/>
        <v>5.9714347883943386</v>
      </c>
      <c r="E777" s="34">
        <f t="shared" si="11"/>
        <v>1815757303795.179</v>
      </c>
    </row>
    <row r="778" spans="1:5" x14ac:dyDescent="0.25">
      <c r="A778" s="1">
        <v>39192</v>
      </c>
      <c r="B778">
        <f>IFERROR(VLOOKUP(A778,SHORTVOL!$A$2:$E$10000,5,0),"")</f>
        <v>195.71</v>
      </c>
      <c r="C778">
        <f>IFERROR(VLOOKUP($A778,LONGVOL!$A$2:$E$10000,5,0),"")</f>
        <v>379575.58</v>
      </c>
      <c r="D778" s="21">
        <f t="shared" si="10"/>
        <v>6.0280950828883464</v>
      </c>
      <c r="E778" s="34">
        <f t="shared" si="11"/>
        <v>1780696467902.2048</v>
      </c>
    </row>
    <row r="779" spans="1:5" x14ac:dyDescent="0.25">
      <c r="A779" s="1">
        <v>39195</v>
      </c>
      <c r="B779">
        <f>IFERROR(VLOOKUP(A779,SHORTVOL!$A$2:$E$10000,5,0),"")</f>
        <v>191.58</v>
      </c>
      <c r="C779">
        <f>IFERROR(VLOOKUP($A779,LONGVOL!$A$2:$E$10000,5,0),"")</f>
        <v>387578.29</v>
      </c>
      <c r="D779" s="21">
        <f t="shared" si="10"/>
        <v>5.8990192210307706</v>
      </c>
      <c r="E779" s="34">
        <f t="shared" si="11"/>
        <v>1854997003760.0007</v>
      </c>
    </row>
    <row r="780" spans="1:5" x14ac:dyDescent="0.25">
      <c r="A780" s="1">
        <v>39196</v>
      </c>
      <c r="B780">
        <f>IFERROR(VLOOKUP(A780,SHORTVOL!$A$2:$E$10000,5,0),"")</f>
        <v>192.07</v>
      </c>
      <c r="C780">
        <f>IFERROR(VLOOKUP($A780,LONGVOL!$A$2:$E$10000,5,0),"")</f>
        <v>386590.31</v>
      </c>
      <c r="D780" s="21">
        <f t="shared" si="10"/>
        <v>5.9134831974481141</v>
      </c>
      <c r="E780" s="34">
        <f t="shared" si="11"/>
        <v>1845279419930.3406</v>
      </c>
    </row>
    <row r="781" spans="1:5" x14ac:dyDescent="0.25">
      <c r="A781" s="1">
        <v>39197</v>
      </c>
      <c r="B781">
        <f>IFERROR(VLOOKUP(A781,SHORTVOL!$A$2:$E$10000,5,0),"")</f>
        <v>194.3</v>
      </c>
      <c r="C781">
        <f>IFERROR(VLOOKUP($A781,LONGVOL!$A$2:$E$10000,5,0),"")</f>
        <v>382095.07</v>
      </c>
      <c r="D781" s="21">
        <f t="shared" si="10"/>
        <v>5.9815098164794218</v>
      </c>
      <c r="E781" s="34">
        <f t="shared" si="11"/>
        <v>1802111601993.8801</v>
      </c>
    </row>
    <row r="782" spans="1:5" x14ac:dyDescent="0.25">
      <c r="A782" s="1">
        <v>39198</v>
      </c>
      <c r="B782">
        <f>IFERROR(VLOOKUP(A782,SHORTVOL!$A$2:$E$10000,5,0),"")</f>
        <v>192.85</v>
      </c>
      <c r="C782">
        <f>IFERROR(VLOOKUP($A782,LONGVOL!$A$2:$E$10000,5,0),"")</f>
        <v>384960.78</v>
      </c>
      <c r="D782" s="21">
        <f t="shared" si="10"/>
        <v>5.9362454655485219</v>
      </c>
      <c r="E782" s="34">
        <f t="shared" si="11"/>
        <v>1828885162894.4001</v>
      </c>
    </row>
    <row r="783" spans="1:5" x14ac:dyDescent="0.25">
      <c r="A783" s="1">
        <v>39199</v>
      </c>
      <c r="B783">
        <f>IFERROR(VLOOKUP(A783,SHORTVOL!$A$2:$E$10000,5,0),"")</f>
        <v>194.42</v>
      </c>
      <c r="C783">
        <f>IFERROR(VLOOKUP($A783,LONGVOL!$A$2:$E$10000,5,0),"")</f>
        <v>381825.15</v>
      </c>
      <c r="D783" s="21">
        <f t="shared" si="10"/>
        <v>5.9839414413059773</v>
      </c>
      <c r="E783" s="34">
        <f t="shared" si="11"/>
        <v>1798837596728.6455</v>
      </c>
    </row>
    <row r="784" spans="1:5" x14ac:dyDescent="0.25">
      <c r="A784" s="1">
        <v>39202</v>
      </c>
      <c r="B784">
        <f>IFERROR(VLOOKUP(A784,SHORTVOL!$A$2:$E$10000,5,0),"")</f>
        <v>188.6</v>
      </c>
      <c r="C784">
        <f>IFERROR(VLOOKUP($A784,LONGVOL!$A$2:$E$10000,5,0),"")</f>
        <v>393247.02</v>
      </c>
      <c r="D784" s="21">
        <f t="shared" si="10"/>
        <v>5.8029743351172529</v>
      </c>
      <c r="E784" s="34">
        <f t="shared" si="11"/>
        <v>1905651138243.5801</v>
      </c>
    </row>
    <row r="785" spans="1:5" x14ac:dyDescent="0.25">
      <c r="A785" s="1">
        <v>39203</v>
      </c>
      <c r="B785">
        <f>IFERROR(VLOOKUP(A785,SHORTVOL!$A$2:$E$10000,5,0),"")</f>
        <v>189.22</v>
      </c>
      <c r="C785">
        <f>IFERROR(VLOOKUP($A785,LONGVOL!$A$2:$E$10000,5,0),"")</f>
        <v>391965.66</v>
      </c>
      <c r="D785" s="21">
        <f t="shared" si="10"/>
        <v>5.8214368142075203</v>
      </c>
      <c r="E785" s="34">
        <f t="shared" si="11"/>
        <v>1892965225705.7163</v>
      </c>
    </row>
    <row r="786" spans="1:5" x14ac:dyDescent="0.25">
      <c r="A786" s="1">
        <v>39204</v>
      </c>
      <c r="B786">
        <f>IFERROR(VLOOKUP(A786,SHORTVOL!$A$2:$E$10000,5,0),"")</f>
        <v>192.06</v>
      </c>
      <c r="C786">
        <f>IFERROR(VLOOKUP($A786,LONGVOL!$A$2:$E$10000,5,0),"")</f>
        <v>386072.52</v>
      </c>
      <c r="D786" s="21">
        <f t="shared" si="10"/>
        <v>5.9081874095594245</v>
      </c>
      <c r="E786" s="34">
        <f t="shared" si="11"/>
        <v>1835785318301.8381</v>
      </c>
    </row>
    <row r="787" spans="1:5" x14ac:dyDescent="0.25">
      <c r="A787" s="1">
        <v>39205</v>
      </c>
      <c r="B787">
        <f>IFERROR(VLOOKUP(A787,SHORTVOL!$A$2:$E$10000,5,0),"")</f>
        <v>192.82</v>
      </c>
      <c r="C787">
        <f>IFERROR(VLOOKUP($A787,LONGVOL!$A$2:$E$10000,5,0),"")</f>
        <v>384552.1</v>
      </c>
      <c r="D787" s="21">
        <f t="shared" si="10"/>
        <v>5.9309410202975608</v>
      </c>
      <c r="E787" s="34">
        <f t="shared" si="11"/>
        <v>1821069059893.2861</v>
      </c>
    </row>
    <row r="788" spans="1:5" x14ac:dyDescent="0.25">
      <c r="A788" s="1">
        <v>39206</v>
      </c>
      <c r="B788">
        <f>IFERROR(VLOOKUP(A788,SHORTVOL!$A$2:$E$10000,5,0),"")</f>
        <v>191.9</v>
      </c>
      <c r="C788">
        <f>IFERROR(VLOOKUP($A788,LONGVOL!$A$2:$E$10000,5,0),"")</f>
        <v>386384.67</v>
      </c>
      <c r="D788" s="21">
        <f t="shared" si="10"/>
        <v>5.9020201774287777</v>
      </c>
      <c r="E788" s="34">
        <f t="shared" si="11"/>
        <v>1838166151380.9963</v>
      </c>
    </row>
    <row r="789" spans="1:5" x14ac:dyDescent="0.25">
      <c r="A789" s="1">
        <v>39209</v>
      </c>
      <c r="B789">
        <f>IFERROR(VLOOKUP(A789,SHORTVOL!$A$2:$E$10000,5,0),"")</f>
        <v>191.55</v>
      </c>
      <c r="C789">
        <f>IFERROR(VLOOKUP($A789,LONGVOL!$A$2:$E$10000,5,0),"")</f>
        <v>387085.18</v>
      </c>
      <c r="D789" s="21">
        <f t="shared" si="10"/>
        <v>5.8893916573380469</v>
      </c>
      <c r="E789" s="34">
        <f t="shared" si="11"/>
        <v>1844050506237.7754</v>
      </c>
    </row>
    <row r="790" spans="1:5" x14ac:dyDescent="0.25">
      <c r="A790" s="1">
        <v>39210</v>
      </c>
      <c r="B790">
        <f>IFERROR(VLOOKUP(A790,SHORTVOL!$A$2:$E$10000,5,0),"")</f>
        <v>189.32</v>
      </c>
      <c r="C790">
        <f>IFERROR(VLOOKUP($A790,LONGVOL!$A$2:$E$10000,5,0),"")</f>
        <v>391594.14</v>
      </c>
      <c r="D790" s="21">
        <f t="shared" si="10"/>
        <v>5.8202141536255052</v>
      </c>
      <c r="E790" s="34">
        <f t="shared" si="11"/>
        <v>1886745084956.5232</v>
      </c>
    </row>
    <row r="791" spans="1:5" x14ac:dyDescent="0.25">
      <c r="A791" s="1">
        <v>39211</v>
      </c>
      <c r="B791">
        <f>IFERROR(VLOOKUP(A791,SHORTVOL!$A$2:$E$10000,5,0),"")</f>
        <v>191.49</v>
      </c>
      <c r="C791">
        <f>IFERROR(VLOOKUP($A791,LONGVOL!$A$2:$E$10000,5,0),"")</f>
        <v>387108.6</v>
      </c>
      <c r="D791" s="21">
        <f t="shared" si="10"/>
        <v>5.8863049338549702</v>
      </c>
      <c r="E791" s="34">
        <f t="shared" si="11"/>
        <v>1843261288344.3376</v>
      </c>
    </row>
    <row r="792" spans="1:5" x14ac:dyDescent="0.25">
      <c r="A792" s="1">
        <v>39212</v>
      </c>
      <c r="B792">
        <f>IFERROR(VLOOKUP(A792,SHORTVOL!$A$2:$E$10000,5,0),"")</f>
        <v>185.68</v>
      </c>
      <c r="C792">
        <f>IFERROR(VLOOKUP($A792,LONGVOL!$A$2:$E$10000,5,0),"")</f>
        <v>398858.09</v>
      </c>
      <c r="D792" s="21">
        <f t="shared" si="10"/>
        <v>5.7071064511796834</v>
      </c>
      <c r="E792" s="34">
        <f t="shared" si="11"/>
        <v>1954878469489.9353</v>
      </c>
    </row>
    <row r="793" spans="1:5" x14ac:dyDescent="0.25">
      <c r="A793" s="1">
        <v>39213</v>
      </c>
      <c r="B793">
        <f>IFERROR(VLOOKUP(A793,SHORTVOL!$A$2:$E$10000,5,0),"")</f>
        <v>191.1</v>
      </c>
      <c r="C793">
        <f>IFERROR(VLOOKUP($A793,LONGVOL!$A$2:$E$10000,5,0),"")</f>
        <v>387211.87</v>
      </c>
      <c r="D793" s="21">
        <f t="shared" si="10"/>
        <v>5.8730773587466887</v>
      </c>
      <c r="E793" s="34">
        <f t="shared" si="11"/>
        <v>1840458125219.5225</v>
      </c>
    </row>
    <row r="794" spans="1:5" x14ac:dyDescent="0.25">
      <c r="A794" s="1">
        <v>39216</v>
      </c>
      <c r="B794">
        <f>IFERROR(VLOOKUP(A794,SHORTVOL!$A$2:$E$10000,5,0),"")</f>
        <v>185.13</v>
      </c>
      <c r="C794">
        <f>IFERROR(VLOOKUP($A794,LONGVOL!$A$2:$E$10000,5,0),"")</f>
        <v>399300.8</v>
      </c>
      <c r="D794" s="21">
        <f t="shared" si="10"/>
        <v>5.6878010974830637</v>
      </c>
      <c r="E794" s="34">
        <f t="shared" si="11"/>
        <v>1954550427502.3723</v>
      </c>
    </row>
    <row r="795" spans="1:5" x14ac:dyDescent="0.25">
      <c r="A795" s="1">
        <v>39217</v>
      </c>
      <c r="B795">
        <f>IFERROR(VLOOKUP(A795,SHORTVOL!$A$2:$E$10000,5,0),"")</f>
        <v>185.4</v>
      </c>
      <c r="C795">
        <f>IFERROR(VLOOKUP($A795,LONGVOL!$A$2:$E$10000,5,0),"")</f>
        <v>398710.7</v>
      </c>
      <c r="D795" s="21">
        <f t="shared" si="10"/>
        <v>5.6954955623530408</v>
      </c>
      <c r="E795" s="34">
        <f t="shared" si="11"/>
        <v>1948498464349.2998</v>
      </c>
    </row>
    <row r="796" spans="1:5" x14ac:dyDescent="0.25">
      <c r="A796" s="1">
        <v>39218</v>
      </c>
      <c r="B796">
        <f>IFERROR(VLOOKUP(A796,SHORTVOL!$A$2:$E$10000,5,0),"")</f>
        <v>186.58</v>
      </c>
      <c r="C796">
        <f>IFERROR(VLOOKUP($A796,LONGVOL!$A$2:$E$10000,5,0),"")</f>
        <v>396185.44</v>
      </c>
      <c r="D796" s="21">
        <f t="shared" si="10"/>
        <v>5.7311406291404028</v>
      </c>
      <c r="E796" s="34">
        <f t="shared" si="11"/>
        <v>1923545139698.9429</v>
      </c>
    </row>
    <row r="797" spans="1:5" x14ac:dyDescent="0.25">
      <c r="A797" s="1">
        <v>39219</v>
      </c>
      <c r="B797">
        <f>IFERROR(VLOOKUP(A797,SHORTVOL!$A$2:$E$10000,5,0),"")</f>
        <v>186.21</v>
      </c>
      <c r="C797">
        <f>IFERROR(VLOOKUP($A797,LONGVOL!$A$2:$E$10000,5,0),"")</f>
        <v>396967.65</v>
      </c>
      <c r="D797" s="21">
        <f t="shared" si="10"/>
        <v>5.7191720941951276</v>
      </c>
      <c r="E797" s="34">
        <f t="shared" si="11"/>
        <v>1930868178777.4587</v>
      </c>
    </row>
    <row r="798" spans="1:5" x14ac:dyDescent="0.25">
      <c r="A798" s="1">
        <v>39220</v>
      </c>
      <c r="B798">
        <f>IFERROR(VLOOKUP(A798,SHORTVOL!$A$2:$E$10000,5,0),"")</f>
        <v>188.74</v>
      </c>
      <c r="C798">
        <f>IFERROR(VLOOKUP($A798,LONGVOL!$A$2:$E$10000,5,0),"")</f>
        <v>391580.53</v>
      </c>
      <c r="D798" s="21">
        <f t="shared" si="10"/>
        <v>5.7962659507196701</v>
      </c>
      <c r="E798" s="34">
        <f t="shared" si="11"/>
        <v>1878196756411.6018</v>
      </c>
    </row>
    <row r="799" spans="1:5" x14ac:dyDescent="0.25">
      <c r="A799" s="1">
        <v>39223</v>
      </c>
      <c r="B799">
        <f>IFERROR(VLOOKUP(A799,SHORTVOL!$A$2:$E$10000,5,0),"")</f>
        <v>190.93</v>
      </c>
      <c r="C799">
        <f>IFERROR(VLOOKUP($A799,LONGVOL!$A$2:$E$10000,5,0),"")</f>
        <v>387039.86</v>
      </c>
      <c r="D799" s="21">
        <f t="shared" si="10"/>
        <v>5.8616663058882219</v>
      </c>
      <c r="E799" s="34">
        <f t="shared" si="11"/>
        <v>1833862085356.2417</v>
      </c>
    </row>
    <row r="800" spans="1:5" x14ac:dyDescent="0.25">
      <c r="A800" s="1">
        <v>39224</v>
      </c>
      <c r="B800">
        <f>IFERROR(VLOOKUP(A800,SHORTVOL!$A$2:$E$10000,5,0),"")</f>
        <v>191.77</v>
      </c>
      <c r="C800">
        <f>IFERROR(VLOOKUP($A800,LONGVOL!$A$2:$E$10000,5,0),"")</f>
        <v>385318.86</v>
      </c>
      <c r="D800" s="21">
        <f t="shared" si="10"/>
        <v>5.8868338076708788</v>
      </c>
      <c r="E800" s="34">
        <f t="shared" si="11"/>
        <v>1817296842182.1221</v>
      </c>
    </row>
    <row r="801" spans="1:5" x14ac:dyDescent="0.25">
      <c r="A801" s="1">
        <v>39225</v>
      </c>
      <c r="B801">
        <f>IFERROR(VLOOKUP(A801,SHORTVOL!$A$2:$E$10000,5,0),"")</f>
        <v>191.56</v>
      </c>
      <c r="C801">
        <f>IFERROR(VLOOKUP($A801,LONGVOL!$A$2:$E$10000,5,0),"")</f>
        <v>385748.28</v>
      </c>
      <c r="D801" s="21">
        <f t="shared" si="10"/>
        <v>5.8797671008509997</v>
      </c>
      <c r="E801" s="34">
        <f t="shared" si="11"/>
        <v>1821090443649.0186</v>
      </c>
    </row>
    <row r="802" spans="1:5" x14ac:dyDescent="0.25">
      <c r="A802" s="1">
        <v>39226</v>
      </c>
      <c r="B802">
        <f>IFERROR(VLOOKUP(A802,SHORTVOL!$A$2:$E$10000,5,0),"")</f>
        <v>185.14</v>
      </c>
      <c r="C802">
        <f>IFERROR(VLOOKUP($A802,LONGVOL!$A$2:$E$10000,5,0),"")</f>
        <v>398678.39</v>
      </c>
      <c r="D802" s="21">
        <f t="shared" si="10"/>
        <v>5.682111391841131</v>
      </c>
      <c r="E802" s="34">
        <f t="shared" si="11"/>
        <v>1942900545761.0815</v>
      </c>
    </row>
    <row r="803" spans="1:5" x14ac:dyDescent="0.25">
      <c r="A803" s="1">
        <v>39227</v>
      </c>
      <c r="B803">
        <f>IFERROR(VLOOKUP(A803,SHORTVOL!$A$2:$E$10000,5,0),"")</f>
        <v>188.81</v>
      </c>
      <c r="C803">
        <f>IFERROR(VLOOKUP($A803,LONGVOL!$A$2:$E$10000,5,0),"")</f>
        <v>390777.7</v>
      </c>
      <c r="D803" s="21">
        <f t="shared" si="10"/>
        <v>5.7941357317489226</v>
      </c>
      <c r="E803" s="34">
        <f t="shared" si="11"/>
        <v>1865631572333.4741</v>
      </c>
    </row>
    <row r="804" spans="1:5" x14ac:dyDescent="0.25">
      <c r="A804" s="1">
        <v>39231</v>
      </c>
      <c r="B804">
        <f>IFERROR(VLOOKUP(A804,SHORTVOL!$A$2:$E$10000,5,0),"")</f>
        <v>190.33</v>
      </c>
      <c r="C804">
        <f>IFERROR(VLOOKUP($A804,LONGVOL!$A$2:$E$10000,5,0),"")</f>
        <v>387638.18</v>
      </c>
      <c r="D804" s="21">
        <f t="shared" si="10"/>
        <v>5.8383170244320315</v>
      </c>
      <c r="E804" s="34">
        <f t="shared" si="11"/>
        <v>1834618696074.8713</v>
      </c>
    </row>
    <row r="805" spans="1:5" x14ac:dyDescent="0.25">
      <c r="A805" s="1">
        <v>39232</v>
      </c>
      <c r="B805">
        <f>IFERROR(VLOOKUP(A805,SHORTVOL!$A$2:$E$10000,5,0),"")</f>
        <v>191.92</v>
      </c>
      <c r="C805">
        <f>IFERROR(VLOOKUP($A805,LONGVOL!$A$2:$E$10000,5,0),"")</f>
        <v>384390.3</v>
      </c>
      <c r="D805" s="21">
        <f t="shared" si="10"/>
        <v>5.8864688418983198</v>
      </c>
      <c r="E805" s="34">
        <f t="shared" si="11"/>
        <v>1803620964672.2642</v>
      </c>
    </row>
    <row r="806" spans="1:5" x14ac:dyDescent="0.25">
      <c r="A806" s="1">
        <v>39233</v>
      </c>
      <c r="B806">
        <f>IFERROR(VLOOKUP(A806,SHORTVOL!$A$2:$E$10000,5,0),"")</f>
        <v>193.1</v>
      </c>
      <c r="C806">
        <f>IFERROR(VLOOKUP($A806,LONGVOL!$A$2:$E$10000,5,0),"")</f>
        <v>382023.33</v>
      </c>
      <c r="D806" s="21">
        <f t="shared" si="10"/>
        <v>5.922036459406911</v>
      </c>
      <c r="E806" s="34">
        <f t="shared" si="11"/>
        <v>1781157209184.5249</v>
      </c>
    </row>
    <row r="807" spans="1:5" x14ac:dyDescent="0.25">
      <c r="A807" s="1">
        <v>39234</v>
      </c>
      <c r="B807">
        <f>IFERROR(VLOOKUP(A807,SHORTVOL!$A$2:$E$10000,5,0),"")</f>
        <v>193.71</v>
      </c>
      <c r="C807">
        <f>IFERROR(VLOOKUP($A807,LONGVOL!$A$2:$E$10000,5,0),"")</f>
        <v>380819.33</v>
      </c>
      <c r="D807" s="21">
        <f t="shared" si="10"/>
        <v>5.9401174572135522</v>
      </c>
      <c r="E807" s="34">
        <f t="shared" si="11"/>
        <v>1769680346783.2593</v>
      </c>
    </row>
    <row r="808" spans="1:5" x14ac:dyDescent="0.25">
      <c r="A808" s="1">
        <v>39237</v>
      </c>
      <c r="B808">
        <f>IFERROR(VLOOKUP(A808,SHORTVOL!$A$2:$E$10000,5,0),"")</f>
        <v>193.15</v>
      </c>
      <c r="C808">
        <f>IFERROR(VLOOKUP($A808,LONGVOL!$A$2:$E$10000,5,0),"")</f>
        <v>381917.19</v>
      </c>
      <c r="D808" s="21">
        <f t="shared" si="10"/>
        <v>5.921071007015744</v>
      </c>
      <c r="E808" s="34">
        <f t="shared" si="11"/>
        <v>1779130635491.0618</v>
      </c>
    </row>
    <row r="809" spans="1:5" x14ac:dyDescent="0.25">
      <c r="A809" s="1">
        <v>39238</v>
      </c>
      <c r="B809">
        <f>IFERROR(VLOOKUP(A809,SHORTVOL!$A$2:$E$10000,5,0),"")</f>
        <v>191.19</v>
      </c>
      <c r="C809">
        <f>IFERROR(VLOOKUP($A809,LONGVOL!$A$2:$E$10000,5,0),"")</f>
        <v>385794.17</v>
      </c>
      <c r="D809" s="21">
        <f t="shared" si="10"/>
        <v>5.8603684072660487</v>
      </c>
      <c r="E809" s="34">
        <f t="shared" si="11"/>
        <v>1814995712432.6882</v>
      </c>
    </row>
    <row r="810" spans="1:5" x14ac:dyDescent="0.25">
      <c r="A810" s="1">
        <v>39239</v>
      </c>
      <c r="B810">
        <f>IFERROR(VLOOKUP(A810,SHORTVOL!$A$2:$E$10000,5,0),"")</f>
        <v>185.29</v>
      </c>
      <c r="C810">
        <f>IFERROR(VLOOKUP($A810,LONGVOL!$A$2:$E$10000,5,0),"")</f>
        <v>397694.52</v>
      </c>
      <c r="D810" s="21">
        <f t="shared" si="10"/>
        <v>5.6789221478964125</v>
      </c>
      <c r="E810" s="34">
        <f t="shared" si="11"/>
        <v>1926695886500.0886</v>
      </c>
    </row>
    <row r="811" spans="1:5" x14ac:dyDescent="0.25">
      <c r="A811" s="1">
        <v>39240</v>
      </c>
      <c r="B811">
        <f>IFERROR(VLOOKUP(A811,SHORTVOL!$A$2:$E$10000,5,0),"")</f>
        <v>175.42</v>
      </c>
      <c r="C811">
        <f>IFERROR(VLOOKUP($A811,LONGVOL!$A$2:$E$10000,5,0),"")</f>
        <v>418891.26</v>
      </c>
      <c r="D811" s="21">
        <f t="shared" si="10"/>
        <v>5.3758510708650462</v>
      </c>
      <c r="E811" s="34">
        <f t="shared" si="11"/>
        <v>2131777178805.0315</v>
      </c>
    </row>
    <row r="812" spans="1:5" x14ac:dyDescent="0.25">
      <c r="A812" s="1">
        <v>39241</v>
      </c>
      <c r="B812">
        <f>IFERROR(VLOOKUP(A812,SHORTVOL!$A$2:$E$10000,5,0),"")</f>
        <v>177.85</v>
      </c>
      <c r="C812">
        <f>IFERROR(VLOOKUP($A812,LONGVOL!$A$2:$E$10000,5,0),"")</f>
        <v>413072.07</v>
      </c>
      <c r="D812" s="21">
        <f t="shared" si="10"/>
        <v>5.4497449809868996</v>
      </c>
      <c r="E812" s="34">
        <f t="shared" si="11"/>
        <v>2072255935894.7678</v>
      </c>
    </row>
    <row r="813" spans="1:5" x14ac:dyDescent="0.25">
      <c r="A813" s="1">
        <v>39244</v>
      </c>
      <c r="B813">
        <f>IFERROR(VLOOKUP(A813,SHORTVOL!$A$2:$E$10000,5,0),"")</f>
        <v>181.43</v>
      </c>
      <c r="C813">
        <f>IFERROR(VLOOKUP($A813,LONGVOL!$A$2:$E$10000,5,0),"")</f>
        <v>404766.31</v>
      </c>
      <c r="D813" s="21">
        <f t="shared" si="10"/>
        <v>5.557685619076306</v>
      </c>
      <c r="E813" s="34">
        <f t="shared" si="11"/>
        <v>1988079265829.6895</v>
      </c>
    </row>
    <row r="814" spans="1:5" x14ac:dyDescent="0.25">
      <c r="A814" s="1">
        <v>39245</v>
      </c>
      <c r="B814">
        <f>IFERROR(VLOOKUP(A814,SHORTVOL!$A$2:$E$10000,5,0),"")</f>
        <v>176.39</v>
      </c>
      <c r="C814">
        <f>IFERROR(VLOOKUP($A814,LONGVOL!$A$2:$E$10000,5,0),"")</f>
        <v>416009.82</v>
      </c>
      <c r="D814" s="21">
        <f t="shared" si="10"/>
        <v>5.4027270171134036</v>
      </c>
      <c r="E814" s="34">
        <f t="shared" si="11"/>
        <v>2098232033880.1584</v>
      </c>
    </row>
    <row r="815" spans="1:5" x14ac:dyDescent="0.25">
      <c r="A815" s="1">
        <v>39246</v>
      </c>
      <c r="B815">
        <f>IFERROR(VLOOKUP(A815,SHORTVOL!$A$2:$E$10000,5,0),"")</f>
        <v>180.04</v>
      </c>
      <c r="C815">
        <f>IFERROR(VLOOKUP($A815,LONGVOL!$A$2:$E$10000,5,0),"")</f>
        <v>407405.7</v>
      </c>
      <c r="D815" s="21">
        <f t="shared" si="10"/>
        <v>5.513942806069867</v>
      </c>
      <c r="E815" s="34">
        <f t="shared" si="11"/>
        <v>2011154891357.4099</v>
      </c>
    </row>
    <row r="816" spans="1:5" x14ac:dyDescent="0.25">
      <c r="A816" s="1">
        <v>39247</v>
      </c>
      <c r="B816">
        <f>IFERROR(VLOOKUP(A816,SHORTVOL!$A$2:$E$10000,5,0),"")</f>
        <v>184.56</v>
      </c>
      <c r="C816">
        <f>IFERROR(VLOOKUP($A816,LONGVOL!$A$2:$E$10000,5,0),"")</f>
        <v>397179.65</v>
      </c>
      <c r="D816" s="21">
        <f t="shared" si="10"/>
        <v>5.651777064971375</v>
      </c>
      <c r="E816" s="34">
        <f t="shared" si="11"/>
        <v>1909923747294.1553</v>
      </c>
    </row>
    <row r="817" spans="1:5" x14ac:dyDescent="0.25">
      <c r="A817" s="1">
        <v>39248</v>
      </c>
      <c r="B817">
        <f>IFERROR(VLOOKUP(A817,SHORTVOL!$A$2:$E$10000,5,0),"")</f>
        <v>187.99</v>
      </c>
      <c r="C817">
        <f>IFERROR(VLOOKUP($A817,LONGVOL!$A$2:$E$10000,5,0),"")</f>
        <v>389799.91</v>
      </c>
      <c r="D817" s="21">
        <f t="shared" si="10"/>
        <v>5.7562066584959792</v>
      </c>
      <c r="E817" s="34">
        <f t="shared" si="11"/>
        <v>1838690145945.8103</v>
      </c>
    </row>
    <row r="818" spans="1:5" x14ac:dyDescent="0.25">
      <c r="A818" s="1">
        <v>39251</v>
      </c>
      <c r="B818">
        <f>IFERROR(VLOOKUP(A818,SHORTVOL!$A$2:$E$10000,5,0),"")</f>
        <v>187.39</v>
      </c>
      <c r="C818">
        <f>IFERROR(VLOOKUP($A818,LONGVOL!$A$2:$E$10000,5,0),"")</f>
        <v>391043.91</v>
      </c>
      <c r="D818" s="21">
        <f t="shared" si="10"/>
        <v>5.7360193294499533</v>
      </c>
      <c r="E818" s="34">
        <f t="shared" si="11"/>
        <v>1849642915257.5288</v>
      </c>
    </row>
    <row r="819" spans="1:5" x14ac:dyDescent="0.25">
      <c r="A819" s="1">
        <v>39252</v>
      </c>
      <c r="B819">
        <f>IFERROR(VLOOKUP(A819,SHORTVOL!$A$2:$E$10000,5,0),"")</f>
        <v>191.66</v>
      </c>
      <c r="C819">
        <f>IFERROR(VLOOKUP($A819,LONGVOL!$A$2:$E$10000,5,0),"")</f>
        <v>382138.35</v>
      </c>
      <c r="D819" s="21">
        <f t="shared" si="10"/>
        <v>5.8661054710259641</v>
      </c>
      <c r="E819" s="34">
        <f t="shared" si="11"/>
        <v>1765146989723.5164</v>
      </c>
    </row>
    <row r="820" spans="1:5" x14ac:dyDescent="0.25">
      <c r="A820" s="1">
        <v>39253</v>
      </c>
      <c r="B820">
        <f>IFERROR(VLOOKUP(A820,SHORTVOL!$A$2:$E$10000,5,0),"")</f>
        <v>180.84</v>
      </c>
      <c r="C820">
        <f>IFERROR(VLOOKUP($A820,LONGVOL!$A$2:$E$10000,5,0),"")</f>
        <v>403697.64</v>
      </c>
      <c r="D820" s="21">
        <f t="shared" si="10"/>
        <v>5.5343557235781011</v>
      </c>
      <c r="E820" s="34">
        <f t="shared" si="11"/>
        <v>1964040189867.6819</v>
      </c>
    </row>
    <row r="821" spans="1:5" x14ac:dyDescent="0.25">
      <c r="A821" s="1">
        <v>39254</v>
      </c>
      <c r="B821">
        <f>IFERROR(VLOOKUP(A821,SHORTVOL!$A$2:$E$10000,5,0),"")</f>
        <v>180.21</v>
      </c>
      <c r="C821">
        <f>IFERROR(VLOOKUP($A821,LONGVOL!$A$2:$E$10000,5,0),"")</f>
        <v>405101.58</v>
      </c>
      <c r="D821" s="21">
        <f t="shared" si="10"/>
        <v>5.5144937260041127</v>
      </c>
      <c r="E821" s="34">
        <f t="shared" si="11"/>
        <v>1977421836517.5884</v>
      </c>
    </row>
    <row r="822" spans="1:5" x14ac:dyDescent="0.25">
      <c r="A822" s="1">
        <v>39255</v>
      </c>
      <c r="B822">
        <f>IFERROR(VLOOKUP(A822,SHORTVOL!$A$2:$E$10000,5,0),"")</f>
        <v>170.17</v>
      </c>
      <c r="C822">
        <f>IFERROR(VLOOKUP($A822,LONGVOL!$A$2:$E$10000,5,0),"")</f>
        <v>427670.19</v>
      </c>
      <c r="D822" s="21">
        <f t="shared" si="10"/>
        <v>5.2067166932407716</v>
      </c>
      <c r="E822" s="34">
        <f t="shared" si="11"/>
        <v>2197439998625.0012</v>
      </c>
    </row>
    <row r="823" spans="1:5" x14ac:dyDescent="0.25">
      <c r="A823" s="1">
        <v>39258</v>
      </c>
      <c r="B823">
        <f>IFERROR(VLOOKUP(A823,SHORTVOL!$A$2:$E$10000,5,0),"")</f>
        <v>168.87</v>
      </c>
      <c r="C823">
        <f>IFERROR(VLOOKUP($A823,LONGVOL!$A$2:$E$10000,5,0),"")</f>
        <v>430943.07</v>
      </c>
      <c r="D823" s="21">
        <f t="shared" si="10"/>
        <v>5.1653055550306011</v>
      </c>
      <c r="E823" s="34">
        <f t="shared" si="11"/>
        <v>2230128940973.04</v>
      </c>
    </row>
    <row r="824" spans="1:5" x14ac:dyDescent="0.25">
      <c r="A824" s="1">
        <v>39259</v>
      </c>
      <c r="B824">
        <f>IFERROR(VLOOKUP(A824,SHORTVOL!$A$2:$E$10000,5,0),"")</f>
        <v>165.41</v>
      </c>
      <c r="C824">
        <f>IFERROR(VLOOKUP($A824,LONGVOL!$A$2:$E$10000,5,0),"")</f>
        <v>439784.38</v>
      </c>
      <c r="D824" s="21">
        <f t="shared" si="10"/>
        <v>5.0589392487232505</v>
      </c>
      <c r="E824" s="34">
        <f t="shared" si="11"/>
        <v>2321308866768.1235</v>
      </c>
    </row>
    <row r="825" spans="1:5" x14ac:dyDescent="0.25">
      <c r="A825" s="1">
        <v>39260</v>
      </c>
      <c r="B825">
        <f>IFERROR(VLOOKUP(A825,SHORTVOL!$A$2:$E$10000,5,0),"")</f>
        <v>173.42</v>
      </c>
      <c r="C825">
        <f>IFERROR(VLOOKUP($A825,LONGVOL!$A$2:$E$10000,5,0),"")</f>
        <v>418490.78</v>
      </c>
      <c r="D825" s="21">
        <f t="shared" si="10"/>
        <v>5.3033595619940677</v>
      </c>
      <c r="E825" s="34">
        <f t="shared" si="11"/>
        <v>2096225525181.9697</v>
      </c>
    </row>
    <row r="826" spans="1:5" x14ac:dyDescent="0.25">
      <c r="A826" s="1">
        <v>39261</v>
      </c>
      <c r="B826">
        <f>IFERROR(VLOOKUP(A826,SHORTVOL!$A$2:$E$10000,5,0),"")</f>
        <v>173.64</v>
      </c>
      <c r="C826">
        <f>IFERROR(VLOOKUP($A826,LONGVOL!$A$2:$E$10000,5,0),"")</f>
        <v>417952.68</v>
      </c>
      <c r="D826" s="21">
        <f t="shared" si="10"/>
        <v>5.3095272801110767</v>
      </c>
      <c r="E826" s="34">
        <f t="shared" si="11"/>
        <v>2090539817787.0715</v>
      </c>
    </row>
    <row r="827" spans="1:5" x14ac:dyDescent="0.25">
      <c r="A827" s="1">
        <v>39262</v>
      </c>
      <c r="B827">
        <f>IFERROR(VLOOKUP(A827,SHORTVOL!$A$2:$E$10000,5,0),"")</f>
        <v>166.43</v>
      </c>
      <c r="C827">
        <f>IFERROR(VLOOKUP($A827,LONGVOL!$A$2:$E$10000,5,0),"")</f>
        <v>435308.44</v>
      </c>
      <c r="D827" s="21">
        <f t="shared" si="10"/>
        <v>5.0885246300876368</v>
      </c>
      <c r="E827" s="34">
        <f t="shared" si="11"/>
        <v>2263842436366.5103</v>
      </c>
    </row>
    <row r="828" spans="1:5" x14ac:dyDescent="0.25">
      <c r="A828" s="1">
        <v>39265</v>
      </c>
      <c r="B828">
        <f>IFERROR(VLOOKUP(A828,SHORTVOL!$A$2:$E$10000,5,0),"")</f>
        <v>170.62</v>
      </c>
      <c r="C828">
        <f>IFERROR(VLOOKUP($A828,LONGVOL!$A$2:$E$10000,5,0),"")</f>
        <v>424332.73</v>
      </c>
      <c r="D828" s="21">
        <f t="shared" si="10"/>
        <v>5.2149814834690051</v>
      </c>
      <c r="E828" s="34">
        <f t="shared" si="11"/>
        <v>2148773217082.8127</v>
      </c>
    </row>
    <row r="829" spans="1:5" x14ac:dyDescent="0.25">
      <c r="A829" s="1">
        <v>39266</v>
      </c>
      <c r="B829">
        <f>IFERROR(VLOOKUP(A829,SHORTVOL!$A$2:$E$10000,5,0),"")</f>
        <v>173.13</v>
      </c>
      <c r="C829">
        <f>IFERROR(VLOOKUP($A829,LONGVOL!$A$2:$E$10000,5,0),"")</f>
        <v>418113.33</v>
      </c>
      <c r="D829" s="21">
        <f t="shared" si="10"/>
        <v>5.2911411911094266</v>
      </c>
      <c r="E829" s="34">
        <f t="shared" si="11"/>
        <v>2085490237334.8025</v>
      </c>
    </row>
    <row r="830" spans="1:5" x14ac:dyDescent="0.25">
      <c r="A830" s="1">
        <v>39268</v>
      </c>
      <c r="B830">
        <f>IFERROR(VLOOKUP(A830,SHORTVOL!$A$2:$E$10000,5,0),"")</f>
        <v>170.74</v>
      </c>
      <c r="C830">
        <f>IFERROR(VLOOKUP($A830,LONGVOL!$A$2:$E$10000,5,0),"")</f>
        <v>423861.42</v>
      </c>
      <c r="D830" s="21">
        <f t="shared" ref="D830:D893" si="12">D829*(1-D$1+IF(AND(WEEKDAY($A830)&lt;&gt;1,WEEKDAY($A830)&lt;&gt;7),-D$5,0))^($A830-$A829)*(1+(B830/B829-1))</f>
        <v>5.21699806361916</v>
      </c>
      <c r="E830" s="34">
        <f t="shared" ref="E830:E893" si="13">E829*(1-E$1+IF(AND(WEEKDAY($A830)&lt;&gt;1,WEEKDAY($A830)&lt;&gt;7),-E$5,0))^($A830-$A829)*(1+2*(C830/C829-1))</f>
        <v>2142226912704.7458</v>
      </c>
    </row>
    <row r="831" spans="1:5" x14ac:dyDescent="0.25">
      <c r="A831" s="1">
        <v>39269</v>
      </c>
      <c r="B831">
        <f>IFERROR(VLOOKUP(A831,SHORTVOL!$A$2:$E$10000,5,0),"")</f>
        <v>173.38</v>
      </c>
      <c r="C831">
        <f>IFERROR(VLOOKUP($A831,LONGVOL!$A$2:$E$10000,5,0),"")</f>
        <v>417317.25</v>
      </c>
      <c r="D831" s="21">
        <f t="shared" si="12"/>
        <v>5.2971050466602492</v>
      </c>
      <c r="E831" s="34">
        <f t="shared" si="13"/>
        <v>2075784549960.4346</v>
      </c>
    </row>
    <row r="832" spans="1:5" x14ac:dyDescent="0.25">
      <c r="A832" s="1">
        <v>39272</v>
      </c>
      <c r="B832">
        <f>IFERROR(VLOOKUP(A832,SHORTVOL!$A$2:$E$10000,5,0),"")</f>
        <v>173.54</v>
      </c>
      <c r="C832">
        <f>IFERROR(VLOOKUP($A832,LONGVOL!$A$2:$E$10000,5,0),"")</f>
        <v>416936.99</v>
      </c>
      <c r="D832" s="21">
        <f t="shared" si="12"/>
        <v>5.3003157888991854</v>
      </c>
      <c r="E832" s="34">
        <f t="shared" si="13"/>
        <v>2071124706001.4446</v>
      </c>
    </row>
    <row r="833" spans="1:5" x14ac:dyDescent="0.25">
      <c r="A833" s="1">
        <v>39273</v>
      </c>
      <c r="B833">
        <f>IFERROR(VLOOKUP(A833,SHORTVOL!$A$2:$E$10000,5,0),"")</f>
        <v>162.71</v>
      </c>
      <c r="C833">
        <f>IFERROR(VLOOKUP($A833,LONGVOL!$A$2:$E$10000,5,0),"")</f>
        <v>442961.26</v>
      </c>
      <c r="D833" s="21">
        <f t="shared" si="12"/>
        <v>4.9690181803349533</v>
      </c>
      <c r="E833" s="34">
        <f t="shared" si="13"/>
        <v>2329345898571.2861</v>
      </c>
    </row>
    <row r="834" spans="1:5" x14ac:dyDescent="0.25">
      <c r="A834" s="1">
        <v>39274</v>
      </c>
      <c r="B834">
        <f>IFERROR(VLOOKUP(A834,SHORTVOL!$A$2:$E$10000,5,0),"")</f>
        <v>162.22999999999999</v>
      </c>
      <c r="C834">
        <f>IFERROR(VLOOKUP($A834,LONGVOL!$A$2:$E$10000,5,0),"")</f>
        <v>444255.48</v>
      </c>
      <c r="D834" s="21">
        <f t="shared" si="12"/>
        <v>4.9538368256221572</v>
      </c>
      <c r="E834" s="34">
        <f t="shared" si="13"/>
        <v>2342626827987.564</v>
      </c>
    </row>
    <row r="835" spans="1:5" x14ac:dyDescent="0.25">
      <c r="A835" s="1">
        <v>39275</v>
      </c>
      <c r="B835">
        <f>IFERROR(VLOOKUP(A835,SHORTVOL!$A$2:$E$10000,5,0),"")</f>
        <v>167.32</v>
      </c>
      <c r="C835">
        <f>IFERROR(VLOOKUP($A835,LONGVOL!$A$2:$E$10000,5,0),"")</f>
        <v>430327.7</v>
      </c>
      <c r="D835" s="21">
        <f t="shared" si="12"/>
        <v>5.1087255641937626</v>
      </c>
      <c r="E835" s="34">
        <f t="shared" si="13"/>
        <v>2195430406415.5645</v>
      </c>
    </row>
    <row r="836" spans="1:5" x14ac:dyDescent="0.25">
      <c r="A836" s="1">
        <v>39276</v>
      </c>
      <c r="B836">
        <f>IFERROR(VLOOKUP(A836,SHORTVOL!$A$2:$E$10000,5,0),"")</f>
        <v>165.65</v>
      </c>
      <c r="C836">
        <f>IFERROR(VLOOKUP($A836,LONGVOL!$A$2:$E$10000,5,0),"")</f>
        <v>434616.68</v>
      </c>
      <c r="D836" s="21">
        <f t="shared" si="12"/>
        <v>5.0572025258576065</v>
      </c>
      <c r="E836" s="34">
        <f t="shared" si="13"/>
        <v>2238877193752.3682</v>
      </c>
    </row>
    <row r="837" spans="1:5" x14ac:dyDescent="0.25">
      <c r="A837" s="1">
        <v>39279</v>
      </c>
      <c r="B837">
        <f>IFERROR(VLOOKUP(A837,SHORTVOL!$A$2:$E$10000,5,0),"")</f>
        <v>163.07</v>
      </c>
      <c r="C837">
        <f>IFERROR(VLOOKUP($A837,LONGVOL!$A$2:$E$10000,5,0),"")</f>
        <v>441389.68</v>
      </c>
      <c r="D837" s="21">
        <f t="shared" si="12"/>
        <v>4.9768613562379143</v>
      </c>
      <c r="E837" s="34">
        <f t="shared" si="13"/>
        <v>2307680746107.7905</v>
      </c>
    </row>
    <row r="838" spans="1:5" x14ac:dyDescent="0.25">
      <c r="A838" s="1">
        <v>39280</v>
      </c>
      <c r="B838">
        <f>IFERROR(VLOOKUP(A838,SHORTVOL!$A$2:$E$10000,5,0),"")</f>
        <v>162.01</v>
      </c>
      <c r="C838">
        <f>IFERROR(VLOOKUP($A838,LONGVOL!$A$2:$E$10000,5,0),"")</f>
        <v>444256.57</v>
      </c>
      <c r="D838" s="21">
        <f t="shared" si="12"/>
        <v>4.9439888397860514</v>
      </c>
      <c r="E838" s="34">
        <f t="shared" si="13"/>
        <v>2337328354544.8042</v>
      </c>
    </row>
    <row r="839" spans="1:5" x14ac:dyDescent="0.25">
      <c r="A839" s="1">
        <v>39281</v>
      </c>
      <c r="B839">
        <f>IFERROR(VLOOKUP(A839,SHORTVOL!$A$2:$E$10000,5,0),"")</f>
        <v>157.11000000000001</v>
      </c>
      <c r="C839">
        <f>IFERROR(VLOOKUP($A839,LONGVOL!$A$2:$E$10000,5,0),"")</f>
        <v>457686.97</v>
      </c>
      <c r="D839" s="21">
        <f t="shared" si="12"/>
        <v>4.7939519501590437</v>
      </c>
      <c r="E839" s="34">
        <f t="shared" si="13"/>
        <v>2478299012291.6528</v>
      </c>
    </row>
    <row r="840" spans="1:5" x14ac:dyDescent="0.25">
      <c r="A840" s="1">
        <v>39282</v>
      </c>
      <c r="B840">
        <f>IFERROR(VLOOKUP(A840,SHORTVOL!$A$2:$E$10000,5,0),"")</f>
        <v>159.66</v>
      </c>
      <c r="C840">
        <f>IFERROR(VLOOKUP($A840,LONGVOL!$A$2:$E$10000,5,0),"")</f>
        <v>450271.11</v>
      </c>
      <c r="D840" s="21">
        <f t="shared" si="12"/>
        <v>4.8712471143783116</v>
      </c>
      <c r="E840" s="34">
        <f t="shared" si="13"/>
        <v>2397649362862.6709</v>
      </c>
    </row>
    <row r="841" spans="1:5" x14ac:dyDescent="0.25">
      <c r="A841" s="1">
        <v>39283</v>
      </c>
      <c r="B841">
        <f>IFERROR(VLOOKUP(A841,SHORTVOL!$A$2:$E$10000,5,0),"")</f>
        <v>154.28</v>
      </c>
      <c r="C841">
        <f>IFERROR(VLOOKUP($A841,LONGVOL!$A$2:$E$10000,5,0),"")</f>
        <v>465443.34</v>
      </c>
      <c r="D841" s="21">
        <f t="shared" si="12"/>
        <v>4.7066061205079519</v>
      </c>
      <c r="E841" s="34">
        <f t="shared" si="13"/>
        <v>2558869530136.0796</v>
      </c>
    </row>
    <row r="842" spans="1:5" x14ac:dyDescent="0.25">
      <c r="A842" s="1">
        <v>39286</v>
      </c>
      <c r="B842">
        <f>IFERROR(VLOOKUP(A842,SHORTVOL!$A$2:$E$10000,5,0),"")</f>
        <v>155.75</v>
      </c>
      <c r="C842">
        <f>IFERROR(VLOOKUP($A842,LONGVOL!$A$2:$E$10000,5,0),"")</f>
        <v>461000.42</v>
      </c>
      <c r="D842" s="21">
        <f t="shared" si="12"/>
        <v>4.7499478957986048</v>
      </c>
      <c r="E842" s="34">
        <f t="shared" si="13"/>
        <v>2508955505804.2075</v>
      </c>
    </row>
    <row r="843" spans="1:5" x14ac:dyDescent="0.25">
      <c r="A843" s="1">
        <v>39287</v>
      </c>
      <c r="B843">
        <f>IFERROR(VLOOKUP(A843,SHORTVOL!$A$2:$E$10000,5,0),"")</f>
        <v>149.6</v>
      </c>
      <c r="C843">
        <f>IFERROR(VLOOKUP($A843,LONGVOL!$A$2:$E$10000,5,0),"")</f>
        <v>479212.63</v>
      </c>
      <c r="D843" s="21">
        <f t="shared" si="12"/>
        <v>4.5619085222152886</v>
      </c>
      <c r="E843" s="34">
        <f t="shared" si="13"/>
        <v>2706810334362.3784</v>
      </c>
    </row>
    <row r="844" spans="1:5" x14ac:dyDescent="0.25">
      <c r="A844" s="1">
        <v>39288</v>
      </c>
      <c r="B844">
        <f>IFERROR(VLOOKUP(A844,SHORTVOL!$A$2:$E$10000,5,0),"")</f>
        <v>150.96</v>
      </c>
      <c r="C844">
        <f>IFERROR(VLOOKUP($A844,LONGVOL!$A$2:$E$10000,5,0),"")</f>
        <v>474843.71</v>
      </c>
      <c r="D844" s="21">
        <f t="shared" si="12"/>
        <v>4.6028948558277154</v>
      </c>
      <c r="E844" s="34">
        <f t="shared" si="13"/>
        <v>2657080094037.8799</v>
      </c>
    </row>
    <row r="845" spans="1:5" x14ac:dyDescent="0.25">
      <c r="A845" s="1">
        <v>39289</v>
      </c>
      <c r="B845">
        <f>IFERROR(VLOOKUP(A845,SHORTVOL!$A$2:$E$10000,5,0),"")</f>
        <v>139.83000000000001</v>
      </c>
      <c r="C845">
        <f>IFERROR(VLOOKUP($A845,LONGVOL!$A$2:$E$10000,5,0),"")</f>
        <v>509870.75</v>
      </c>
      <c r="D845" s="21">
        <f t="shared" si="12"/>
        <v>4.2630822649139768</v>
      </c>
      <c r="E845" s="34">
        <f t="shared" si="13"/>
        <v>3048651075600.2573</v>
      </c>
    </row>
    <row r="846" spans="1:5" x14ac:dyDescent="0.25">
      <c r="A846" s="1">
        <v>39290</v>
      </c>
      <c r="B846">
        <f>IFERROR(VLOOKUP(A846,SHORTVOL!$A$2:$E$10000,5,0),"")</f>
        <v>139.18</v>
      </c>
      <c r="C846">
        <f>IFERROR(VLOOKUP($A846,LONGVOL!$A$2:$E$10000,5,0),"")</f>
        <v>512217.86</v>
      </c>
      <c r="D846" s="21">
        <f t="shared" si="12"/>
        <v>4.242817742235232</v>
      </c>
      <c r="E846" s="34">
        <f t="shared" si="13"/>
        <v>3076284936985.8838</v>
      </c>
    </row>
    <row r="847" spans="1:5" x14ac:dyDescent="0.25">
      <c r="A847" s="1">
        <v>39293</v>
      </c>
      <c r="B847">
        <f>IFERROR(VLOOKUP(A847,SHORTVOL!$A$2:$E$10000,5,0),"")</f>
        <v>140.04</v>
      </c>
      <c r="C847">
        <f>IFERROR(VLOOKUP($A847,LONGVOL!$A$2:$E$10000,5,0),"")</f>
        <v>509059.53</v>
      </c>
      <c r="D847" s="21">
        <f t="shared" si="12"/>
        <v>4.2676835760318603</v>
      </c>
      <c r="E847" s="34">
        <f t="shared" si="13"/>
        <v>3037062341198.9434</v>
      </c>
    </row>
    <row r="848" spans="1:5" x14ac:dyDescent="0.25">
      <c r="A848" s="1">
        <v>39294</v>
      </c>
      <c r="B848">
        <f>IFERROR(VLOOKUP(A848,SHORTVOL!$A$2:$E$10000,5,0),"")</f>
        <v>132.88</v>
      </c>
      <c r="C848">
        <f>IFERROR(VLOOKUP($A848,LONGVOL!$A$2:$E$10000,5,0),"")</f>
        <v>535069.56000000006</v>
      </c>
      <c r="D848" s="21">
        <f t="shared" si="12"/>
        <v>4.0490572498030613</v>
      </c>
      <c r="E848" s="34">
        <f t="shared" si="13"/>
        <v>3346943059985.7554</v>
      </c>
    </row>
    <row r="849" spans="1:5" x14ac:dyDescent="0.25">
      <c r="A849" s="1">
        <v>39295</v>
      </c>
      <c r="B849">
        <f>IFERROR(VLOOKUP(A849,SHORTVOL!$A$2:$E$10000,5,0),"")</f>
        <v>122.79</v>
      </c>
      <c r="C849">
        <f>IFERROR(VLOOKUP($A849,LONGVOL!$A$2:$E$10000,5,0),"")</f>
        <v>575722.42000000004</v>
      </c>
      <c r="D849" s="21">
        <f t="shared" si="12"/>
        <v>3.7412048241637827</v>
      </c>
      <c r="E849" s="34">
        <f t="shared" si="13"/>
        <v>3854978946541.6069</v>
      </c>
    </row>
    <row r="850" spans="1:5" x14ac:dyDescent="0.25">
      <c r="A850" s="1">
        <v>39296</v>
      </c>
      <c r="B850">
        <f>IFERROR(VLOOKUP(A850,SHORTVOL!$A$2:$E$10000,5,0),"")</f>
        <v>128.77000000000001</v>
      </c>
      <c r="C850">
        <f>IFERROR(VLOOKUP($A850,LONGVOL!$A$2:$E$10000,5,0),"")</f>
        <v>547657.42000000004</v>
      </c>
      <c r="D850" s="21">
        <f t="shared" si="12"/>
        <v>3.9229915299285385</v>
      </c>
      <c r="E850" s="34">
        <f t="shared" si="13"/>
        <v>3478647265981.02</v>
      </c>
    </row>
    <row r="851" spans="1:5" x14ac:dyDescent="0.25">
      <c r="A851" s="1">
        <v>39297</v>
      </c>
      <c r="B851">
        <f>IFERROR(VLOOKUP(A851,SHORTVOL!$A$2:$E$10000,5,0),"")</f>
        <v>119.54</v>
      </c>
      <c r="C851">
        <f>IFERROR(VLOOKUP($A851,LONGVOL!$A$2:$E$10000,5,0),"")</f>
        <v>586942.91</v>
      </c>
      <c r="D851" s="21">
        <f t="shared" si="12"/>
        <v>3.6414144787894465</v>
      </c>
      <c r="E851" s="34">
        <f t="shared" si="13"/>
        <v>3977158465856.2881</v>
      </c>
    </row>
    <row r="852" spans="1:5" x14ac:dyDescent="0.25">
      <c r="A852" s="1">
        <v>39300</v>
      </c>
      <c r="B852">
        <f>IFERROR(VLOOKUP(A852,SHORTVOL!$A$2:$E$10000,5,0),"")</f>
        <v>120.66</v>
      </c>
      <c r="C852">
        <f>IFERROR(VLOOKUP($A852,LONGVOL!$A$2:$E$10000,5,0),"")</f>
        <v>581437.55000000005</v>
      </c>
      <c r="D852" s="21">
        <f t="shared" si="12"/>
        <v>3.6743688404146524</v>
      </c>
      <c r="E852" s="34">
        <f t="shared" si="13"/>
        <v>3900897534404.3364</v>
      </c>
    </row>
    <row r="853" spans="1:5" x14ac:dyDescent="0.25">
      <c r="A853" s="1">
        <v>39301</v>
      </c>
      <c r="B853">
        <f>IFERROR(VLOOKUP(A853,SHORTVOL!$A$2:$E$10000,5,0),"")</f>
        <v>128.44999999999999</v>
      </c>
      <c r="C853">
        <f>IFERROR(VLOOKUP($A853,LONGVOL!$A$2:$E$10000,5,0),"")</f>
        <v>543895.82999999996</v>
      </c>
      <c r="D853" s="21">
        <f t="shared" si="12"/>
        <v>3.9111792982914726</v>
      </c>
      <c r="E853" s="34">
        <f t="shared" si="13"/>
        <v>3396679147438.9043</v>
      </c>
    </row>
    <row r="854" spans="1:5" x14ac:dyDescent="0.25">
      <c r="A854" s="1">
        <v>39302</v>
      </c>
      <c r="B854">
        <f>IFERROR(VLOOKUP(A854,SHORTVOL!$A$2:$E$10000,5,0),"")</f>
        <v>129.66999999999999</v>
      </c>
      <c r="C854">
        <f>IFERROR(VLOOKUP($A854,LONGVOL!$A$2:$E$10000,5,0),"")</f>
        <v>538721.4</v>
      </c>
      <c r="D854" s="21">
        <f t="shared" si="12"/>
        <v>3.947910660756996</v>
      </c>
      <c r="E854" s="34">
        <f t="shared" si="13"/>
        <v>3331579432789.3823</v>
      </c>
    </row>
    <row r="855" spans="1:5" x14ac:dyDescent="0.25">
      <c r="A855" s="1">
        <v>39303</v>
      </c>
      <c r="B855">
        <f>IFERROR(VLOOKUP(A855,SHORTVOL!$A$2:$E$10000,5,0),"")</f>
        <v>113.66</v>
      </c>
      <c r="C855">
        <f>IFERROR(VLOOKUP($A855,LONGVOL!$A$2:$E$10000,5,0),"")</f>
        <v>605249.39</v>
      </c>
      <c r="D855" s="21">
        <f t="shared" si="12"/>
        <v>3.4601079279088678</v>
      </c>
      <c r="E855" s="34">
        <f t="shared" si="13"/>
        <v>4153842633265.8877</v>
      </c>
    </row>
    <row r="856" spans="1:5" x14ac:dyDescent="0.25">
      <c r="A856" s="1">
        <v>39304</v>
      </c>
      <c r="B856">
        <f>IFERROR(VLOOKUP(A856,SHORTVOL!$A$2:$E$10000,5,0),"")</f>
        <v>104.45</v>
      </c>
      <c r="C856">
        <f>IFERROR(VLOOKUP($A856,LONGVOL!$A$2:$E$10000,5,0),"")</f>
        <v>654277.91</v>
      </c>
      <c r="D856" s="21">
        <f t="shared" si="12"/>
        <v>3.1793960225538429</v>
      </c>
      <c r="E856" s="34">
        <f t="shared" si="13"/>
        <v>4826129659099.0059</v>
      </c>
    </row>
    <row r="857" spans="1:5" x14ac:dyDescent="0.25">
      <c r="A857" s="1">
        <v>39307</v>
      </c>
      <c r="B857">
        <f>IFERROR(VLOOKUP(A857,SHORTVOL!$A$2:$E$10000,5,0),"")</f>
        <v>108.2</v>
      </c>
      <c r="C857">
        <f>IFERROR(VLOOKUP($A857,LONGVOL!$A$2:$E$10000,5,0),"")</f>
        <v>630770.28</v>
      </c>
      <c r="D857" s="21">
        <f t="shared" si="12"/>
        <v>3.2925017037601392</v>
      </c>
      <c r="E857" s="34">
        <f t="shared" si="13"/>
        <v>4477436690326.0967</v>
      </c>
    </row>
    <row r="858" spans="1:5" x14ac:dyDescent="0.25">
      <c r="A858" s="1">
        <v>39308</v>
      </c>
      <c r="B858">
        <f>IFERROR(VLOOKUP(A858,SHORTVOL!$A$2:$E$10000,5,0),"")</f>
        <v>101.49</v>
      </c>
      <c r="C858">
        <f>IFERROR(VLOOKUP($A858,LONGVOL!$A$2:$E$10000,5,0),"")</f>
        <v>669931.5</v>
      </c>
      <c r="D858" s="21">
        <f t="shared" si="12"/>
        <v>3.0879921564053201</v>
      </c>
      <c r="E858" s="34">
        <f t="shared" si="13"/>
        <v>5032687642674.9316</v>
      </c>
    </row>
    <row r="859" spans="1:5" x14ac:dyDescent="0.25">
      <c r="A859" s="1">
        <v>39309</v>
      </c>
      <c r="B859">
        <f>IFERROR(VLOOKUP(A859,SHORTVOL!$A$2:$E$10000,5,0),"")</f>
        <v>97.71</v>
      </c>
      <c r="C859">
        <f>IFERROR(VLOOKUP($A859,LONGVOL!$A$2:$E$10000,5,0),"")</f>
        <v>694853.18</v>
      </c>
      <c r="D859" s="21">
        <f t="shared" si="12"/>
        <v>2.9726661496547773</v>
      </c>
      <c r="E859" s="34">
        <f t="shared" si="13"/>
        <v>5406360109038.5146</v>
      </c>
    </row>
    <row r="860" spans="1:5" x14ac:dyDescent="0.25">
      <c r="A860" s="1">
        <v>39310</v>
      </c>
      <c r="B860">
        <f>IFERROR(VLOOKUP(A860,SHORTVOL!$A$2:$E$10000,5,0),"")</f>
        <v>88.92</v>
      </c>
      <c r="C860">
        <f>IFERROR(VLOOKUP($A860,LONGVOL!$A$2:$E$10000,5,0),"")</f>
        <v>757387.59</v>
      </c>
      <c r="D860" s="21">
        <f t="shared" si="12"/>
        <v>2.7049594995314759</v>
      </c>
      <c r="E860" s="34">
        <f t="shared" si="13"/>
        <v>6378567835530.4023</v>
      </c>
    </row>
    <row r="861" spans="1:5" x14ac:dyDescent="0.25">
      <c r="A861" s="1">
        <v>39311</v>
      </c>
      <c r="B861">
        <f>IFERROR(VLOOKUP(A861,SHORTVOL!$A$2:$E$10000,5,0),"")</f>
        <v>92.85</v>
      </c>
      <c r="C861">
        <f>IFERROR(VLOOKUP($A861,LONGVOL!$A$2:$E$10000,5,0),"")</f>
        <v>723901.95</v>
      </c>
      <c r="D861" s="21">
        <f t="shared" si="12"/>
        <v>2.8242127506531847</v>
      </c>
      <c r="E861" s="34">
        <f t="shared" si="13"/>
        <v>5813728609572.4707</v>
      </c>
    </row>
    <row r="862" spans="1:5" x14ac:dyDescent="0.25">
      <c r="A862" s="1">
        <v>39314</v>
      </c>
      <c r="B862">
        <f>IFERROR(VLOOKUP(A862,SHORTVOL!$A$2:$E$10000,5,0),"")</f>
        <v>100.46</v>
      </c>
      <c r="C862">
        <f>IFERROR(VLOOKUP($A862,LONGVOL!$A$2:$E$10000,5,0),"")</f>
        <v>664550.52</v>
      </c>
      <c r="D862" s="21">
        <f t="shared" si="12"/>
        <v>3.0547188193770105</v>
      </c>
      <c r="E862" s="34">
        <f t="shared" si="13"/>
        <v>4858357063447.9248</v>
      </c>
    </row>
    <row r="863" spans="1:5" x14ac:dyDescent="0.25">
      <c r="A863" s="1">
        <v>39315</v>
      </c>
      <c r="B863">
        <f>IFERROR(VLOOKUP(A863,SHORTVOL!$A$2:$E$10000,5,0),"")</f>
        <v>102.66</v>
      </c>
      <c r="C863">
        <f>IFERROR(VLOOKUP($A863,LONGVOL!$A$2:$E$10000,5,0),"")</f>
        <v>649982.9</v>
      </c>
      <c r="D863" s="21">
        <f t="shared" si="12"/>
        <v>3.1212856451497126</v>
      </c>
      <c r="E863" s="34">
        <f t="shared" si="13"/>
        <v>4644701414591.7285</v>
      </c>
    </row>
    <row r="864" spans="1:5" x14ac:dyDescent="0.25">
      <c r="A864" s="1">
        <v>39316</v>
      </c>
      <c r="B864">
        <f>IFERROR(VLOOKUP(A864,SHORTVOL!$A$2:$E$10000,5,0),"")</f>
        <v>105.83</v>
      </c>
      <c r="C864">
        <f>IFERROR(VLOOKUP($A864,LONGVOL!$A$2:$E$10000,5,0),"")</f>
        <v>629953.88</v>
      </c>
      <c r="D864" s="21">
        <f t="shared" si="12"/>
        <v>3.217327267256926</v>
      </c>
      <c r="E864" s="34">
        <f t="shared" si="13"/>
        <v>4357836408969.5942</v>
      </c>
    </row>
    <row r="865" spans="1:5" x14ac:dyDescent="0.25">
      <c r="A865" s="1">
        <v>39317</v>
      </c>
      <c r="B865">
        <f>IFERROR(VLOOKUP(A865,SHORTVOL!$A$2:$E$10000,5,0),"")</f>
        <v>105.13</v>
      </c>
      <c r="C865">
        <f>IFERROR(VLOOKUP($A865,LONGVOL!$A$2:$E$10000,5,0),"")</f>
        <v>634107.55000000005</v>
      </c>
      <c r="D865" s="21">
        <f t="shared" si="12"/>
        <v>3.1957095198749137</v>
      </c>
      <c r="E865" s="34">
        <f t="shared" si="13"/>
        <v>4414681172343.165</v>
      </c>
    </row>
    <row r="866" spans="1:5" x14ac:dyDescent="0.25">
      <c r="A866" s="1">
        <v>39318</v>
      </c>
      <c r="B866">
        <f>IFERROR(VLOOKUP(A866,SHORTVOL!$A$2:$E$10000,5,0),"")</f>
        <v>108.9</v>
      </c>
      <c r="C866">
        <f>IFERROR(VLOOKUP($A866,LONGVOL!$A$2:$E$10000,5,0),"")</f>
        <v>611379.52</v>
      </c>
      <c r="D866" s="21">
        <f t="shared" si="12"/>
        <v>3.3099596548885861</v>
      </c>
      <c r="E866" s="34">
        <f t="shared" si="13"/>
        <v>4097636091643.8599</v>
      </c>
    </row>
    <row r="867" spans="1:5" x14ac:dyDescent="0.25">
      <c r="A867" s="1">
        <v>39321</v>
      </c>
      <c r="B867">
        <f>IFERROR(VLOOKUP(A867,SHORTVOL!$A$2:$E$10000,5,0),"")</f>
        <v>104.98</v>
      </c>
      <c r="C867">
        <f>IFERROR(VLOOKUP($A867,LONGVOL!$A$2:$E$10000,5,0),"")</f>
        <v>633390.41</v>
      </c>
      <c r="D867" s="21">
        <f t="shared" si="12"/>
        <v>3.1898036759014401</v>
      </c>
      <c r="E867" s="34">
        <f t="shared" si="13"/>
        <v>4390823235446.1865</v>
      </c>
    </row>
    <row r="868" spans="1:5" x14ac:dyDescent="0.25">
      <c r="A868" s="1">
        <v>39322</v>
      </c>
      <c r="B868">
        <f>IFERROR(VLOOKUP(A868,SHORTVOL!$A$2:$E$10000,5,0),"")</f>
        <v>95.63</v>
      </c>
      <c r="C868">
        <f>IFERROR(VLOOKUP($A868,LONGVOL!$A$2:$E$10000,5,0),"")</f>
        <v>689796.66</v>
      </c>
      <c r="D868" s="21">
        <f t="shared" si="12"/>
        <v>2.9053986471401783</v>
      </c>
      <c r="E868" s="34">
        <f t="shared" si="13"/>
        <v>5172138275112.5596</v>
      </c>
    </row>
    <row r="869" spans="1:5" x14ac:dyDescent="0.25">
      <c r="A869" s="1">
        <v>39323</v>
      </c>
      <c r="B869">
        <f>IFERROR(VLOOKUP(A869,SHORTVOL!$A$2:$E$10000,5,0),"")</f>
        <v>99.09</v>
      </c>
      <c r="C869">
        <f>IFERROR(VLOOKUP($A869,LONGVOL!$A$2:$E$10000,5,0),"")</f>
        <v>664819.05000000005</v>
      </c>
      <c r="D869" s="21">
        <f t="shared" si="12"/>
        <v>3.0102016609626721</v>
      </c>
      <c r="E869" s="34">
        <f t="shared" si="13"/>
        <v>4796894009848.7871</v>
      </c>
    </row>
    <row r="870" spans="1:5" x14ac:dyDescent="0.25">
      <c r="A870" s="1">
        <v>39324</v>
      </c>
      <c r="B870">
        <f>IFERROR(VLOOKUP(A870,SHORTVOL!$A$2:$E$10000,5,0),"")</f>
        <v>98.07</v>
      </c>
      <c r="C870">
        <f>IFERROR(VLOOKUP($A870,LONGVOL!$A$2:$E$10000,5,0),"")</f>
        <v>671649.03</v>
      </c>
      <c r="D870" s="21">
        <f t="shared" si="12"/>
        <v>2.9789013851172266</v>
      </c>
      <c r="E870" s="34">
        <f t="shared" si="13"/>
        <v>4894764506725.9121</v>
      </c>
    </row>
    <row r="871" spans="1:5" x14ac:dyDescent="0.25">
      <c r="A871" s="1">
        <v>39325</v>
      </c>
      <c r="B871">
        <f>IFERROR(VLOOKUP(A871,SHORTVOL!$A$2:$E$10000,5,0),"")</f>
        <v>102.54</v>
      </c>
      <c r="C871">
        <f>IFERROR(VLOOKUP($A871,LONGVOL!$A$2:$E$10000,5,0),"")</f>
        <v>641016.93999999994</v>
      </c>
      <c r="D871" s="21">
        <f t="shared" si="12"/>
        <v>3.1143502461569059</v>
      </c>
      <c r="E871" s="34">
        <f t="shared" si="13"/>
        <v>4447663012970.3271</v>
      </c>
    </row>
    <row r="872" spans="1:5" x14ac:dyDescent="0.25">
      <c r="A872" s="1">
        <v>39329</v>
      </c>
      <c r="B872">
        <f>IFERROR(VLOOKUP(A872,SHORTVOL!$A$2:$E$10000,5,0),"")</f>
        <v>104.96</v>
      </c>
      <c r="C872">
        <f>IFERROR(VLOOKUP($A872,LONGVOL!$A$2:$E$10000,5,0),"")</f>
        <v>625939.03</v>
      </c>
      <c r="D872" s="21">
        <f t="shared" si="12"/>
        <v>3.1865058146492187</v>
      </c>
      <c r="E872" s="34">
        <f t="shared" si="13"/>
        <v>4236036816433.3535</v>
      </c>
    </row>
    <row r="873" spans="1:5" x14ac:dyDescent="0.25">
      <c r="A873" s="1">
        <v>39330</v>
      </c>
      <c r="B873">
        <f>IFERROR(VLOOKUP(A873,SHORTVOL!$A$2:$E$10000,5,0),"")</f>
        <v>99.1</v>
      </c>
      <c r="C873">
        <f>IFERROR(VLOOKUP($A873,LONGVOL!$A$2:$E$10000,5,0),"")</f>
        <v>660848.43999999994</v>
      </c>
      <c r="D873" s="21">
        <f t="shared" si="12"/>
        <v>3.0082833235785662</v>
      </c>
      <c r="E873" s="34">
        <f t="shared" si="13"/>
        <v>4707870704646.043</v>
      </c>
    </row>
    <row r="874" spans="1:5" x14ac:dyDescent="0.25">
      <c r="A874" s="1">
        <v>39331</v>
      </c>
      <c r="B874">
        <f>IFERROR(VLOOKUP(A874,SHORTVOL!$A$2:$E$10000,5,0),"")</f>
        <v>99.58</v>
      </c>
      <c r="C874">
        <f>IFERROR(VLOOKUP($A874,LONGVOL!$A$2:$E$10000,5,0),"")</f>
        <v>657688.75</v>
      </c>
      <c r="D874" s="21">
        <f t="shared" si="12"/>
        <v>3.0225353726071256</v>
      </c>
      <c r="E874" s="34">
        <f t="shared" si="13"/>
        <v>4662193662209.1201</v>
      </c>
    </row>
    <row r="875" spans="1:5" x14ac:dyDescent="0.25">
      <c r="A875" s="1">
        <v>39332</v>
      </c>
      <c r="B875">
        <f>IFERROR(VLOOKUP(A875,SHORTVOL!$A$2:$E$10000,5,0),"")</f>
        <v>92.79</v>
      </c>
      <c r="C875">
        <f>IFERROR(VLOOKUP($A875,LONGVOL!$A$2:$E$10000,5,0),"")</f>
        <v>702510.31</v>
      </c>
      <c r="D875" s="21">
        <f t="shared" si="12"/>
        <v>2.8161425421327224</v>
      </c>
      <c r="E875" s="34">
        <f t="shared" si="13"/>
        <v>5296904197838.1758</v>
      </c>
    </row>
    <row r="876" spans="1:5" x14ac:dyDescent="0.25">
      <c r="A876" s="1">
        <v>39335</v>
      </c>
      <c r="B876">
        <f>IFERROR(VLOOKUP(A876,SHORTVOL!$A$2:$E$10000,5,0),"")</f>
        <v>91.72</v>
      </c>
      <c r="C876">
        <f>IFERROR(VLOOKUP($A876,LONGVOL!$A$2:$E$10000,5,0),"")</f>
        <v>710619.62</v>
      </c>
      <c r="D876" s="21">
        <f t="shared" si="12"/>
        <v>2.7827876671610188</v>
      </c>
      <c r="E876" s="34">
        <f t="shared" si="13"/>
        <v>5416898495647.1592</v>
      </c>
    </row>
    <row r="877" spans="1:5" x14ac:dyDescent="0.25">
      <c r="A877" s="1">
        <v>39336</v>
      </c>
      <c r="B877">
        <f>IFERROR(VLOOKUP(A877,SHORTVOL!$A$2:$E$10000,5,0),"")</f>
        <v>94.93</v>
      </c>
      <c r="C877">
        <f>IFERROR(VLOOKUP($A877,LONGVOL!$A$2:$E$10000,5,0),"")</f>
        <v>685714.38</v>
      </c>
      <c r="D877" s="21">
        <f t="shared" si="12"/>
        <v>2.8798753677849951</v>
      </c>
      <c r="E877" s="34">
        <f t="shared" si="13"/>
        <v>5036493333172.5098</v>
      </c>
    </row>
    <row r="878" spans="1:5" x14ac:dyDescent="0.25">
      <c r="A878" s="1">
        <v>39337</v>
      </c>
      <c r="B878">
        <f>IFERROR(VLOOKUP(A878,SHORTVOL!$A$2:$E$10000,5,0),"")</f>
        <v>94.74</v>
      </c>
      <c r="C878">
        <f>IFERROR(VLOOKUP($A878,LONGVOL!$A$2:$E$10000,5,0),"")</f>
        <v>687105.34</v>
      </c>
      <c r="D878" s="21">
        <f t="shared" si="12"/>
        <v>2.8738082102006426</v>
      </c>
      <c r="E878" s="34">
        <f t="shared" si="13"/>
        <v>5056212704425.3779</v>
      </c>
    </row>
    <row r="879" spans="1:5" x14ac:dyDescent="0.25">
      <c r="A879" s="1">
        <v>39338</v>
      </c>
      <c r="B879">
        <f>IFERROR(VLOOKUP(A879,SHORTVOL!$A$2:$E$10000,5,0),"")</f>
        <v>95.12</v>
      </c>
      <c r="C879">
        <f>IFERROR(VLOOKUP($A879,LONGVOL!$A$2:$E$10000,5,0),"")</f>
        <v>684376.95</v>
      </c>
      <c r="D879" s="21">
        <f t="shared" si="12"/>
        <v>2.8850306464640458</v>
      </c>
      <c r="E879" s="34">
        <f t="shared" si="13"/>
        <v>5015350067804.4883</v>
      </c>
    </row>
    <row r="880" spans="1:5" x14ac:dyDescent="0.25">
      <c r="A880" s="1">
        <v>39339</v>
      </c>
      <c r="B880">
        <f>IFERROR(VLOOKUP(A880,SHORTVOL!$A$2:$E$10000,5,0),"")</f>
        <v>94.82</v>
      </c>
      <c r="C880">
        <f>IFERROR(VLOOKUP($A880,LONGVOL!$A$2:$E$10000,5,0),"")</f>
        <v>686510.75</v>
      </c>
      <c r="D880" s="21">
        <f t="shared" si="12"/>
        <v>2.8756281653265963</v>
      </c>
      <c r="E880" s="34">
        <f t="shared" si="13"/>
        <v>5045912452878.2686</v>
      </c>
    </row>
    <row r="881" spans="1:5" x14ac:dyDescent="0.25">
      <c r="A881" s="1">
        <v>39342</v>
      </c>
      <c r="B881">
        <f>IFERROR(VLOOKUP(A881,SHORTVOL!$A$2:$E$10000,5,0),"")</f>
        <v>93.21</v>
      </c>
      <c r="C881">
        <f>IFERROR(VLOOKUP($A881,LONGVOL!$A$2:$E$10000,5,0),"")</f>
        <v>698149.84</v>
      </c>
      <c r="D881" s="21">
        <f t="shared" si="12"/>
        <v>2.8259069073322833</v>
      </c>
      <c r="E881" s="34">
        <f t="shared" si="13"/>
        <v>5214801073424.4014</v>
      </c>
    </row>
    <row r="882" spans="1:5" x14ac:dyDescent="0.25">
      <c r="A882" s="1">
        <v>39343</v>
      </c>
      <c r="B882">
        <f>IFERROR(VLOOKUP(A882,SHORTVOL!$A$2:$E$10000,5,0),"")</f>
        <v>104.34</v>
      </c>
      <c r="C882">
        <f>IFERROR(VLOOKUP($A882,LONGVOL!$A$2:$E$10000,5,0),"")</f>
        <v>614840.92000000004</v>
      </c>
      <c r="D882" s="21">
        <f t="shared" si="12"/>
        <v>3.163008535069729</v>
      </c>
      <c r="E882" s="34">
        <f t="shared" si="13"/>
        <v>3969695889099.2871</v>
      </c>
    </row>
    <row r="883" spans="1:5" x14ac:dyDescent="0.25">
      <c r="A883" s="1">
        <v>39344</v>
      </c>
      <c r="B883">
        <f>IFERROR(VLOOKUP(A883,SHORTVOL!$A$2:$E$10000,5,0),"")</f>
        <v>109.77</v>
      </c>
      <c r="C883">
        <f>IFERROR(VLOOKUP($A883,LONGVOL!$A$2:$E$10000,5,0),"")</f>
        <v>582826.89</v>
      </c>
      <c r="D883" s="21">
        <f t="shared" si="12"/>
        <v>3.3272649421628731</v>
      </c>
      <c r="E883" s="34">
        <f t="shared" si="13"/>
        <v>3555799492719.0938</v>
      </c>
    </row>
    <row r="884" spans="1:5" x14ac:dyDescent="0.25">
      <c r="A884" s="1">
        <v>39345</v>
      </c>
      <c r="B884">
        <f>IFERROR(VLOOKUP(A884,SHORTVOL!$A$2:$E$10000,5,0),"")</f>
        <v>107.26</v>
      </c>
      <c r="C884">
        <f>IFERROR(VLOOKUP($A884,LONGVOL!$A$2:$E$10000,5,0),"")</f>
        <v>596135.66</v>
      </c>
      <c r="D884" s="21">
        <f t="shared" si="12"/>
        <v>3.2508407937725576</v>
      </c>
      <c r="E884" s="34">
        <f t="shared" si="13"/>
        <v>3717667233000.3384</v>
      </c>
    </row>
    <row r="885" spans="1:5" x14ac:dyDescent="0.25">
      <c r="A885" s="1">
        <v>39346</v>
      </c>
      <c r="B885">
        <f>IFERROR(VLOOKUP(A885,SHORTVOL!$A$2:$E$10000,5,0),"")</f>
        <v>111.49</v>
      </c>
      <c r="C885">
        <f>IFERROR(VLOOKUP($A885,LONGVOL!$A$2:$E$10000,5,0),"")</f>
        <v>572652.92000000004</v>
      </c>
      <c r="D885" s="21">
        <f t="shared" si="12"/>
        <v>3.3786873999784834</v>
      </c>
      <c r="E885" s="34">
        <f t="shared" si="13"/>
        <v>3424294258196.6836</v>
      </c>
    </row>
    <row r="886" spans="1:5" x14ac:dyDescent="0.25">
      <c r="A886" s="1">
        <v>39349</v>
      </c>
      <c r="B886">
        <f>IFERROR(VLOOKUP(A886,SHORTVOL!$A$2:$E$10000,5,0),"")</f>
        <v>112.92</v>
      </c>
      <c r="C886">
        <f>IFERROR(VLOOKUP($A886,LONGVOL!$A$2:$E$10000,5,0),"")</f>
        <v>565277.31000000006</v>
      </c>
      <c r="D886" s="21">
        <f t="shared" si="12"/>
        <v>3.4209405860681281</v>
      </c>
      <c r="E886" s="34">
        <f t="shared" si="13"/>
        <v>3334674421956.1997</v>
      </c>
    </row>
    <row r="887" spans="1:5" x14ac:dyDescent="0.25">
      <c r="A887" s="1">
        <v>39350</v>
      </c>
      <c r="B887">
        <f>IFERROR(VLOOKUP(A887,SHORTVOL!$A$2:$E$10000,5,0),"")</f>
        <v>112.4</v>
      </c>
      <c r="C887">
        <f>IFERROR(VLOOKUP($A887,LONGVOL!$A$2:$E$10000,5,0),"")</f>
        <v>567906.77</v>
      </c>
      <c r="D887" s="21">
        <f t="shared" si="12"/>
        <v>3.4048278744010525</v>
      </c>
      <c r="E887" s="34">
        <f t="shared" si="13"/>
        <v>3365222868455.4502</v>
      </c>
    </row>
    <row r="888" spans="1:5" x14ac:dyDescent="0.25">
      <c r="A888" s="1">
        <v>39351</v>
      </c>
      <c r="B888">
        <f>IFERROR(VLOOKUP(A888,SHORTVOL!$A$2:$E$10000,5,0),"")</f>
        <v>116.29</v>
      </c>
      <c r="C888">
        <f>IFERROR(VLOOKUP($A888,LONGVOL!$A$2:$E$10000,5,0),"")</f>
        <v>548267.14</v>
      </c>
      <c r="D888" s="21">
        <f t="shared" si="12"/>
        <v>3.5222924305673384</v>
      </c>
      <c r="E888" s="34">
        <f t="shared" si="13"/>
        <v>3132025320105.1162</v>
      </c>
    </row>
    <row r="889" spans="1:5" x14ac:dyDescent="0.25">
      <c r="A889" s="1">
        <v>39352</v>
      </c>
      <c r="B889">
        <f>IFERROR(VLOOKUP(A889,SHORTVOL!$A$2:$E$10000,5,0),"")</f>
        <v>118.08</v>
      </c>
      <c r="C889">
        <f>IFERROR(VLOOKUP($A889,LONGVOL!$A$2:$E$10000,5,0),"")</f>
        <v>539822.16</v>
      </c>
      <c r="D889" s="21">
        <f t="shared" si="12"/>
        <v>3.576132255575871</v>
      </c>
      <c r="E889" s="34">
        <f t="shared" si="13"/>
        <v>3035111603187.833</v>
      </c>
    </row>
    <row r="890" spans="1:5" x14ac:dyDescent="0.25">
      <c r="A890" s="1">
        <v>39353</v>
      </c>
      <c r="B890">
        <f>IFERROR(VLOOKUP(A890,SHORTVOL!$A$2:$E$10000,5,0),"")</f>
        <v>115.51</v>
      </c>
      <c r="C890">
        <f>IFERROR(VLOOKUP($A890,LONGVOL!$A$2:$E$10000,5,0),"")</f>
        <v>551544.73</v>
      </c>
      <c r="D890" s="21">
        <f t="shared" si="12"/>
        <v>3.4979290776685938</v>
      </c>
      <c r="E890" s="34">
        <f t="shared" si="13"/>
        <v>3166483390267.6577</v>
      </c>
    </row>
    <row r="891" spans="1:5" x14ac:dyDescent="0.25">
      <c r="A891" s="1">
        <v>39356</v>
      </c>
      <c r="B891">
        <f>IFERROR(VLOOKUP(A891,SHORTVOL!$A$2:$E$10000,5,0),"")</f>
        <v>119.41</v>
      </c>
      <c r="C891">
        <f>IFERROR(VLOOKUP($A891,LONGVOL!$A$2:$E$10000,5,0),"")</f>
        <v>532955.25</v>
      </c>
      <c r="D891" s="21">
        <f t="shared" si="12"/>
        <v>3.6148866132168593</v>
      </c>
      <c r="E891" s="34">
        <f t="shared" si="13"/>
        <v>2951784786133.3369</v>
      </c>
    </row>
    <row r="892" spans="1:5" x14ac:dyDescent="0.25">
      <c r="A892" s="1">
        <v>39357</v>
      </c>
      <c r="B892">
        <f>IFERROR(VLOOKUP(A892,SHORTVOL!$A$2:$E$10000,5,0),"")</f>
        <v>116.63</v>
      </c>
      <c r="C892">
        <f>IFERROR(VLOOKUP($A892,LONGVOL!$A$2:$E$10000,5,0),"")</f>
        <v>545362.75</v>
      </c>
      <c r="D892" s="21">
        <f t="shared" si="12"/>
        <v>3.530355540714945</v>
      </c>
      <c r="E892" s="34">
        <f t="shared" si="13"/>
        <v>3088787351904.3887</v>
      </c>
    </row>
    <row r="893" spans="1:5" x14ac:dyDescent="0.25">
      <c r="A893" s="1">
        <v>39358</v>
      </c>
      <c r="B893">
        <f>IFERROR(VLOOKUP(A893,SHORTVOL!$A$2:$E$10000,5,0),"")</f>
        <v>114.14</v>
      </c>
      <c r="C893">
        <f>IFERROR(VLOOKUP($A893,LONGVOL!$A$2:$E$10000,5,0),"")</f>
        <v>556966.22</v>
      </c>
      <c r="D893" s="21">
        <f t="shared" si="12"/>
        <v>3.4546195487238029</v>
      </c>
      <c r="E893" s="34">
        <f t="shared" si="13"/>
        <v>3219770832962.2197</v>
      </c>
    </row>
    <row r="894" spans="1:5" x14ac:dyDescent="0.25">
      <c r="A894" s="1">
        <v>39359</v>
      </c>
      <c r="B894">
        <f>IFERROR(VLOOKUP(A894,SHORTVOL!$A$2:$E$10000,5,0),"")</f>
        <v>114.62</v>
      </c>
      <c r="C894">
        <f>IFERROR(VLOOKUP($A894,LONGVOL!$A$2:$E$10000,5,0),"")</f>
        <v>554635.64</v>
      </c>
      <c r="D894" s="21">
        <f t="shared" ref="D894:D957" si="14">D893*(1-D$1+IF(AND(WEEKDAY($A894)&lt;&gt;1,WEEKDAY($A894)&lt;&gt;7),-D$5,0))^($A894-$A893)*(1+(B894/B893-1))</f>
        <v>3.4687815501584374</v>
      </c>
      <c r="E894" s="34">
        <f t="shared" ref="E894:E957" si="15">E893*(1-E$1+IF(AND(WEEKDAY($A894)&lt;&gt;1,WEEKDAY($A894)&lt;&gt;7),-E$5,0))^($A894-$A893)*(1+2*(C894/C893-1))</f>
        <v>3192374598349.9434</v>
      </c>
    </row>
    <row r="895" spans="1:5" x14ac:dyDescent="0.25">
      <c r="A895" s="1">
        <v>39360</v>
      </c>
      <c r="B895">
        <f>IFERROR(VLOOKUP(A895,SHORTVOL!$A$2:$E$10000,5,0),"")</f>
        <v>120.36</v>
      </c>
      <c r="C895">
        <f>IFERROR(VLOOKUP($A895,LONGVOL!$A$2:$E$10000,5,0),"")</f>
        <v>526850.31000000006</v>
      </c>
      <c r="D895" s="21">
        <f t="shared" si="14"/>
        <v>3.6421087893660857</v>
      </c>
      <c r="E895" s="34">
        <f t="shared" si="15"/>
        <v>2872115413953.0542</v>
      </c>
    </row>
    <row r="896" spans="1:5" x14ac:dyDescent="0.25">
      <c r="A896" s="1">
        <v>39363</v>
      </c>
      <c r="B896">
        <f>IFERROR(VLOOKUP(A896,SHORTVOL!$A$2:$E$10000,5,0),"")</f>
        <v>118.42</v>
      </c>
      <c r="C896">
        <f>IFERROR(VLOOKUP($A896,LONGVOL!$A$2:$E$10000,5,0),"")</f>
        <v>535356.73</v>
      </c>
      <c r="D896" s="21">
        <f t="shared" si="14"/>
        <v>3.5822703376239207</v>
      </c>
      <c r="E896" s="34">
        <f t="shared" si="15"/>
        <v>2963605807059.9194</v>
      </c>
    </row>
    <row r="897" spans="1:5" x14ac:dyDescent="0.25">
      <c r="A897" s="1">
        <v>39364</v>
      </c>
      <c r="B897">
        <f>IFERROR(VLOOKUP(A897,SHORTVOL!$A$2:$E$10000,5,0),"")</f>
        <v>123.57</v>
      </c>
      <c r="C897">
        <f>IFERROR(VLOOKUP($A897,LONGVOL!$A$2:$E$10000,5,0),"")</f>
        <v>512074.27</v>
      </c>
      <c r="D897" s="21">
        <f t="shared" si="14"/>
        <v>3.7376663905176652</v>
      </c>
      <c r="E897" s="34">
        <f t="shared" si="15"/>
        <v>2705451852623.6396</v>
      </c>
    </row>
    <row r="898" spans="1:5" x14ac:dyDescent="0.25">
      <c r="A898" s="1">
        <v>39365</v>
      </c>
      <c r="B898">
        <f>IFERROR(VLOOKUP(A898,SHORTVOL!$A$2:$E$10000,5,0),"")</f>
        <v>124.33</v>
      </c>
      <c r="C898">
        <f>IFERROR(VLOOKUP($A898,LONGVOL!$A$2:$E$10000,5,0),"")</f>
        <v>508941.25</v>
      </c>
      <c r="D898" s="21">
        <f t="shared" si="14"/>
        <v>3.7602577130630315</v>
      </c>
      <c r="E898" s="34">
        <f t="shared" si="15"/>
        <v>2671969305725.7212</v>
      </c>
    </row>
    <row r="899" spans="1:5" x14ac:dyDescent="0.25">
      <c r="A899" s="1">
        <v>39366</v>
      </c>
      <c r="B899">
        <f>IFERROR(VLOOKUP(A899,SHORTVOL!$A$2:$E$10000,5,0),"")</f>
        <v>117.86</v>
      </c>
      <c r="C899">
        <f>IFERROR(VLOOKUP($A899,LONGVOL!$A$2:$E$10000,5,0),"")</f>
        <v>535409.30000000005</v>
      </c>
      <c r="D899" s="21">
        <f t="shared" si="14"/>
        <v>3.564201940471853</v>
      </c>
      <c r="E899" s="34">
        <f t="shared" si="15"/>
        <v>2949470499466.8574</v>
      </c>
    </row>
    <row r="900" spans="1:5" x14ac:dyDescent="0.25">
      <c r="A900" s="1">
        <v>39367</v>
      </c>
      <c r="B900">
        <f>IFERROR(VLOOKUP(A900,SHORTVOL!$A$2:$E$10000,5,0),"")</f>
        <v>118.56</v>
      </c>
      <c r="C900">
        <f>IFERROR(VLOOKUP($A900,LONGVOL!$A$2:$E$10000,5,0),"")</f>
        <v>532240.87</v>
      </c>
      <c r="D900" s="21">
        <f t="shared" si="14"/>
        <v>3.5849924437664784</v>
      </c>
      <c r="E900" s="34">
        <f t="shared" si="15"/>
        <v>2914150680693.1538</v>
      </c>
    </row>
    <row r="901" spans="1:5" x14ac:dyDescent="0.25">
      <c r="A901" s="1">
        <v>39370</v>
      </c>
      <c r="B901">
        <f>IFERROR(VLOOKUP(A901,SHORTVOL!$A$2:$E$10000,5,0),"")</f>
        <v>112.49</v>
      </c>
      <c r="C901">
        <f>IFERROR(VLOOKUP($A901,LONGVOL!$A$2:$E$10000,5,0),"")</f>
        <v>559478.72</v>
      </c>
      <c r="D901" s="21">
        <f t="shared" si="14"/>
        <v>3.4003728199057179</v>
      </c>
      <c r="E901" s="34">
        <f t="shared" si="15"/>
        <v>3211059054798.1172</v>
      </c>
    </row>
    <row r="902" spans="1:5" x14ac:dyDescent="0.25">
      <c r="A902" s="1">
        <v>39371</v>
      </c>
      <c r="B902">
        <f>IFERROR(VLOOKUP(A902,SHORTVOL!$A$2:$E$10000,5,0),"")</f>
        <v>108.36</v>
      </c>
      <c r="C902">
        <f>IFERROR(VLOOKUP($A902,LONGVOL!$A$2:$E$10000,5,0),"")</f>
        <v>580036.28</v>
      </c>
      <c r="D902" s="21">
        <f t="shared" si="14"/>
        <v>3.2751847572415342</v>
      </c>
      <c r="E902" s="34">
        <f t="shared" si="15"/>
        <v>3446547848677.1133</v>
      </c>
    </row>
    <row r="903" spans="1:5" x14ac:dyDescent="0.25">
      <c r="A903" s="1">
        <v>39372</v>
      </c>
      <c r="B903">
        <f>IFERROR(VLOOKUP(A903,SHORTVOL!$A$2:$E$10000,5,0),"")</f>
        <v>108.61</v>
      </c>
      <c r="C903">
        <f>IFERROR(VLOOKUP($A903,LONGVOL!$A$2:$E$10000,5,0),"")</f>
        <v>578666.32999999996</v>
      </c>
      <c r="D903" s="21">
        <f t="shared" si="14"/>
        <v>3.2823947541863618</v>
      </c>
      <c r="E903" s="34">
        <f t="shared" si="15"/>
        <v>3429783497204.3101</v>
      </c>
    </row>
    <row r="904" spans="1:5" x14ac:dyDescent="0.25">
      <c r="A904" s="1">
        <v>39373</v>
      </c>
      <c r="B904">
        <f>IFERROR(VLOOKUP(A904,SHORTVOL!$A$2:$E$10000,5,0),"")</f>
        <v>109.29</v>
      </c>
      <c r="C904">
        <f>IFERROR(VLOOKUP($A904,LONGVOL!$A$2:$E$10000,5,0),"")</f>
        <v>575081.73</v>
      </c>
      <c r="D904" s="21">
        <f t="shared" si="14"/>
        <v>3.302597216949716</v>
      </c>
      <c r="E904" s="34">
        <f t="shared" si="15"/>
        <v>3386813367051.7632</v>
      </c>
    </row>
    <row r="905" spans="1:5" x14ac:dyDescent="0.25">
      <c r="A905" s="1">
        <v>39374</v>
      </c>
      <c r="B905">
        <f>IFERROR(VLOOKUP(A905,SHORTVOL!$A$2:$E$10000,5,0),"")</f>
        <v>101.27</v>
      </c>
      <c r="C905">
        <f>IFERROR(VLOOKUP($A905,LONGVOL!$A$2:$E$10000,5,0),"")</f>
        <v>617264.11</v>
      </c>
      <c r="D905" s="21">
        <f t="shared" si="14"/>
        <v>3.0599207808007471</v>
      </c>
      <c r="E905" s="34">
        <f t="shared" si="15"/>
        <v>3883112510799.4683</v>
      </c>
    </row>
    <row r="906" spans="1:5" x14ac:dyDescent="0.25">
      <c r="A906" s="1">
        <v>39377</v>
      </c>
      <c r="B906">
        <f>IFERROR(VLOOKUP(A906,SHORTVOL!$A$2:$E$10000,5,0),"")</f>
        <v>102.74</v>
      </c>
      <c r="C906">
        <f>IFERROR(VLOOKUP($A906,LONGVOL!$A$2:$E$10000,5,0),"")</f>
        <v>608279.30000000005</v>
      </c>
      <c r="D906" s="21">
        <f t="shared" si="14"/>
        <v>3.1033552957935839</v>
      </c>
      <c r="E906" s="34">
        <f t="shared" si="15"/>
        <v>3768472827925.293</v>
      </c>
    </row>
    <row r="907" spans="1:5" x14ac:dyDescent="0.25">
      <c r="A907" s="1">
        <v>39378</v>
      </c>
      <c r="B907">
        <f>IFERROR(VLOOKUP(A907,SHORTVOL!$A$2:$E$10000,5,0),"")</f>
        <v>105.9</v>
      </c>
      <c r="C907">
        <f>IFERROR(VLOOKUP($A907,LONGVOL!$A$2:$E$10000,5,0),"")</f>
        <v>589623.31999999995</v>
      </c>
      <c r="D907" s="21">
        <f t="shared" si="14"/>
        <v>3.1984685662415053</v>
      </c>
      <c r="E907" s="34">
        <f t="shared" si="15"/>
        <v>3536814936717.3677</v>
      </c>
    </row>
    <row r="908" spans="1:5" x14ac:dyDescent="0.25">
      <c r="A908" s="1">
        <v>39379</v>
      </c>
      <c r="B908">
        <f>IFERROR(VLOOKUP(A908,SHORTVOL!$A$2:$E$10000,5,0),"")</f>
        <v>103.62</v>
      </c>
      <c r="C908">
        <f>IFERROR(VLOOKUP($A908,LONGVOL!$A$2:$E$10000,5,0),"")</f>
        <v>602313.43000000005</v>
      </c>
      <c r="D908" s="21">
        <f t="shared" si="14"/>
        <v>3.129276244320585</v>
      </c>
      <c r="E908" s="34">
        <f t="shared" si="15"/>
        <v>3688535930290.3271</v>
      </c>
    </row>
    <row r="909" spans="1:5" x14ac:dyDescent="0.25">
      <c r="A909" s="1">
        <v>39380</v>
      </c>
      <c r="B909">
        <f>IFERROR(VLOOKUP(A909,SHORTVOL!$A$2:$E$10000,5,0),"")</f>
        <v>104.32</v>
      </c>
      <c r="C909">
        <f>IFERROR(VLOOKUP($A909,LONGVOL!$A$2:$E$10000,5,0),"")</f>
        <v>598202.31000000006</v>
      </c>
      <c r="D909" s="21">
        <f t="shared" si="14"/>
        <v>3.1500836175641886</v>
      </c>
      <c r="E909" s="34">
        <f t="shared" si="15"/>
        <v>3637670030024.0581</v>
      </c>
    </row>
    <row r="910" spans="1:5" x14ac:dyDescent="0.25">
      <c r="A910" s="1">
        <v>39381</v>
      </c>
      <c r="B910">
        <f>IFERROR(VLOOKUP(A910,SHORTVOL!$A$2:$E$10000,5,0),"")</f>
        <v>108.33</v>
      </c>
      <c r="C910">
        <f>IFERROR(VLOOKUP($A910,LONGVOL!$A$2:$E$10000,5,0),"")</f>
        <v>575226.24</v>
      </c>
      <c r="D910" s="21">
        <f t="shared" si="14"/>
        <v>3.270825954560828</v>
      </c>
      <c r="E910" s="34">
        <f t="shared" si="15"/>
        <v>3357761096578.23</v>
      </c>
    </row>
    <row r="911" spans="1:5" x14ac:dyDescent="0.25">
      <c r="A911" s="1">
        <v>39384</v>
      </c>
      <c r="B911">
        <f>IFERROR(VLOOKUP(A911,SHORTVOL!$A$2:$E$10000,5,0),"")</f>
        <v>109.87</v>
      </c>
      <c r="C911">
        <f>IFERROR(VLOOKUP($A911,LONGVOL!$A$2:$E$10000,5,0),"")</f>
        <v>567029.12</v>
      </c>
      <c r="D911" s="21">
        <f t="shared" si="14"/>
        <v>3.3162738165530694</v>
      </c>
      <c r="E911" s="34">
        <f t="shared" si="15"/>
        <v>3260682603583.2451</v>
      </c>
    </row>
    <row r="912" spans="1:5" x14ac:dyDescent="0.25">
      <c r="A912" s="1">
        <v>39385</v>
      </c>
      <c r="B912">
        <f>IFERROR(VLOOKUP(A912,SHORTVOL!$A$2:$E$10000,5,0),"")</f>
        <v>105.8</v>
      </c>
      <c r="C912">
        <f>IFERROR(VLOOKUP($A912,LONGVOL!$A$2:$E$10000,5,0),"")</f>
        <v>588044.84</v>
      </c>
      <c r="D912" s="21">
        <f t="shared" si="14"/>
        <v>3.1930896612732336</v>
      </c>
      <c r="E912" s="34">
        <f t="shared" si="15"/>
        <v>3501888867170.4868</v>
      </c>
    </row>
    <row r="913" spans="1:5" x14ac:dyDescent="0.25">
      <c r="A913" s="1">
        <v>39386</v>
      </c>
      <c r="B913">
        <f>IFERROR(VLOOKUP(A913,SHORTVOL!$A$2:$E$10000,5,0),"")</f>
        <v>114.91</v>
      </c>
      <c r="C913">
        <f>IFERROR(VLOOKUP($A913,LONGVOL!$A$2:$E$10000,5,0),"")</f>
        <v>537427.91</v>
      </c>
      <c r="D913" s="21">
        <f t="shared" si="14"/>
        <v>3.4676675867144402</v>
      </c>
      <c r="E913" s="34">
        <f t="shared" si="15"/>
        <v>2898618100172.9121</v>
      </c>
    </row>
    <row r="914" spans="1:5" x14ac:dyDescent="0.25">
      <c r="A914" s="1">
        <v>39387</v>
      </c>
      <c r="B914">
        <f>IFERROR(VLOOKUP(A914,SHORTVOL!$A$2:$E$10000,5,0),"")</f>
        <v>99.37</v>
      </c>
      <c r="C914">
        <f>IFERROR(VLOOKUP($A914,LONGVOL!$A$2:$E$10000,5,0),"")</f>
        <v>610110.09</v>
      </c>
      <c r="D914" s="21">
        <f t="shared" si="14"/>
        <v>2.9983968476003389</v>
      </c>
      <c r="E914" s="34">
        <f t="shared" si="15"/>
        <v>3682121350898.3496</v>
      </c>
    </row>
    <row r="915" spans="1:5" x14ac:dyDescent="0.25">
      <c r="A915" s="1">
        <v>39388</v>
      </c>
      <c r="B915">
        <f>IFERROR(VLOOKUP(A915,SHORTVOL!$A$2:$E$10000,5,0),"")</f>
        <v>94.65</v>
      </c>
      <c r="C915">
        <f>IFERROR(VLOOKUP($A915,LONGVOL!$A$2:$E$10000,5,0),"")</f>
        <v>639074.38</v>
      </c>
      <c r="D915" s="21">
        <f t="shared" si="14"/>
        <v>2.855674013688656</v>
      </c>
      <c r="E915" s="34">
        <f t="shared" si="15"/>
        <v>4031161625992.9448</v>
      </c>
    </row>
    <row r="916" spans="1:5" x14ac:dyDescent="0.25">
      <c r="A916" s="1">
        <v>39391</v>
      </c>
      <c r="B916">
        <f>IFERROR(VLOOKUP(A916,SHORTVOL!$A$2:$E$10000,5,0),"")</f>
        <v>93</v>
      </c>
      <c r="C916">
        <f>IFERROR(VLOOKUP($A916,LONGVOL!$A$2:$E$10000,5,0),"")</f>
        <v>650237.06000000006</v>
      </c>
      <c r="D916" s="21">
        <f t="shared" si="14"/>
        <v>2.8050042596047389</v>
      </c>
      <c r="E916" s="34">
        <f t="shared" si="15"/>
        <v>4170220119063.9048</v>
      </c>
    </row>
    <row r="917" spans="1:5" x14ac:dyDescent="0.25">
      <c r="A917" s="1">
        <v>39392</v>
      </c>
      <c r="B917">
        <f>IFERROR(VLOOKUP(A917,SHORTVOL!$A$2:$E$10000,5,0),"")</f>
        <v>97.01</v>
      </c>
      <c r="C917">
        <f>IFERROR(VLOOKUP($A917,LONGVOL!$A$2:$E$10000,5,0),"")</f>
        <v>622191.39</v>
      </c>
      <c r="D917" s="21">
        <f t="shared" si="14"/>
        <v>2.9256425897339584</v>
      </c>
      <c r="E917" s="34">
        <f t="shared" si="15"/>
        <v>3809947158826.8242</v>
      </c>
    </row>
    <row r="918" spans="1:5" x14ac:dyDescent="0.25">
      <c r="A918" s="1">
        <v>39393</v>
      </c>
      <c r="B918">
        <f>IFERROR(VLOOKUP(A918,SHORTVOL!$A$2:$E$10000,5,0),"")</f>
        <v>87.24</v>
      </c>
      <c r="C918">
        <f>IFERROR(VLOOKUP($A918,LONGVOL!$A$2:$E$10000,5,0),"")</f>
        <v>684847.92</v>
      </c>
      <c r="D918" s="21">
        <f t="shared" si="14"/>
        <v>2.6307199019186185</v>
      </c>
      <c r="E918" s="34">
        <f t="shared" si="15"/>
        <v>4576647422106.4883</v>
      </c>
    </row>
    <row r="919" spans="1:5" x14ac:dyDescent="0.25">
      <c r="A919" s="1">
        <v>39394</v>
      </c>
      <c r="B919">
        <f>IFERROR(VLOOKUP(A919,SHORTVOL!$A$2:$E$10000,5,0),"")</f>
        <v>87.74</v>
      </c>
      <c r="C919">
        <f>IFERROR(VLOOKUP($A919,LONGVOL!$A$2:$E$10000,5,0),"")</f>
        <v>680899.32</v>
      </c>
      <c r="D919" s="21">
        <f t="shared" si="14"/>
        <v>2.6455183114887748</v>
      </c>
      <c r="E919" s="34">
        <f t="shared" si="15"/>
        <v>4523234339770.8037</v>
      </c>
    </row>
    <row r="920" spans="1:5" x14ac:dyDescent="0.25">
      <c r="A920" s="1">
        <v>39395</v>
      </c>
      <c r="B920">
        <f>IFERROR(VLOOKUP(A920,SHORTVOL!$A$2:$E$10000,5,0),"")</f>
        <v>83.44</v>
      </c>
      <c r="C920">
        <f>IFERROR(VLOOKUP($A920,LONGVOL!$A$2:$E$10000,5,0),"")</f>
        <v>714289.5</v>
      </c>
      <c r="D920" s="21">
        <f t="shared" si="14"/>
        <v>2.5156002297739266</v>
      </c>
      <c r="E920" s="34">
        <f t="shared" si="15"/>
        <v>4966157444896.8828</v>
      </c>
    </row>
    <row r="921" spans="1:5" x14ac:dyDescent="0.25">
      <c r="A921" s="1">
        <v>39398</v>
      </c>
      <c r="B921">
        <f>IFERROR(VLOOKUP(A921,SHORTVOL!$A$2:$E$10000,5,0),"")</f>
        <v>81.239999999999995</v>
      </c>
      <c r="C921">
        <f>IFERROR(VLOOKUP($A921,LONGVOL!$A$2:$E$10000,5,0),"")</f>
        <v>733109.08</v>
      </c>
      <c r="D921" s="21">
        <f t="shared" si="14"/>
        <v>2.4484983199379151</v>
      </c>
      <c r="E921" s="34">
        <f t="shared" si="15"/>
        <v>5225634279553.2998</v>
      </c>
    </row>
    <row r="922" spans="1:5" x14ac:dyDescent="0.25">
      <c r="A922" s="1">
        <v>39399</v>
      </c>
      <c r="B922">
        <f>IFERROR(VLOOKUP(A922,SHORTVOL!$A$2:$E$10000,5,0),"")</f>
        <v>87.43</v>
      </c>
      <c r="C922">
        <f>IFERROR(VLOOKUP($A922,LONGVOL!$A$2:$E$10000,5,0),"")</f>
        <v>677250.12</v>
      </c>
      <c r="D922" s="21">
        <f t="shared" si="14"/>
        <v>2.6347812394505188</v>
      </c>
      <c r="E922" s="34">
        <f t="shared" si="15"/>
        <v>4428678997346.6348</v>
      </c>
    </row>
    <row r="923" spans="1:5" x14ac:dyDescent="0.25">
      <c r="A923" s="1">
        <v>39400</v>
      </c>
      <c r="B923">
        <f>IFERROR(VLOOKUP(A923,SHORTVOL!$A$2:$E$10000,5,0),"")</f>
        <v>85.61</v>
      </c>
      <c r="C923">
        <f>IFERROR(VLOOKUP($A923,LONGVOL!$A$2:$E$10000,5,0),"")</f>
        <v>691393.76</v>
      </c>
      <c r="D923" s="21">
        <f t="shared" si="14"/>
        <v>2.5796617817924785</v>
      </c>
      <c r="E923" s="34">
        <f t="shared" si="15"/>
        <v>4613004420274.8965</v>
      </c>
    </row>
    <row r="924" spans="1:5" x14ac:dyDescent="0.25">
      <c r="A924" s="1">
        <v>39401</v>
      </c>
      <c r="B924">
        <f>IFERROR(VLOOKUP(A924,SHORTVOL!$A$2:$E$10000,5,0),"")</f>
        <v>79.78</v>
      </c>
      <c r="C924">
        <f>IFERROR(VLOOKUP($A924,LONGVOL!$A$2:$E$10000,5,0),"")</f>
        <v>738486.14</v>
      </c>
      <c r="D924" s="21">
        <f t="shared" si="14"/>
        <v>2.4037344785515011</v>
      </c>
      <c r="E924" s="34">
        <f t="shared" si="15"/>
        <v>5240669037936.9648</v>
      </c>
    </row>
    <row r="925" spans="1:5" x14ac:dyDescent="0.25">
      <c r="A925" s="1">
        <v>39402</v>
      </c>
      <c r="B925">
        <f>IFERROR(VLOOKUP(A925,SHORTVOL!$A$2:$E$10000,5,0),"")</f>
        <v>81.25</v>
      </c>
      <c r="C925">
        <f>IFERROR(VLOOKUP($A925,LONGVOL!$A$2:$E$10000,5,0),"")</f>
        <v>724794.4</v>
      </c>
      <c r="D925" s="21">
        <f t="shared" si="14"/>
        <v>2.4477666819241697</v>
      </c>
      <c r="E925" s="34">
        <f t="shared" si="15"/>
        <v>5045630074432.4629</v>
      </c>
    </row>
    <row r="926" spans="1:5" x14ac:dyDescent="0.25">
      <c r="A926" s="1">
        <v>39405</v>
      </c>
      <c r="B926">
        <f>IFERROR(VLOOKUP(A926,SHORTVOL!$A$2:$E$10000,5,0),"")</f>
        <v>79.83</v>
      </c>
      <c r="C926">
        <f>IFERROR(VLOOKUP($A926,LONGVOL!$A$2:$E$10000,5,0),"")</f>
        <v>737522.03</v>
      </c>
      <c r="D926" s="21">
        <f t="shared" si="14"/>
        <v>2.404226301971562</v>
      </c>
      <c r="E926" s="34">
        <f t="shared" si="15"/>
        <v>5220625498676.083</v>
      </c>
    </row>
    <row r="927" spans="1:5" x14ac:dyDescent="0.25">
      <c r="A927" s="1">
        <v>39406</v>
      </c>
      <c r="B927">
        <f>IFERROR(VLOOKUP(A927,SHORTVOL!$A$2:$E$10000,5,0),"")</f>
        <v>81.97</v>
      </c>
      <c r="C927">
        <f>IFERROR(VLOOKUP($A927,LONGVOL!$A$2:$E$10000,5,0),"")</f>
        <v>717762.48</v>
      </c>
      <c r="D927" s="21">
        <f t="shared" si="14"/>
        <v>2.4684159171955584</v>
      </c>
      <c r="E927" s="34">
        <f t="shared" si="15"/>
        <v>4940188348551.0156</v>
      </c>
    </row>
    <row r="928" spans="1:5" x14ac:dyDescent="0.25">
      <c r="A928" s="1">
        <v>39407</v>
      </c>
      <c r="B928">
        <f>IFERROR(VLOOKUP(A928,SHORTVOL!$A$2:$E$10000,5,0),"")</f>
        <v>80.81</v>
      </c>
      <c r="C928">
        <f>IFERROR(VLOOKUP($A928,LONGVOL!$A$2:$E$10000,5,0),"")</f>
        <v>727883.37</v>
      </c>
      <c r="D928" s="21">
        <f t="shared" si="14"/>
        <v>2.4332274002501362</v>
      </c>
      <c r="E928" s="34">
        <f t="shared" si="15"/>
        <v>5078791005823.4473</v>
      </c>
    </row>
    <row r="929" spans="1:5" x14ac:dyDescent="0.25">
      <c r="A929" s="1">
        <v>39409</v>
      </c>
      <c r="B929">
        <f>IFERROR(VLOOKUP(A929,SHORTVOL!$A$2:$E$10000,5,0),"")</f>
        <v>83.36</v>
      </c>
      <c r="C929">
        <f>IFERROR(VLOOKUP($A929,LONGVOL!$A$2:$E$10000,5,0),"")</f>
        <v>704902.72</v>
      </c>
      <c r="D929" s="21">
        <f t="shared" si="14"/>
        <v>2.5094796279889438</v>
      </c>
      <c r="E929" s="34">
        <f t="shared" si="15"/>
        <v>4756754394246.0791</v>
      </c>
    </row>
    <row r="930" spans="1:5" x14ac:dyDescent="0.25">
      <c r="A930" s="1">
        <v>39412</v>
      </c>
      <c r="B930">
        <f>IFERROR(VLOOKUP(A930,SHORTVOL!$A$2:$E$10000,5,0),"")</f>
        <v>79.09</v>
      </c>
      <c r="C930">
        <f>IFERROR(VLOOKUP($A930,LONGVOL!$A$2:$E$10000,5,0),"")</f>
        <v>741047.53</v>
      </c>
      <c r="D930" s="21">
        <f t="shared" si="14"/>
        <v>2.3801816864250336</v>
      </c>
      <c r="E930" s="34">
        <f t="shared" si="15"/>
        <v>5242352365339.5273</v>
      </c>
    </row>
    <row r="931" spans="1:5" x14ac:dyDescent="0.25">
      <c r="A931" s="1">
        <v>39413</v>
      </c>
      <c r="B931">
        <f>IFERROR(VLOOKUP(A931,SHORTVOL!$A$2:$E$10000,5,0),"")</f>
        <v>80.73</v>
      </c>
      <c r="C931">
        <f>IFERROR(VLOOKUP($A931,LONGVOL!$A$2:$E$10000,5,0),"")</f>
        <v>725694.17</v>
      </c>
      <c r="D931" s="21">
        <f t="shared" si="14"/>
        <v>2.4292805594929461</v>
      </c>
      <c r="E931" s="34">
        <f t="shared" si="15"/>
        <v>5024416456264.4697</v>
      </c>
    </row>
    <row r="932" spans="1:5" x14ac:dyDescent="0.25">
      <c r="A932" s="1">
        <v>39414</v>
      </c>
      <c r="B932">
        <f>IFERROR(VLOOKUP(A932,SHORTVOL!$A$2:$E$10000,5,0),"")</f>
        <v>86.77</v>
      </c>
      <c r="C932">
        <f>IFERROR(VLOOKUP($A932,LONGVOL!$A$2:$E$10000,5,0),"")</f>
        <v>671399.14</v>
      </c>
      <c r="D932" s="21">
        <f t="shared" si="14"/>
        <v>2.6107573426651123</v>
      </c>
      <c r="E932" s="34">
        <f t="shared" si="15"/>
        <v>4271979428030.0742</v>
      </c>
    </row>
    <row r="933" spans="1:5" x14ac:dyDescent="0.25">
      <c r="A933" s="1">
        <v>39415</v>
      </c>
      <c r="B933">
        <f>IFERROR(VLOOKUP(A933,SHORTVOL!$A$2:$E$10000,5,0),"")</f>
        <v>86.39</v>
      </c>
      <c r="C933">
        <f>IFERROR(VLOOKUP($A933,LONGVOL!$A$2:$E$10000,5,0),"")</f>
        <v>674276.18</v>
      </c>
      <c r="D933" s="21">
        <f t="shared" si="14"/>
        <v>2.5990496328951265</v>
      </c>
      <c r="E933" s="34">
        <f t="shared" si="15"/>
        <v>4307983572099.6392</v>
      </c>
    </row>
    <row r="934" spans="1:5" x14ac:dyDescent="0.25">
      <c r="A934" s="1">
        <v>39416</v>
      </c>
      <c r="B934">
        <f>IFERROR(VLOOKUP(A934,SHORTVOL!$A$2:$E$10000,5,0),"")</f>
        <v>88.17</v>
      </c>
      <c r="C934">
        <f>IFERROR(VLOOKUP($A934,LONGVOL!$A$2:$E$10000,5,0),"")</f>
        <v>660423.25</v>
      </c>
      <c r="D934" s="21">
        <f t="shared" si="14"/>
        <v>2.6523212715632201</v>
      </c>
      <c r="E934" s="34">
        <f t="shared" si="15"/>
        <v>4130386611394.189</v>
      </c>
    </row>
    <row r="935" spans="1:5" x14ac:dyDescent="0.25">
      <c r="A935" s="1">
        <v>39419</v>
      </c>
      <c r="B935">
        <f>IFERROR(VLOOKUP(A935,SHORTVOL!$A$2:$E$10000,5,0),"")</f>
        <v>87.39</v>
      </c>
      <c r="C935">
        <f>IFERROR(VLOOKUP($A935,LONGVOL!$A$2:$E$10000,5,0),"")</f>
        <v>666232.32999999996</v>
      </c>
      <c r="D935" s="21">
        <f t="shared" si="14"/>
        <v>2.628025604680666</v>
      </c>
      <c r="E935" s="34">
        <f t="shared" si="15"/>
        <v>4201269488769.5366</v>
      </c>
    </row>
    <row r="936" spans="1:5" x14ac:dyDescent="0.25">
      <c r="A936" s="1">
        <v>39420</v>
      </c>
      <c r="B936">
        <f>IFERROR(VLOOKUP(A936,SHORTVOL!$A$2:$E$10000,5,0),"")</f>
        <v>86.99</v>
      </c>
      <c r="C936">
        <f>IFERROR(VLOOKUP($A936,LONGVOL!$A$2:$E$10000,5,0),"")</f>
        <v>669308.22</v>
      </c>
      <c r="D936" s="21">
        <f t="shared" si="14"/>
        <v>2.6157207173387271</v>
      </c>
      <c r="E936" s="34">
        <f t="shared" si="15"/>
        <v>4239464435737.4863</v>
      </c>
    </row>
    <row r="937" spans="1:5" x14ac:dyDescent="0.25">
      <c r="A937" s="1">
        <v>39421</v>
      </c>
      <c r="B937">
        <f>IFERROR(VLOOKUP(A937,SHORTVOL!$A$2:$E$10000,5,0),"")</f>
        <v>90.72</v>
      </c>
      <c r="C937">
        <f>IFERROR(VLOOKUP($A937,LONGVOL!$A$2:$E$10000,5,0),"")</f>
        <v>640574.53</v>
      </c>
      <c r="D937" s="21">
        <f t="shared" si="14"/>
        <v>2.7275911414484719</v>
      </c>
      <c r="E937" s="34">
        <f t="shared" si="15"/>
        <v>3874913557850.6406</v>
      </c>
    </row>
    <row r="938" spans="1:5" x14ac:dyDescent="0.25">
      <c r="A938" s="1">
        <v>39422</v>
      </c>
      <c r="B938">
        <f>IFERROR(VLOOKUP(A938,SHORTVOL!$A$2:$E$10000,5,0),"")</f>
        <v>96</v>
      </c>
      <c r="C938">
        <f>IFERROR(VLOOKUP($A938,LONGVOL!$A$2:$E$10000,5,0),"")</f>
        <v>603353.16</v>
      </c>
      <c r="D938" s="21">
        <f t="shared" si="14"/>
        <v>2.8860353826766585</v>
      </c>
      <c r="E938" s="34">
        <f t="shared" si="15"/>
        <v>3424117135735.5991</v>
      </c>
    </row>
    <row r="939" spans="1:5" x14ac:dyDescent="0.25">
      <c r="A939" s="1">
        <v>39423</v>
      </c>
      <c r="B939">
        <f>IFERROR(VLOOKUP(A939,SHORTVOL!$A$2:$E$10000,5,0),"")</f>
        <v>93.77</v>
      </c>
      <c r="C939">
        <f>IFERROR(VLOOKUP($A939,LONGVOL!$A$2:$E$10000,5,0),"")</f>
        <v>617324.5</v>
      </c>
      <c r="D939" s="21">
        <f t="shared" si="14"/>
        <v>2.8186978396990257</v>
      </c>
      <c r="E939" s="34">
        <f t="shared" si="15"/>
        <v>3582190414359.5347</v>
      </c>
    </row>
    <row r="940" spans="1:5" x14ac:dyDescent="0.25">
      <c r="A940" s="1">
        <v>39426</v>
      </c>
      <c r="B940">
        <f>IFERROR(VLOOKUP(A940,SHORTVOL!$A$2:$E$10000,5,0),"")</f>
        <v>95.75</v>
      </c>
      <c r="C940">
        <f>IFERROR(VLOOKUP($A940,LONGVOL!$A$2:$E$10000,5,0),"")</f>
        <v>604339.28</v>
      </c>
      <c r="D940" s="21">
        <f t="shared" si="14"/>
        <v>2.8773053589695499</v>
      </c>
      <c r="E940" s="34">
        <f t="shared" si="15"/>
        <v>3430037692210.5674</v>
      </c>
    </row>
    <row r="941" spans="1:5" x14ac:dyDescent="0.25">
      <c r="A941" s="1">
        <v>39427</v>
      </c>
      <c r="B941">
        <f>IFERROR(VLOOKUP(A941,SHORTVOL!$A$2:$E$10000,5,0),"")</f>
        <v>90.69</v>
      </c>
      <c r="C941">
        <f>IFERROR(VLOOKUP($A941,LONGVOL!$A$2:$E$10000,5,0),"")</f>
        <v>636252.62</v>
      </c>
      <c r="D941" s="21">
        <f t="shared" si="14"/>
        <v>2.7249639571692983</v>
      </c>
      <c r="E941" s="34">
        <f t="shared" si="15"/>
        <v>3791762565942.8296</v>
      </c>
    </row>
    <row r="942" spans="1:5" x14ac:dyDescent="0.25">
      <c r="A942" s="1">
        <v>39428</v>
      </c>
      <c r="B942">
        <f>IFERROR(VLOOKUP(A942,SHORTVOL!$A$2:$E$10000,5,0),"")</f>
        <v>91.53</v>
      </c>
      <c r="C942">
        <f>IFERROR(VLOOKUP($A942,LONGVOL!$A$2:$E$10000,5,0),"")</f>
        <v>630338.46</v>
      </c>
      <c r="D942" s="21">
        <f t="shared" si="14"/>
        <v>2.7499133613613487</v>
      </c>
      <c r="E942" s="34">
        <f t="shared" si="15"/>
        <v>3720746356507.8989</v>
      </c>
    </row>
    <row r="943" spans="1:5" x14ac:dyDescent="0.25">
      <c r="A943" s="1">
        <v>39429</v>
      </c>
      <c r="B943">
        <f>IFERROR(VLOOKUP(A943,SHORTVOL!$A$2:$E$10000,5,0),"")</f>
        <v>91.39</v>
      </c>
      <c r="C943">
        <f>IFERROR(VLOOKUP($A943,LONGVOL!$A$2:$E$10000,5,0),"")</f>
        <v>631340.1</v>
      </c>
      <c r="D943" s="21">
        <f t="shared" si="14"/>
        <v>2.7454176070184744</v>
      </c>
      <c r="E943" s="34">
        <f t="shared" si="15"/>
        <v>3732044617948.2139</v>
      </c>
    </row>
    <row r="944" spans="1:5" x14ac:dyDescent="0.25">
      <c r="A944" s="1">
        <v>39430</v>
      </c>
      <c r="B944">
        <f>IFERROR(VLOOKUP(A944,SHORTVOL!$A$2:$E$10000,5,0),"")</f>
        <v>88.77</v>
      </c>
      <c r="C944">
        <f>IFERROR(VLOOKUP($A944,LONGVOL!$A$2:$E$10000,5,0),"")</f>
        <v>649424.92000000004</v>
      </c>
      <c r="D944" s="21">
        <f t="shared" si="14"/>
        <v>2.6664297461617426</v>
      </c>
      <c r="E944" s="34">
        <f t="shared" si="15"/>
        <v>3945297689597.7505</v>
      </c>
    </row>
    <row r="945" spans="1:5" x14ac:dyDescent="0.25">
      <c r="A945" s="1">
        <v>39433</v>
      </c>
      <c r="B945">
        <f>IFERROR(VLOOKUP(A945,SHORTVOL!$A$2:$E$10000,5,0),"")</f>
        <v>85.71</v>
      </c>
      <c r="C945">
        <f>IFERROR(VLOOKUP($A945,LONGVOL!$A$2:$E$10000,5,0),"")</f>
        <v>671804.43</v>
      </c>
      <c r="D945" s="21">
        <f t="shared" si="14"/>
        <v>2.5737003767765132</v>
      </c>
      <c r="E945" s="34">
        <f t="shared" si="15"/>
        <v>4215426740764.2202</v>
      </c>
    </row>
    <row r="946" spans="1:5" x14ac:dyDescent="0.25">
      <c r="A946" s="1">
        <v>39434</v>
      </c>
      <c r="B946">
        <f>IFERROR(VLOOKUP(A946,SHORTVOL!$A$2:$E$10000,5,0),"")</f>
        <v>88.15</v>
      </c>
      <c r="C946">
        <f>IFERROR(VLOOKUP($A946,LONGVOL!$A$2:$E$10000,5,0),"")</f>
        <v>652675.65</v>
      </c>
      <c r="D946" s="21">
        <f t="shared" si="14"/>
        <v>2.6466895101095589</v>
      </c>
      <c r="E946" s="34">
        <f t="shared" si="15"/>
        <v>3974807961157.603</v>
      </c>
    </row>
    <row r="947" spans="1:5" x14ac:dyDescent="0.25">
      <c r="A947" s="1">
        <v>39435</v>
      </c>
      <c r="B947">
        <f>IFERROR(VLOOKUP(A947,SHORTVOL!$A$2:$E$10000,5,0),"")</f>
        <v>89.54</v>
      </c>
      <c r="C947">
        <f>IFERROR(VLOOKUP($A947,LONGVOL!$A$2:$E$10000,5,0),"")</f>
        <v>642407.65</v>
      </c>
      <c r="D947" s="21">
        <f t="shared" si="14"/>
        <v>2.6881404620725977</v>
      </c>
      <c r="E947" s="34">
        <f t="shared" si="15"/>
        <v>3849200121212.2964</v>
      </c>
    </row>
    <row r="948" spans="1:5" x14ac:dyDescent="0.25">
      <c r="A948" s="1">
        <v>39436</v>
      </c>
      <c r="B948">
        <f>IFERROR(VLOOKUP(A948,SHORTVOL!$A$2:$E$10000,5,0),"")</f>
        <v>89.75</v>
      </c>
      <c r="C948">
        <f>IFERROR(VLOOKUP($A948,LONGVOL!$A$2:$E$10000,5,0),"")</f>
        <v>640857.11</v>
      </c>
      <c r="D948" s="21">
        <f t="shared" si="14"/>
        <v>2.6941608044945573</v>
      </c>
      <c r="E948" s="34">
        <f t="shared" si="15"/>
        <v>3830078479448.6948</v>
      </c>
    </row>
    <row r="949" spans="1:5" x14ac:dyDescent="0.25">
      <c r="A949" s="1">
        <v>39437</v>
      </c>
      <c r="B949">
        <f>IFERROR(VLOOKUP(A949,SHORTVOL!$A$2:$E$10000,5,0),"")</f>
        <v>93.73</v>
      </c>
      <c r="C949">
        <f>IFERROR(VLOOKUP($A949,LONGVOL!$A$2:$E$10000,5,0),"")</f>
        <v>612496.19999999995</v>
      </c>
      <c r="D949" s="21">
        <f t="shared" si="14"/>
        <v>2.8133376729202255</v>
      </c>
      <c r="E949" s="34">
        <f t="shared" si="15"/>
        <v>3490588302495.3442</v>
      </c>
    </row>
    <row r="950" spans="1:5" x14ac:dyDescent="0.25">
      <c r="A950" s="1">
        <v>39440</v>
      </c>
      <c r="B950">
        <f>IFERROR(VLOOKUP(A950,SHORTVOL!$A$2:$E$10000,5,0),"")</f>
        <v>97.59</v>
      </c>
      <c r="C950">
        <f>IFERROR(VLOOKUP($A950,LONGVOL!$A$2:$E$10000,5,0),"")</f>
        <v>587215.09</v>
      </c>
      <c r="D950" s="21">
        <f t="shared" si="14"/>
        <v>2.9282700668584654</v>
      </c>
      <c r="E950" s="34">
        <f t="shared" si="15"/>
        <v>3201081123651.7642</v>
      </c>
    </row>
    <row r="951" spans="1:5" x14ac:dyDescent="0.25">
      <c r="A951" s="1">
        <v>39442</v>
      </c>
      <c r="B951">
        <f>IFERROR(VLOOKUP(A951,SHORTVOL!$A$2:$E$10000,5,0),"")</f>
        <v>97.56</v>
      </c>
      <c r="C951">
        <f>IFERROR(VLOOKUP($A951,LONGVOL!$A$2:$E$10000,5,0),"")</f>
        <v>587419.5</v>
      </c>
      <c r="D951" s="21">
        <f t="shared" si="14"/>
        <v>2.9267523694404511</v>
      </c>
      <c r="E951" s="34">
        <f t="shared" si="15"/>
        <v>3202405837084.2803</v>
      </c>
    </row>
    <row r="952" spans="1:5" x14ac:dyDescent="0.25">
      <c r="A952" s="1">
        <v>39443</v>
      </c>
      <c r="B952">
        <f>IFERROR(VLOOKUP(A952,SHORTVOL!$A$2:$E$10000,5,0),"")</f>
        <v>94.32</v>
      </c>
      <c r="C952">
        <f>IFERROR(VLOOKUP($A952,LONGVOL!$A$2:$E$10000,5,0),"")</f>
        <v>606948.17000000004</v>
      </c>
      <c r="D952" s="21">
        <f t="shared" si="14"/>
        <v>2.8292554914668124</v>
      </c>
      <c r="E952" s="34">
        <f t="shared" si="15"/>
        <v>3414850916542.6421</v>
      </c>
    </row>
    <row r="953" spans="1:5" x14ac:dyDescent="0.25">
      <c r="A953" s="1">
        <v>39444</v>
      </c>
      <c r="B953">
        <f>IFERROR(VLOOKUP(A953,SHORTVOL!$A$2:$E$10000,5,0),"")</f>
        <v>95.12</v>
      </c>
      <c r="C953">
        <f>IFERROR(VLOOKUP($A953,LONGVOL!$A$2:$E$10000,5,0),"")</f>
        <v>601795.66</v>
      </c>
      <c r="D953" s="21">
        <f t="shared" si="14"/>
        <v>2.8529516099090704</v>
      </c>
      <c r="E953" s="34">
        <f t="shared" si="15"/>
        <v>3356398507915.8311</v>
      </c>
    </row>
    <row r="954" spans="1:5" x14ac:dyDescent="0.25">
      <c r="A954" s="1">
        <v>39447</v>
      </c>
      <c r="B954">
        <f>IFERROR(VLOOKUP(A954,SHORTVOL!$A$2:$E$10000,5,0),"")</f>
        <v>93.15</v>
      </c>
      <c r="C954">
        <f>IFERROR(VLOOKUP($A954,LONGVOL!$A$2:$E$10000,5,0),"")</f>
        <v>614270.43999999994</v>
      </c>
      <c r="D954" s="21">
        <f t="shared" si="14"/>
        <v>2.7929810456990696</v>
      </c>
      <c r="E954" s="34">
        <f t="shared" si="15"/>
        <v>3494070422660.353</v>
      </c>
    </row>
    <row r="955" spans="1:5" x14ac:dyDescent="0.25">
      <c r="A955" s="1">
        <v>39449</v>
      </c>
      <c r="B955">
        <f>IFERROR(VLOOKUP(A955,SHORTVOL!$A$2:$E$10000,5,0),"")</f>
        <v>90.19</v>
      </c>
      <c r="C955">
        <f>IFERROR(VLOOKUP($A955,LONGVOL!$A$2:$E$10000,5,0),"")</f>
        <v>633771.55000000005</v>
      </c>
      <c r="D955" s="21">
        <f t="shared" si="14"/>
        <v>2.7036588618953257</v>
      </c>
      <c r="E955" s="34">
        <f t="shared" si="15"/>
        <v>3714872881028.8188</v>
      </c>
    </row>
    <row r="956" spans="1:5" x14ac:dyDescent="0.25">
      <c r="A956" s="1">
        <v>39450</v>
      </c>
      <c r="B956">
        <f>IFERROR(VLOOKUP(A956,SHORTVOL!$A$2:$E$10000,5,0),"")</f>
        <v>91.1</v>
      </c>
      <c r="C956">
        <f>IFERROR(VLOOKUP($A956,LONGVOL!$A$2:$E$10000,5,0),"")</f>
        <v>627392.17000000004</v>
      </c>
      <c r="D956" s="21">
        <f t="shared" si="14"/>
        <v>2.7306502093268294</v>
      </c>
      <c r="E956" s="34">
        <f t="shared" si="15"/>
        <v>3639573386406.729</v>
      </c>
    </row>
    <row r="957" spans="1:5" x14ac:dyDescent="0.25">
      <c r="A957" s="1">
        <v>39451</v>
      </c>
      <c r="B957">
        <f>IFERROR(VLOOKUP(A957,SHORTVOL!$A$2:$E$10000,5,0),"")</f>
        <v>87.58</v>
      </c>
      <c r="C957">
        <f>IFERROR(VLOOKUP($A957,LONGVOL!$A$2:$E$10000,5,0),"")</f>
        <v>651614.80000000005</v>
      </c>
      <c r="D957" s="21">
        <f t="shared" si="14"/>
        <v>2.6248641041213974</v>
      </c>
      <c r="E957" s="34">
        <f t="shared" si="15"/>
        <v>3920056671649.0571</v>
      </c>
    </row>
    <row r="958" spans="1:5" x14ac:dyDescent="0.25">
      <c r="A958" s="1">
        <v>39454</v>
      </c>
      <c r="B958">
        <f>IFERROR(VLOOKUP(A958,SHORTVOL!$A$2:$E$10000,5,0),"")</f>
        <v>88.99</v>
      </c>
      <c r="C958">
        <f>IFERROR(VLOOKUP($A958,LONGVOL!$A$2:$E$10000,5,0),"")</f>
        <v>641146.29</v>
      </c>
      <c r="D958" s="21">
        <f t="shared" ref="D958:D1021" si="16">D957*(1-D$1+IF(AND(WEEKDAY($A958)&lt;&gt;1,WEEKDAY($A958)&lt;&gt;7),-D$5,0))^($A958-$A957)*(1+(B958/B957-1))</f>
        <v>2.6662793862119227</v>
      </c>
      <c r="E958" s="34">
        <f t="shared" ref="E958:E1021" si="17">E957*(1-E$1+IF(AND(WEEKDAY($A958)&lt;&gt;1,WEEKDAY($A958)&lt;&gt;7),-E$5,0))^($A958-$A957)*(1+2*(C958/C957-1))</f>
        <v>3792495652039.5459</v>
      </c>
    </row>
    <row r="959" spans="1:5" x14ac:dyDescent="0.25">
      <c r="A959" s="1">
        <v>39455</v>
      </c>
      <c r="B959">
        <f>IFERROR(VLOOKUP(A959,SHORTVOL!$A$2:$E$10000,5,0),"")</f>
        <v>87.07</v>
      </c>
      <c r="C959">
        <f>IFERROR(VLOOKUP($A959,LONGVOL!$A$2:$E$10000,5,0),"")</f>
        <v>654971.54</v>
      </c>
      <c r="D959" s="21">
        <f t="shared" si="16"/>
        <v>2.6084780176639906</v>
      </c>
      <c r="E959" s="34">
        <f t="shared" si="17"/>
        <v>3955495151189.6758</v>
      </c>
    </row>
    <row r="960" spans="1:5" x14ac:dyDescent="0.25">
      <c r="A960" s="1">
        <v>39456</v>
      </c>
      <c r="B960">
        <f>IFERROR(VLOOKUP(A960,SHORTVOL!$A$2:$E$10000,5,0),"")</f>
        <v>86.74</v>
      </c>
      <c r="C960">
        <f>IFERROR(VLOOKUP($A960,LONGVOL!$A$2:$E$10000,5,0),"")</f>
        <v>657402.57999999996</v>
      </c>
      <c r="D960" s="21">
        <f t="shared" si="16"/>
        <v>2.598317647139162</v>
      </c>
      <c r="E960" s="34">
        <f t="shared" si="17"/>
        <v>3984295911004.6919</v>
      </c>
    </row>
    <row r="961" spans="1:5" x14ac:dyDescent="0.25">
      <c r="A961" s="1">
        <v>39457</v>
      </c>
      <c r="B961">
        <f>IFERROR(VLOOKUP(A961,SHORTVOL!$A$2:$E$10000,5,0),"")</f>
        <v>90.01</v>
      </c>
      <c r="C961">
        <f>IFERROR(VLOOKUP($A961,LONGVOL!$A$2:$E$10000,5,0),"")</f>
        <v>632676.76</v>
      </c>
      <c r="D961" s="21">
        <f t="shared" si="16"/>
        <v>2.6959868856047171</v>
      </c>
      <c r="E961" s="34">
        <f t="shared" si="17"/>
        <v>3684066274737.8354</v>
      </c>
    </row>
    <row r="962" spans="1:5" x14ac:dyDescent="0.25">
      <c r="A962" s="1">
        <v>39458</v>
      </c>
      <c r="B962">
        <f>IFERROR(VLOOKUP(A962,SHORTVOL!$A$2:$E$10000,5,0),"")</f>
        <v>86.09</v>
      </c>
      <c r="C962">
        <f>IFERROR(VLOOKUP($A962,LONGVOL!$A$2:$E$10000,5,0),"")</f>
        <v>660191.92000000004</v>
      </c>
      <c r="D962" s="21">
        <f t="shared" si="16"/>
        <v>2.5783027381782966</v>
      </c>
      <c r="E962" s="34">
        <f t="shared" si="17"/>
        <v>4003941895446.8413</v>
      </c>
    </row>
    <row r="963" spans="1:5" x14ac:dyDescent="0.25">
      <c r="A963" s="1">
        <v>39461</v>
      </c>
      <c r="B963">
        <f>IFERROR(VLOOKUP(A963,SHORTVOL!$A$2:$E$10000,5,0),"")</f>
        <v>88.92</v>
      </c>
      <c r="C963">
        <f>IFERROR(VLOOKUP($A963,LONGVOL!$A$2:$E$10000,5,0),"")</f>
        <v>638490.5</v>
      </c>
      <c r="D963" s="21">
        <f t="shared" si="16"/>
        <v>2.6622155839864341</v>
      </c>
      <c r="E963" s="34">
        <f t="shared" si="17"/>
        <v>3739128524252.4297</v>
      </c>
    </row>
    <row r="964" spans="1:5" x14ac:dyDescent="0.25">
      <c r="A964" s="1">
        <v>39462</v>
      </c>
      <c r="B964">
        <f>IFERROR(VLOOKUP(A964,SHORTVOL!$A$2:$E$10000,5,0),"")</f>
        <v>88.05</v>
      </c>
      <c r="C964">
        <f>IFERROR(VLOOKUP($A964,LONGVOL!$A$2:$E$10000,5,0),"")</f>
        <v>644784.28</v>
      </c>
      <c r="D964" s="21">
        <f t="shared" si="16"/>
        <v>2.6358902039354586</v>
      </c>
      <c r="E964" s="34">
        <f t="shared" si="17"/>
        <v>3812305825565.4399</v>
      </c>
    </row>
    <row r="965" spans="1:5" x14ac:dyDescent="0.25">
      <c r="A965" s="1">
        <v>39463</v>
      </c>
      <c r="B965">
        <f>IFERROR(VLOOKUP(A965,SHORTVOL!$A$2:$E$10000,5,0),"")</f>
        <v>88.67</v>
      </c>
      <c r="C965">
        <f>IFERROR(VLOOKUP($A965,LONGVOL!$A$2:$E$10000,5,0),"")</f>
        <v>640184.15</v>
      </c>
      <c r="D965" s="21">
        <f t="shared" si="16"/>
        <v>2.6541707128104552</v>
      </c>
      <c r="E965" s="34">
        <f t="shared" si="17"/>
        <v>3757378794970.9053</v>
      </c>
    </row>
    <row r="966" spans="1:5" x14ac:dyDescent="0.25">
      <c r="A966" s="1">
        <v>39464</v>
      </c>
      <c r="B966">
        <f>IFERROR(VLOOKUP(A966,SHORTVOL!$A$2:$E$10000,5,0),"")</f>
        <v>82.39</v>
      </c>
      <c r="C966">
        <f>IFERROR(VLOOKUP($A966,LONGVOL!$A$2:$E$10000,5,0),"")</f>
        <v>685578.8</v>
      </c>
      <c r="D966" s="21">
        <f t="shared" si="16"/>
        <v>2.4659305186097722</v>
      </c>
      <c r="E966" s="34">
        <f t="shared" si="17"/>
        <v>4289635434781.7534</v>
      </c>
    </row>
    <row r="967" spans="1:5" x14ac:dyDescent="0.25">
      <c r="A967" s="1">
        <v>39465</v>
      </c>
      <c r="B967">
        <f>IFERROR(VLOOKUP(A967,SHORTVOL!$A$2:$E$10000,5,0),"")</f>
        <v>81.48</v>
      </c>
      <c r="C967">
        <f>IFERROR(VLOOKUP($A967,LONGVOL!$A$2:$E$10000,5,0),"")</f>
        <v>693089.89</v>
      </c>
      <c r="D967" s="21">
        <f t="shared" si="16"/>
        <v>2.4384370105708428</v>
      </c>
      <c r="E967" s="34">
        <f t="shared" si="17"/>
        <v>4383010021249.0132</v>
      </c>
    </row>
    <row r="968" spans="1:5" x14ac:dyDescent="0.25">
      <c r="A968" s="1">
        <v>39469</v>
      </c>
      <c r="B968">
        <f>IFERROR(VLOOKUP(A968,SHORTVOL!$A$2:$E$10000,5,0),"")</f>
        <v>80.540000000000006</v>
      </c>
      <c r="C968">
        <f>IFERROR(VLOOKUP($A968,LONGVOL!$A$2:$E$10000,5,0),"")</f>
        <v>701095.89</v>
      </c>
      <c r="D968" s="21">
        <f t="shared" si="16"/>
        <v>2.4092890129843032</v>
      </c>
      <c r="E968" s="34">
        <f t="shared" si="17"/>
        <v>4481737508345.5781</v>
      </c>
    </row>
    <row r="969" spans="1:5" x14ac:dyDescent="0.25">
      <c r="A969" s="1">
        <v>39470</v>
      </c>
      <c r="B969">
        <f>IFERROR(VLOOKUP(A969,SHORTVOL!$A$2:$E$10000,5,0),"")</f>
        <v>82.53</v>
      </c>
      <c r="C969">
        <f>IFERROR(VLOOKUP($A969,LONGVOL!$A$2:$E$10000,5,0),"")</f>
        <v>683788.34</v>
      </c>
      <c r="D969" s="21">
        <f t="shared" si="16"/>
        <v>2.4685578452032924</v>
      </c>
      <c r="E969" s="34">
        <f t="shared" si="17"/>
        <v>4259860235160.1748</v>
      </c>
    </row>
    <row r="970" spans="1:5" x14ac:dyDescent="0.25">
      <c r="A970" s="1">
        <v>39471</v>
      </c>
      <c r="B970">
        <f>IFERROR(VLOOKUP(A970,SHORTVOL!$A$2:$E$10000,5,0),"")</f>
        <v>84.11</v>
      </c>
      <c r="C970">
        <f>IFERROR(VLOOKUP($A970,LONGVOL!$A$2:$E$10000,5,0),"")</f>
        <v>670715.62</v>
      </c>
      <c r="D970" s="21">
        <f t="shared" si="16"/>
        <v>2.5155519158995401</v>
      </c>
      <c r="E970" s="34">
        <f t="shared" si="17"/>
        <v>4096401472987.0415</v>
      </c>
    </row>
    <row r="971" spans="1:5" x14ac:dyDescent="0.25">
      <c r="A971" s="1">
        <v>39472</v>
      </c>
      <c r="B971">
        <f>IFERROR(VLOOKUP(A971,SHORTVOL!$A$2:$E$10000,5,0),"")</f>
        <v>82.67</v>
      </c>
      <c r="C971">
        <f>IFERROR(VLOOKUP($A971,LONGVOL!$A$2:$E$10000,5,0),"")</f>
        <v>682187.65</v>
      </c>
      <c r="D971" s="21">
        <f t="shared" si="16"/>
        <v>2.4722237701720124</v>
      </c>
      <c r="E971" s="34">
        <f t="shared" si="17"/>
        <v>4235934761332.7954</v>
      </c>
    </row>
    <row r="972" spans="1:5" x14ac:dyDescent="0.25">
      <c r="A972" s="1">
        <v>39475</v>
      </c>
      <c r="B972">
        <f>IFERROR(VLOOKUP(A972,SHORTVOL!$A$2:$E$10000,5,0),"")</f>
        <v>84.13</v>
      </c>
      <c r="C972">
        <f>IFERROR(VLOOKUP($A972,LONGVOL!$A$2:$E$10000,5,0),"")</f>
        <v>670144.15</v>
      </c>
      <c r="D972" s="21">
        <f t="shared" si="16"/>
        <v>2.5150886329610813</v>
      </c>
      <c r="E972" s="34">
        <f t="shared" si="17"/>
        <v>4084640933225.249</v>
      </c>
    </row>
    <row r="973" spans="1:5" x14ac:dyDescent="0.25">
      <c r="A973" s="1">
        <v>39476</v>
      </c>
      <c r="B973">
        <f>IFERROR(VLOOKUP(A973,SHORTVOL!$A$2:$E$10000,5,0),"")</f>
        <v>85.07</v>
      </c>
      <c r="C973">
        <f>IFERROR(VLOOKUP($A973,LONGVOL!$A$2:$E$10000,5,0),"")</f>
        <v>662669.63</v>
      </c>
      <c r="D973" s="21">
        <f t="shared" si="16"/>
        <v>2.5429219276258519</v>
      </c>
      <c r="E973" s="34">
        <f t="shared" si="17"/>
        <v>3992960558628.5171</v>
      </c>
    </row>
    <row r="974" spans="1:5" x14ac:dyDescent="0.25">
      <c r="A974" s="1">
        <v>39477</v>
      </c>
      <c r="B974">
        <f>IFERROR(VLOOKUP(A974,SHORTVOL!$A$2:$E$10000,5,0),"")</f>
        <v>84.27</v>
      </c>
      <c r="C974">
        <f>IFERROR(VLOOKUP($A974,LONGVOL!$A$2:$E$10000,5,0),"")</f>
        <v>668908.13</v>
      </c>
      <c r="D974" s="21">
        <f t="shared" si="16"/>
        <v>2.5187425347953187</v>
      </c>
      <c r="E974" s="34">
        <f t="shared" si="17"/>
        <v>4067567565758.8159</v>
      </c>
    </row>
    <row r="975" spans="1:5" x14ac:dyDescent="0.25">
      <c r="A975" s="1">
        <v>39478</v>
      </c>
      <c r="B975">
        <f>IFERROR(VLOOKUP(A975,SHORTVOL!$A$2:$E$10000,5,0),"")</f>
        <v>86.6</v>
      </c>
      <c r="C975">
        <f>IFERROR(VLOOKUP($A975,LONGVOL!$A$2:$E$10000,5,0),"")</f>
        <v>650402.66</v>
      </c>
      <c r="D975" s="21">
        <f t="shared" si="16"/>
        <v>2.5881107868498345</v>
      </c>
      <c r="E975" s="34">
        <f t="shared" si="17"/>
        <v>3841965350841.0659</v>
      </c>
    </row>
    <row r="976" spans="1:5" x14ac:dyDescent="0.25">
      <c r="A976" s="1">
        <v>39479</v>
      </c>
      <c r="B976">
        <f>IFERROR(VLOOKUP(A976,SHORTVOL!$A$2:$E$10000,5,0),"")</f>
        <v>87.55</v>
      </c>
      <c r="C976">
        <f>IFERROR(VLOOKUP($A976,LONGVOL!$A$2:$E$10000,5,0),"")</f>
        <v>643268.19999999995</v>
      </c>
      <c r="D976" s="21">
        <f t="shared" si="16"/>
        <v>2.6162263151808069</v>
      </c>
      <c r="E976" s="34">
        <f t="shared" si="17"/>
        <v>3757147839294.4487</v>
      </c>
    </row>
    <row r="977" spans="1:5" x14ac:dyDescent="0.25">
      <c r="A977" s="1">
        <v>39482</v>
      </c>
      <c r="B977">
        <f>IFERROR(VLOOKUP(A977,SHORTVOL!$A$2:$E$10000,5,0),"")</f>
        <v>84.7</v>
      </c>
      <c r="C977">
        <f>IFERROR(VLOOKUP($A977,LONGVOL!$A$2:$E$10000,5,0),"")</f>
        <v>664174.06999999995</v>
      </c>
      <c r="D977" s="21">
        <f t="shared" si="16"/>
        <v>2.530259912439131</v>
      </c>
      <c r="E977" s="34">
        <f t="shared" si="17"/>
        <v>3999664914518.4209</v>
      </c>
    </row>
    <row r="978" spans="1:5" x14ac:dyDescent="0.25">
      <c r="A978" s="1">
        <v>39483</v>
      </c>
      <c r="B978">
        <f>IFERROR(VLOOKUP(A978,SHORTVOL!$A$2:$E$10000,5,0),"")</f>
        <v>79.39</v>
      </c>
      <c r="C978">
        <f>IFERROR(VLOOKUP($A978,LONGVOL!$A$2:$E$10000,5,0),"")</f>
        <v>705799.31</v>
      </c>
      <c r="D978" s="21">
        <f t="shared" si="16"/>
        <v>2.3713830698627478</v>
      </c>
      <c r="E978" s="34">
        <f t="shared" si="17"/>
        <v>4500365318526.7451</v>
      </c>
    </row>
    <row r="979" spans="1:5" x14ac:dyDescent="0.25">
      <c r="A979" s="1">
        <v>39484</v>
      </c>
      <c r="B979">
        <f>IFERROR(VLOOKUP(A979,SHORTVOL!$A$2:$E$10000,5,0),"")</f>
        <v>77.680000000000007</v>
      </c>
      <c r="C979">
        <f>IFERROR(VLOOKUP($A979,LONGVOL!$A$2:$E$10000,5,0),"")</f>
        <v>721068.27</v>
      </c>
      <c r="D979" s="21">
        <f t="shared" si="16"/>
        <v>2.3200605441323341</v>
      </c>
      <c r="E979" s="34">
        <f t="shared" si="17"/>
        <v>4694420813432.9248</v>
      </c>
    </row>
    <row r="980" spans="1:5" x14ac:dyDescent="0.25">
      <c r="A980" s="1">
        <v>39485</v>
      </c>
      <c r="B980">
        <f>IFERROR(VLOOKUP(A980,SHORTVOL!$A$2:$E$10000,5,0),"")</f>
        <v>77.87</v>
      </c>
      <c r="C980">
        <f>IFERROR(VLOOKUP($A980,LONGVOL!$A$2:$E$10000,5,0),"")</f>
        <v>719305.44</v>
      </c>
      <c r="D980" s="21">
        <f t="shared" si="16"/>
        <v>2.3254899372457944</v>
      </c>
      <c r="E980" s="34">
        <f t="shared" si="17"/>
        <v>4670808339528.585</v>
      </c>
    </row>
    <row r="981" spans="1:5" x14ac:dyDescent="0.25">
      <c r="A981" s="1">
        <v>39486</v>
      </c>
      <c r="B981">
        <f>IFERROR(VLOOKUP(A981,SHORTVOL!$A$2:$E$10000,5,0),"")</f>
        <v>77.58</v>
      </c>
      <c r="C981">
        <f>IFERROR(VLOOKUP($A981,LONGVOL!$A$2:$E$10000,5,0),"")</f>
        <v>721934.18</v>
      </c>
      <c r="D981" s="21">
        <f t="shared" si="16"/>
        <v>2.3165850728699122</v>
      </c>
      <c r="E981" s="34">
        <f t="shared" si="17"/>
        <v>4704283925892.6875</v>
      </c>
    </row>
    <row r="982" spans="1:5" x14ac:dyDescent="0.25">
      <c r="A982" s="1">
        <v>39489</v>
      </c>
      <c r="B982">
        <f>IFERROR(VLOOKUP(A982,SHORTVOL!$A$2:$E$10000,5,0),"")</f>
        <v>78.23</v>
      </c>
      <c r="C982">
        <f>IFERROR(VLOOKUP($A982,LONGVOL!$A$2:$E$10000,5,0),"")</f>
        <v>715887.44</v>
      </c>
      <c r="D982" s="21">
        <f t="shared" si="16"/>
        <v>2.3352553402851242</v>
      </c>
      <c r="E982" s="34">
        <f t="shared" si="17"/>
        <v>4623522483953.6689</v>
      </c>
    </row>
    <row r="983" spans="1:5" x14ac:dyDescent="0.25">
      <c r="A983" s="1">
        <v>39490</v>
      </c>
      <c r="B983">
        <f>IFERROR(VLOOKUP(A983,SHORTVOL!$A$2:$E$10000,5,0),"")</f>
        <v>79.48</v>
      </c>
      <c r="C983">
        <f>IFERROR(VLOOKUP($A983,LONGVOL!$A$2:$E$10000,5,0),"")</f>
        <v>704493.25</v>
      </c>
      <c r="D983" s="21">
        <f t="shared" si="16"/>
        <v>2.3723190184931804</v>
      </c>
      <c r="E983" s="34">
        <f t="shared" si="17"/>
        <v>4475713301240.9404</v>
      </c>
    </row>
    <row r="984" spans="1:5" x14ac:dyDescent="0.25">
      <c r="A984" s="1">
        <v>39491</v>
      </c>
      <c r="B984">
        <f>IFERROR(VLOOKUP(A984,SHORTVOL!$A$2:$E$10000,5,0),"")</f>
        <v>83.11</v>
      </c>
      <c r="C984">
        <f>IFERROR(VLOOKUP($A984,LONGVOL!$A$2:$E$10000,5,0),"")</f>
        <v>672268.9</v>
      </c>
      <c r="D984" s="21">
        <f t="shared" si="16"/>
        <v>2.4804055980878714</v>
      </c>
      <c r="E984" s="34">
        <f t="shared" si="17"/>
        <v>4065690785037.3579</v>
      </c>
    </row>
    <row r="985" spans="1:5" x14ac:dyDescent="0.25">
      <c r="A985" s="1">
        <v>39492</v>
      </c>
      <c r="B985">
        <f>IFERROR(VLOOKUP(A985,SHORTVOL!$A$2:$E$10000,5,0),"")</f>
        <v>81.55</v>
      </c>
      <c r="C985">
        <f>IFERROR(VLOOKUP($A985,LONGVOL!$A$2:$E$10000,5,0),"")</f>
        <v>684936.63</v>
      </c>
      <c r="D985" s="21">
        <f t="shared" si="16"/>
        <v>2.4335909090226315</v>
      </c>
      <c r="E985" s="34">
        <f t="shared" si="17"/>
        <v>4218317158112.1357</v>
      </c>
    </row>
    <row r="986" spans="1:5" x14ac:dyDescent="0.25">
      <c r="A986" s="1">
        <v>39493</v>
      </c>
      <c r="B986">
        <f>IFERROR(VLOOKUP(A986,SHORTVOL!$A$2:$E$10000,5,0),"")</f>
        <v>82.55</v>
      </c>
      <c r="C986">
        <f>IFERROR(VLOOKUP($A986,LONGVOL!$A$2:$E$10000,5,0),"")</f>
        <v>676511.43</v>
      </c>
      <c r="D986" s="21">
        <f t="shared" si="16"/>
        <v>2.463172770860683</v>
      </c>
      <c r="E986" s="34">
        <f t="shared" si="17"/>
        <v>4113960105659.0156</v>
      </c>
    </row>
    <row r="987" spans="1:5" x14ac:dyDescent="0.25">
      <c r="A987" s="1">
        <v>39497</v>
      </c>
      <c r="B987">
        <f>IFERROR(VLOOKUP(A987,SHORTVOL!$A$2:$E$10000,5,0),"")</f>
        <v>82.61</v>
      </c>
      <c r="C987">
        <f>IFERROR(VLOOKUP($A987,LONGVOL!$A$2:$E$10000,5,0),"")</f>
        <v>675988.42</v>
      </c>
      <c r="D987" s="21">
        <f t="shared" si="16"/>
        <v>2.4639232369175215</v>
      </c>
      <c r="E987" s="34">
        <f t="shared" si="17"/>
        <v>4105281341724.7803</v>
      </c>
    </row>
    <row r="988" spans="1:5" x14ac:dyDescent="0.25">
      <c r="A988" s="1">
        <v>39498</v>
      </c>
      <c r="B988">
        <f>IFERROR(VLOOKUP(A988,SHORTVOL!$A$2:$E$10000,5,0),"")</f>
        <v>82.25</v>
      </c>
      <c r="C988">
        <f>IFERROR(VLOOKUP($A988,LONGVOL!$A$2:$E$10000,5,0),"")</f>
        <v>678989.22</v>
      </c>
      <c r="D988" s="21">
        <f t="shared" si="16"/>
        <v>2.4529271276451667</v>
      </c>
      <c r="E988" s="34">
        <f t="shared" si="17"/>
        <v>4141144710127.981</v>
      </c>
    </row>
    <row r="989" spans="1:5" x14ac:dyDescent="0.25">
      <c r="A989" s="1">
        <v>39499</v>
      </c>
      <c r="B989">
        <f>IFERROR(VLOOKUP(A989,SHORTVOL!$A$2:$E$10000,5,0),"")</f>
        <v>82.9</v>
      </c>
      <c r="C989">
        <f>IFERROR(VLOOKUP($A989,LONGVOL!$A$2:$E$10000,5,0),"")</f>
        <v>673559.8</v>
      </c>
      <c r="D989" s="21">
        <f t="shared" si="16"/>
        <v>2.4720511839774937</v>
      </c>
      <c r="E989" s="34">
        <f t="shared" si="17"/>
        <v>4074341859556.811</v>
      </c>
    </row>
    <row r="990" spans="1:5" x14ac:dyDescent="0.25">
      <c r="A990" s="1">
        <v>39500</v>
      </c>
      <c r="B990">
        <f>IFERROR(VLOOKUP(A990,SHORTVOL!$A$2:$E$10000,5,0),"")</f>
        <v>83.62</v>
      </c>
      <c r="C990">
        <f>IFERROR(VLOOKUP($A990,LONGVOL!$A$2:$E$10000,5,0),"")</f>
        <v>667769.99</v>
      </c>
      <c r="D990" s="21">
        <f t="shared" si="16"/>
        <v>2.493258335810173</v>
      </c>
      <c r="E990" s="34">
        <f t="shared" si="17"/>
        <v>4003732115708.3442</v>
      </c>
    </row>
    <row r="991" spans="1:5" x14ac:dyDescent="0.25">
      <c r="A991" s="1">
        <v>39503</v>
      </c>
      <c r="B991">
        <f>IFERROR(VLOOKUP(A991,SHORTVOL!$A$2:$E$10000,5,0),"")</f>
        <v>87.73</v>
      </c>
      <c r="C991">
        <f>IFERROR(VLOOKUP($A991,LONGVOL!$A$2:$E$10000,5,0),"")</f>
        <v>634931.29</v>
      </c>
      <c r="D991" s="21">
        <f t="shared" si="16"/>
        <v>2.6149766253886608</v>
      </c>
      <c r="E991" s="34">
        <f t="shared" si="17"/>
        <v>3608423910359.0854</v>
      </c>
    </row>
    <row r="992" spans="1:5" x14ac:dyDescent="0.25">
      <c r="A992" s="1">
        <v>39504</v>
      </c>
      <c r="B992">
        <f>IFERROR(VLOOKUP(A992,SHORTVOL!$A$2:$E$10000,5,0),"")</f>
        <v>89.39</v>
      </c>
      <c r="C992">
        <f>IFERROR(VLOOKUP($A992,LONGVOL!$A$2:$E$10000,5,0),"")</f>
        <v>622904.01</v>
      </c>
      <c r="D992" s="21">
        <f t="shared" si="16"/>
        <v>2.6641753611124352</v>
      </c>
      <c r="E992" s="34">
        <f t="shared" si="17"/>
        <v>3471227856533.0981</v>
      </c>
    </row>
    <row r="993" spans="1:5" x14ac:dyDescent="0.25">
      <c r="A993" s="1">
        <v>39505</v>
      </c>
      <c r="B993">
        <f>IFERROR(VLOOKUP(A993,SHORTVOL!$A$2:$E$10000,5,0),"")</f>
        <v>88.47</v>
      </c>
      <c r="C993">
        <f>IFERROR(VLOOKUP($A993,LONGVOL!$A$2:$E$10000,5,0),"")</f>
        <v>629321.85</v>
      </c>
      <c r="D993" s="21">
        <f t="shared" si="16"/>
        <v>2.6364776007782935</v>
      </c>
      <c r="E993" s="34">
        <f t="shared" si="17"/>
        <v>3542256777892.1377</v>
      </c>
    </row>
    <row r="994" spans="1:5" x14ac:dyDescent="0.25">
      <c r="A994" s="1">
        <v>39506</v>
      </c>
      <c r="B994">
        <f>IFERROR(VLOOKUP(A994,SHORTVOL!$A$2:$E$10000,5,0),"")</f>
        <v>86.11</v>
      </c>
      <c r="C994">
        <f>IFERROR(VLOOKUP($A994,LONGVOL!$A$2:$E$10000,5,0),"")</f>
        <v>646104.92000000004</v>
      </c>
      <c r="D994" s="21">
        <f t="shared" si="16"/>
        <v>2.5658770149244332</v>
      </c>
      <c r="E994" s="34">
        <f t="shared" si="17"/>
        <v>3730663674799.4692</v>
      </c>
    </row>
    <row r="995" spans="1:5" x14ac:dyDescent="0.25">
      <c r="A995" s="1">
        <v>39507</v>
      </c>
      <c r="B995">
        <f>IFERROR(VLOOKUP(A995,SHORTVOL!$A$2:$E$10000,5,0),"")</f>
        <v>80.19</v>
      </c>
      <c r="C995">
        <f>IFERROR(VLOOKUP($A995,LONGVOL!$A$2:$E$10000,5,0),"")</f>
        <v>690515.79</v>
      </c>
      <c r="D995" s="21">
        <f t="shared" si="16"/>
        <v>2.389222792006469</v>
      </c>
      <c r="E995" s="34">
        <f t="shared" si="17"/>
        <v>4242929062424.4678</v>
      </c>
    </row>
    <row r="996" spans="1:5" x14ac:dyDescent="0.25">
      <c r="A996" s="1">
        <v>39510</v>
      </c>
      <c r="B996">
        <f>IFERROR(VLOOKUP(A996,SHORTVOL!$A$2:$E$10000,5,0),"")</f>
        <v>80.84</v>
      </c>
      <c r="C996">
        <f>IFERROR(VLOOKUP($A996,LONGVOL!$A$2:$E$10000,5,0),"")</f>
        <v>684974.11</v>
      </c>
      <c r="D996" s="21">
        <f t="shared" si="16"/>
        <v>2.4078271422700155</v>
      </c>
      <c r="E996" s="34">
        <f t="shared" si="17"/>
        <v>4173059574215.2617</v>
      </c>
    </row>
    <row r="997" spans="1:5" x14ac:dyDescent="0.25">
      <c r="A997" s="1">
        <v>39511</v>
      </c>
      <c r="B997">
        <f>IFERROR(VLOOKUP(A997,SHORTVOL!$A$2:$E$10000,5,0),"")</f>
        <v>82.6</v>
      </c>
      <c r="C997">
        <f>IFERROR(VLOOKUP($A997,LONGVOL!$A$2:$E$10000,5,0),"")</f>
        <v>669985.54</v>
      </c>
      <c r="D997" s="21">
        <f t="shared" si="16"/>
        <v>2.459989405123042</v>
      </c>
      <c r="E997" s="34">
        <f t="shared" si="17"/>
        <v>3989867169585.6333</v>
      </c>
    </row>
    <row r="998" spans="1:5" x14ac:dyDescent="0.25">
      <c r="A998" s="1">
        <v>39512</v>
      </c>
      <c r="B998">
        <f>IFERROR(VLOOKUP(A998,SHORTVOL!$A$2:$E$10000,5,0),"")</f>
        <v>84.31</v>
      </c>
      <c r="C998">
        <f>IFERROR(VLOOKUP($A998,LONGVOL!$A$2:$E$10000,5,0),"")</f>
        <v>656163.1</v>
      </c>
      <c r="D998" s="21">
        <f t="shared" si="16"/>
        <v>2.5106516964593335</v>
      </c>
      <c r="E998" s="34">
        <f t="shared" si="17"/>
        <v>3824697922390.0825</v>
      </c>
    </row>
    <row r="999" spans="1:5" x14ac:dyDescent="0.25">
      <c r="A999" s="1">
        <v>39513</v>
      </c>
      <c r="B999">
        <f>IFERROR(VLOOKUP(A999,SHORTVOL!$A$2:$E$10000,5,0),"")</f>
        <v>79.069999999999993</v>
      </c>
      <c r="C999">
        <f>IFERROR(VLOOKUP($A999,LONGVOL!$A$2:$E$10000,5,0),"")</f>
        <v>696929.42</v>
      </c>
      <c r="D999" s="21">
        <f t="shared" si="16"/>
        <v>2.3543623550045512</v>
      </c>
      <c r="E999" s="34">
        <f t="shared" si="17"/>
        <v>4299335435425.1113</v>
      </c>
    </row>
    <row r="1000" spans="1:5" x14ac:dyDescent="0.25">
      <c r="A1000" s="1">
        <v>39514</v>
      </c>
      <c r="B1000">
        <f>IFERROR(VLOOKUP(A1000,SHORTVOL!$A$2:$E$10000,5,0),"")</f>
        <v>78.66</v>
      </c>
      <c r="C1000">
        <f>IFERROR(VLOOKUP($A1000,LONGVOL!$A$2:$E$10000,5,0),"")</f>
        <v>700532.17</v>
      </c>
      <c r="D1000" s="21">
        <f t="shared" si="16"/>
        <v>2.3419072804849752</v>
      </c>
      <c r="E1000" s="34">
        <f t="shared" si="17"/>
        <v>4343173045505.811</v>
      </c>
    </row>
    <row r="1001" spans="1:5" x14ac:dyDescent="0.25">
      <c r="A1001" s="1">
        <v>39517</v>
      </c>
      <c r="B1001">
        <f>IFERROR(VLOOKUP(A1001,SHORTVOL!$A$2:$E$10000,5,0),"")</f>
        <v>76.290000000000006</v>
      </c>
      <c r="C1001">
        <f>IFERROR(VLOOKUP($A1001,LONGVOL!$A$2:$E$10000,5,0),"")</f>
        <v>721673.78</v>
      </c>
      <c r="D1001" s="21">
        <f t="shared" si="16"/>
        <v>2.2706277169495337</v>
      </c>
      <c r="E1001" s="34">
        <f t="shared" si="17"/>
        <v>4603372278925.7256</v>
      </c>
    </row>
    <row r="1002" spans="1:5" x14ac:dyDescent="0.25">
      <c r="A1002" s="1">
        <v>39518</v>
      </c>
      <c r="B1002">
        <f>IFERROR(VLOOKUP(A1002,SHORTVOL!$A$2:$E$10000,5,0),"")</f>
        <v>80.19</v>
      </c>
      <c r="C1002">
        <f>IFERROR(VLOOKUP($A1002,LONGVOL!$A$2:$E$10000,5,0),"")</f>
        <v>684801.02</v>
      </c>
      <c r="D1002" s="21">
        <f t="shared" si="16"/>
        <v>2.3864521005495209</v>
      </c>
      <c r="E1002" s="34">
        <f t="shared" si="17"/>
        <v>4132385342384.0093</v>
      </c>
    </row>
    <row r="1003" spans="1:5" x14ac:dyDescent="0.25">
      <c r="A1003" s="1">
        <v>39519</v>
      </c>
      <c r="B1003">
        <f>IFERROR(VLOOKUP(A1003,SHORTVOL!$A$2:$E$10000,5,0),"")</f>
        <v>78.709999999999994</v>
      </c>
      <c r="C1003">
        <f>IFERROR(VLOOKUP($A1003,LONGVOL!$A$2:$E$10000,5,0),"")</f>
        <v>697412.61</v>
      </c>
      <c r="D1003" s="21">
        <f t="shared" si="16"/>
        <v>2.3421602671455348</v>
      </c>
      <c r="E1003" s="34">
        <f t="shared" si="17"/>
        <v>4283988374125.5806</v>
      </c>
    </row>
    <row r="1004" spans="1:5" x14ac:dyDescent="0.25">
      <c r="A1004" s="1">
        <v>39520</v>
      </c>
      <c r="B1004">
        <f>IFERROR(VLOOKUP(A1004,SHORTVOL!$A$2:$E$10000,5,0),"")</f>
        <v>78.55</v>
      </c>
      <c r="C1004">
        <f>IFERROR(VLOOKUP($A1004,LONGVOL!$A$2:$E$10000,5,0),"")</f>
        <v>698859.94</v>
      </c>
      <c r="D1004" s="21">
        <f t="shared" si="16"/>
        <v>2.3371526263999094</v>
      </c>
      <c r="E1004" s="34">
        <f t="shared" si="17"/>
        <v>4301162406652.4878</v>
      </c>
    </row>
    <row r="1005" spans="1:5" x14ac:dyDescent="0.25">
      <c r="A1005" s="1">
        <v>39521</v>
      </c>
      <c r="B1005">
        <f>IFERROR(VLOOKUP(A1005,SHORTVOL!$A$2:$E$10000,5,0),"")</f>
        <v>73.63</v>
      </c>
      <c r="C1005">
        <f>IFERROR(VLOOKUP($A1005,LONGVOL!$A$2:$E$10000,5,0),"")</f>
        <v>742631.42</v>
      </c>
      <c r="D1005" s="21">
        <f t="shared" si="16"/>
        <v>2.1905333736219945</v>
      </c>
      <c r="E1005" s="34">
        <f t="shared" si="17"/>
        <v>4839266277945.6475</v>
      </c>
    </row>
    <row r="1006" spans="1:5" x14ac:dyDescent="0.25">
      <c r="A1006" s="1">
        <v>39524</v>
      </c>
      <c r="B1006">
        <f>IFERROR(VLOOKUP(A1006,SHORTVOL!$A$2:$E$10000,5,0),"")</f>
        <v>73.989999999999995</v>
      </c>
      <c r="C1006">
        <f>IFERROR(VLOOKUP($A1006,LONGVOL!$A$2:$E$10000,5,0),"")</f>
        <v>738955.21</v>
      </c>
      <c r="D1006" s="21">
        <f t="shared" si="16"/>
        <v>2.2005470890379191</v>
      </c>
      <c r="E1006" s="34">
        <f t="shared" si="17"/>
        <v>4789327302216.7354</v>
      </c>
    </row>
    <row r="1007" spans="1:5" x14ac:dyDescent="0.25">
      <c r="A1007" s="1">
        <v>39525</v>
      </c>
      <c r="B1007">
        <f>IFERROR(VLOOKUP(A1007,SHORTVOL!$A$2:$E$10000,5,0),"")</f>
        <v>79.319999999999993</v>
      </c>
      <c r="C1007">
        <f>IFERROR(VLOOKUP($A1007,LONGVOL!$A$2:$E$10000,5,0),"")</f>
        <v>685776.78</v>
      </c>
      <c r="D1007" s="21">
        <f t="shared" si="16"/>
        <v>2.3588185422204995</v>
      </c>
      <c r="E1007" s="34">
        <f t="shared" si="17"/>
        <v>4099427173500.4102</v>
      </c>
    </row>
    <row r="1008" spans="1:5" x14ac:dyDescent="0.25">
      <c r="A1008" s="1">
        <v>39526</v>
      </c>
      <c r="B1008">
        <f>IFERROR(VLOOKUP(A1008,SHORTVOL!$A$2:$E$10000,5,0),"")</f>
        <v>76.180000000000007</v>
      </c>
      <c r="C1008">
        <f>IFERROR(VLOOKUP($A1008,LONGVOL!$A$2:$E$10000,5,0),"")</f>
        <v>712915.59</v>
      </c>
      <c r="D1008" s="21">
        <f t="shared" si="16"/>
        <v>2.2652022495925479</v>
      </c>
      <c r="E1008" s="34">
        <f t="shared" si="17"/>
        <v>4423263004969.0039</v>
      </c>
    </row>
    <row r="1009" spans="1:5" x14ac:dyDescent="0.25">
      <c r="A1009" s="1">
        <v>39527</v>
      </c>
      <c r="B1009">
        <f>IFERROR(VLOOKUP(A1009,SHORTVOL!$A$2:$E$10000,5,0),"")</f>
        <v>77.349999999999994</v>
      </c>
      <c r="C1009">
        <f>IFERROR(VLOOKUP($A1009,LONGVOL!$A$2:$E$10000,5,0),"")</f>
        <v>701950.62</v>
      </c>
      <c r="D1009" s="21">
        <f t="shared" si="16"/>
        <v>2.2997494433340924</v>
      </c>
      <c r="E1009" s="34">
        <f t="shared" si="17"/>
        <v>4286594455790.9033</v>
      </c>
    </row>
    <row r="1010" spans="1:5" x14ac:dyDescent="0.25">
      <c r="A1010" s="1">
        <v>39531</v>
      </c>
      <c r="B1010">
        <f>IFERROR(VLOOKUP(A1010,SHORTVOL!$A$2:$E$10000,5,0),"")</f>
        <v>78.73</v>
      </c>
      <c r="C1010">
        <f>IFERROR(VLOOKUP($A1010,LONGVOL!$A$2:$E$10000,5,0),"")</f>
        <v>689436.95</v>
      </c>
      <c r="D1010" s="21">
        <f t="shared" si="16"/>
        <v>2.339791772820135</v>
      </c>
      <c r="E1010" s="34">
        <f t="shared" si="17"/>
        <v>4131427729671.4873</v>
      </c>
    </row>
    <row r="1011" spans="1:5" x14ac:dyDescent="0.25">
      <c r="A1011" s="1">
        <v>39532</v>
      </c>
      <c r="B1011">
        <f>IFERROR(VLOOKUP(A1011,SHORTVOL!$A$2:$E$10000,5,0),"")</f>
        <v>79.27</v>
      </c>
      <c r="C1011">
        <f>IFERROR(VLOOKUP($A1011,LONGVOL!$A$2:$E$10000,5,0),"")</f>
        <v>684675.93</v>
      </c>
      <c r="D1011" s="21">
        <f t="shared" si="16"/>
        <v>2.3555916423102889</v>
      </c>
      <c r="E1011" s="34">
        <f t="shared" si="17"/>
        <v>4073792348828.9194</v>
      </c>
    </row>
    <row r="1012" spans="1:5" x14ac:dyDescent="0.25">
      <c r="A1012" s="1">
        <v>39533</v>
      </c>
      <c r="B1012">
        <f>IFERROR(VLOOKUP(A1012,SHORTVOL!$A$2:$E$10000,5,0),"")</f>
        <v>77.45</v>
      </c>
      <c r="C1012">
        <f>IFERROR(VLOOKUP($A1012,LONGVOL!$A$2:$E$10000,5,0),"")</f>
        <v>700395.92</v>
      </c>
      <c r="D1012" s="21">
        <f t="shared" si="16"/>
        <v>2.3012656612248175</v>
      </c>
      <c r="E1012" s="34">
        <f t="shared" si="17"/>
        <v>4260257688526.0483</v>
      </c>
    </row>
    <row r="1013" spans="1:5" x14ac:dyDescent="0.25">
      <c r="A1013" s="1">
        <v>39534</v>
      </c>
      <c r="B1013">
        <f>IFERROR(VLOOKUP(A1013,SHORTVOL!$A$2:$E$10000,5,0),"")</f>
        <v>77.150000000000006</v>
      </c>
      <c r="C1013">
        <f>IFERROR(VLOOKUP($A1013,LONGVOL!$A$2:$E$10000,5,0),"")</f>
        <v>703078.9</v>
      </c>
      <c r="D1013" s="21">
        <f t="shared" si="16"/>
        <v>2.292109989186613</v>
      </c>
      <c r="E1013" s="34">
        <f t="shared" si="17"/>
        <v>4292291192456.1387</v>
      </c>
    </row>
    <row r="1014" spans="1:5" x14ac:dyDescent="0.25">
      <c r="A1014" s="1">
        <v>39535</v>
      </c>
      <c r="B1014">
        <f>IFERROR(VLOOKUP(A1014,SHORTVOL!$A$2:$E$10000,5,0),"")</f>
        <v>77.39</v>
      </c>
      <c r="C1014">
        <f>IFERROR(VLOOKUP($A1014,LONGVOL!$A$2:$E$10000,5,0),"")</f>
        <v>700948.11</v>
      </c>
      <c r="D1014" s="21">
        <f t="shared" si="16"/>
        <v>2.2989978152134176</v>
      </c>
      <c r="E1014" s="34">
        <f t="shared" si="17"/>
        <v>4265672326076.873</v>
      </c>
    </row>
    <row r="1015" spans="1:5" x14ac:dyDescent="0.25">
      <c r="A1015" s="1">
        <v>39538</v>
      </c>
      <c r="B1015">
        <f>IFERROR(VLOOKUP(A1015,SHORTVOL!$A$2:$E$10000,5,0),"")</f>
        <v>79.069999999999993</v>
      </c>
      <c r="C1015">
        <f>IFERROR(VLOOKUP($A1015,LONGVOL!$A$2:$E$10000,5,0),"")</f>
        <v>685708.9</v>
      </c>
      <c r="D1015" s="21">
        <f t="shared" si="16"/>
        <v>2.3481617857052868</v>
      </c>
      <c r="E1015" s="34">
        <f t="shared" si="17"/>
        <v>4078466761934.5586</v>
      </c>
    </row>
    <row r="1016" spans="1:5" x14ac:dyDescent="0.25">
      <c r="A1016" s="1">
        <v>39539</v>
      </c>
      <c r="B1016">
        <f>IFERROR(VLOOKUP(A1016,SHORTVOL!$A$2:$E$10000,5,0),"")</f>
        <v>84.49</v>
      </c>
      <c r="C1016">
        <f>IFERROR(VLOOKUP($A1016,LONGVOL!$A$2:$E$10000,5,0),"")</f>
        <v>638673.92000000004</v>
      </c>
      <c r="D1016" s="21">
        <f t="shared" si="16"/>
        <v>2.5088562356507556</v>
      </c>
      <c r="E1016" s="34">
        <f t="shared" si="17"/>
        <v>3518459932968.0024</v>
      </c>
    </row>
    <row r="1017" spans="1:5" x14ac:dyDescent="0.25">
      <c r="A1017" s="1">
        <v>39540</v>
      </c>
      <c r="B1017">
        <f>IFERROR(VLOOKUP(A1017,SHORTVOL!$A$2:$E$10000,5,0),"")</f>
        <v>82.42</v>
      </c>
      <c r="C1017">
        <f>IFERROR(VLOOKUP($A1017,LONGVOL!$A$2:$E$10000,5,0),"")</f>
        <v>654327.15</v>
      </c>
      <c r="D1017" s="21">
        <f t="shared" si="16"/>
        <v>2.4471312570543682</v>
      </c>
      <c r="E1017" s="34">
        <f t="shared" si="17"/>
        <v>3690406706580.355</v>
      </c>
    </row>
    <row r="1018" spans="1:5" x14ac:dyDescent="0.25">
      <c r="A1018" s="1">
        <v>39541</v>
      </c>
      <c r="B1018">
        <f>IFERROR(VLOOKUP(A1018,SHORTVOL!$A$2:$E$10000,5,0),"")</f>
        <v>83.1</v>
      </c>
      <c r="C1018">
        <f>IFERROR(VLOOKUP($A1018,LONGVOL!$A$2:$E$10000,5,0),"")</f>
        <v>648930.89</v>
      </c>
      <c r="D1018" s="21">
        <f t="shared" si="16"/>
        <v>2.4670608774289162</v>
      </c>
      <c r="E1018" s="34">
        <f t="shared" si="17"/>
        <v>3629024754974.0171</v>
      </c>
    </row>
    <row r="1019" spans="1:5" x14ac:dyDescent="0.25">
      <c r="A1019" s="1">
        <v>39542</v>
      </c>
      <c r="B1019">
        <f>IFERROR(VLOOKUP(A1019,SHORTVOL!$A$2:$E$10000,5,0),"")</f>
        <v>83.7</v>
      </c>
      <c r="C1019">
        <f>IFERROR(VLOOKUP($A1019,LONGVOL!$A$2:$E$10000,5,0),"")</f>
        <v>644302.06999999995</v>
      </c>
      <c r="D1019" s="21">
        <f t="shared" si="16"/>
        <v>2.4846114882405304</v>
      </c>
      <c r="E1019" s="34">
        <f t="shared" si="17"/>
        <v>3576748397271.1924</v>
      </c>
    </row>
    <row r="1020" spans="1:5" x14ac:dyDescent="0.25">
      <c r="A1020" s="1">
        <v>39545</v>
      </c>
      <c r="B1020">
        <f>IFERROR(VLOOKUP(A1020,SHORTVOL!$A$2:$E$10000,5,0),"")</f>
        <v>86.44</v>
      </c>
      <c r="C1020">
        <f>IFERROR(VLOOKUP($A1020,LONGVOL!$A$2:$E$10000,5,0),"")</f>
        <v>623140.67000000004</v>
      </c>
      <c r="D1020" s="21">
        <f t="shared" si="16"/>
        <v>2.5651357563193851</v>
      </c>
      <c r="E1020" s="34">
        <f t="shared" si="17"/>
        <v>3340385240495.9448</v>
      </c>
    </row>
    <row r="1021" spans="1:5" x14ac:dyDescent="0.25">
      <c r="A1021" s="1">
        <v>39546</v>
      </c>
      <c r="B1021">
        <f>IFERROR(VLOOKUP(A1021,SHORTVOL!$A$2:$E$10000,5,0),"")</f>
        <v>86.95</v>
      </c>
      <c r="C1021">
        <f>IFERROR(VLOOKUP($A1021,LONGVOL!$A$2:$E$10000,5,0),"")</f>
        <v>619520.79</v>
      </c>
      <c r="D1021" s="21">
        <f t="shared" si="16"/>
        <v>2.5799980104986844</v>
      </c>
      <c r="E1021" s="34">
        <f t="shared" si="17"/>
        <v>3301110207206.6914</v>
      </c>
    </row>
    <row r="1022" spans="1:5" x14ac:dyDescent="0.25">
      <c r="A1022" s="1">
        <v>39547</v>
      </c>
      <c r="B1022">
        <f>IFERROR(VLOOKUP(A1022,SHORTVOL!$A$2:$E$10000,5,0),"")</f>
        <v>85</v>
      </c>
      <c r="C1022">
        <f>IFERROR(VLOOKUP($A1022,LONGVOL!$A$2:$E$10000,5,0),"")</f>
        <v>633403.11</v>
      </c>
      <c r="D1022" s="21">
        <f t="shared" ref="D1022:D1085" si="18">D1021*(1-D$1+IF(AND(WEEKDAY($A1022)&lt;&gt;1,WEEKDAY($A1022)&lt;&gt;7),-D$5,0))^($A1022-$A1021)*(1+(B1022/B1021-1))</f>
        <v>2.5218711819021271</v>
      </c>
      <c r="E1022" s="34">
        <f t="shared" ref="E1022:E1085" si="19">E1021*(1-E$1+IF(AND(WEEKDAY($A1022)&lt;&gt;1,WEEKDAY($A1022)&lt;&gt;7),-E$5,0))^($A1022-$A1021)*(1+2*(C1022/C1021-1))</f>
        <v>3448567160785.9883</v>
      </c>
    </row>
    <row r="1023" spans="1:5" x14ac:dyDescent="0.25">
      <c r="A1023" s="1">
        <v>39548</v>
      </c>
      <c r="B1023">
        <f>IFERROR(VLOOKUP(A1023,SHORTVOL!$A$2:$E$10000,5,0),"")</f>
        <v>86.18</v>
      </c>
      <c r="C1023">
        <f>IFERROR(VLOOKUP($A1023,LONGVOL!$A$2:$E$10000,5,0),"")</f>
        <v>624600.53</v>
      </c>
      <c r="D1023" s="21">
        <f t="shared" si="18"/>
        <v>2.5566109893475644</v>
      </c>
      <c r="E1023" s="34">
        <f t="shared" si="19"/>
        <v>3352242703562.9277</v>
      </c>
    </row>
    <row r="1024" spans="1:5" x14ac:dyDescent="0.25">
      <c r="A1024" s="1">
        <v>39549</v>
      </c>
      <c r="B1024">
        <f>IFERROR(VLOOKUP(A1024,SHORTVOL!$A$2:$E$10000,5,0),"")</f>
        <v>84.18</v>
      </c>
      <c r="C1024">
        <f>IFERROR(VLOOKUP($A1024,LONGVOL!$A$2:$E$10000,5,0),"")</f>
        <v>639086.59</v>
      </c>
      <c r="D1024" s="21">
        <f t="shared" si="18"/>
        <v>2.4970156912147163</v>
      </c>
      <c r="E1024" s="34">
        <f t="shared" si="19"/>
        <v>3507241685187.8979</v>
      </c>
    </row>
    <row r="1025" spans="1:5" x14ac:dyDescent="0.25">
      <c r="A1025" s="1">
        <v>39552</v>
      </c>
      <c r="B1025">
        <f>IFERROR(VLOOKUP(A1025,SHORTVOL!$A$2:$E$10000,5,0),"")</f>
        <v>84.62</v>
      </c>
      <c r="C1025">
        <f>IFERROR(VLOOKUP($A1025,LONGVOL!$A$2:$E$10000,5,0),"")</f>
        <v>635732.84</v>
      </c>
      <c r="D1025" s="21">
        <f t="shared" si="18"/>
        <v>2.5092731316180195</v>
      </c>
      <c r="E1025" s="34">
        <f t="shared" si="19"/>
        <v>3468962829200.5801</v>
      </c>
    </row>
    <row r="1026" spans="1:5" x14ac:dyDescent="0.25">
      <c r="A1026" s="1">
        <v>39553</v>
      </c>
      <c r="B1026">
        <f>IFERROR(VLOOKUP(A1026,SHORTVOL!$A$2:$E$10000,5,0),"")</f>
        <v>85.86</v>
      </c>
      <c r="C1026">
        <f>IFERROR(VLOOKUP($A1026,LONGVOL!$A$2:$E$10000,5,0),"")</f>
        <v>626401.75</v>
      </c>
      <c r="D1026" s="21">
        <f t="shared" si="18"/>
        <v>2.5457748278721422</v>
      </c>
      <c r="E1026" s="34">
        <f t="shared" si="19"/>
        <v>3366655013994.5278</v>
      </c>
    </row>
    <row r="1027" spans="1:5" x14ac:dyDescent="0.25">
      <c r="A1027" s="1">
        <v>39554</v>
      </c>
      <c r="B1027">
        <f>IFERROR(VLOOKUP(A1027,SHORTVOL!$A$2:$E$10000,5,0),"")</f>
        <v>90.82</v>
      </c>
      <c r="C1027">
        <f>IFERROR(VLOOKUP($A1027,LONGVOL!$A$2:$E$10000,5,0),"")</f>
        <v>590233.59</v>
      </c>
      <c r="D1027" s="21">
        <f t="shared" si="18"/>
        <v>2.6925562805871328</v>
      </c>
      <c r="E1027" s="34">
        <f t="shared" si="19"/>
        <v>2977456504826.7368</v>
      </c>
    </row>
    <row r="1028" spans="1:5" x14ac:dyDescent="0.25">
      <c r="A1028" s="1">
        <v>39555</v>
      </c>
      <c r="B1028">
        <f>IFERROR(VLOOKUP(A1028,SHORTVOL!$A$2:$E$10000,5,0),"")</f>
        <v>90.43</v>
      </c>
      <c r="C1028">
        <f>IFERROR(VLOOKUP($A1028,LONGVOL!$A$2:$E$10000,5,0),"")</f>
        <v>592767.04</v>
      </c>
      <c r="D1028" s="21">
        <f t="shared" si="18"/>
        <v>2.6807110932280329</v>
      </c>
      <c r="E1028" s="34">
        <f t="shared" si="19"/>
        <v>3002592967383.4512</v>
      </c>
    </row>
    <row r="1029" spans="1:5" x14ac:dyDescent="0.25">
      <c r="A1029" s="1">
        <v>39556</v>
      </c>
      <c r="B1029">
        <f>IFERROR(VLOOKUP(A1029,SHORTVOL!$A$2:$E$10000,5,0),"")</f>
        <v>93.32</v>
      </c>
      <c r="C1029">
        <f>IFERROR(VLOOKUP($A1029,LONGVOL!$A$2:$E$10000,5,0),"")</f>
        <v>573826.05000000005</v>
      </c>
      <c r="D1029" s="21">
        <f t="shared" si="18"/>
        <v>2.7660905900994979</v>
      </c>
      <c r="E1029" s="34">
        <f t="shared" si="19"/>
        <v>2810309594556.2163</v>
      </c>
    </row>
    <row r="1030" spans="1:5" x14ac:dyDescent="0.25">
      <c r="A1030" s="1">
        <v>39559</v>
      </c>
      <c r="B1030">
        <f>IFERROR(VLOOKUP(A1030,SHORTVOL!$A$2:$E$10000,5,0),"")</f>
        <v>95.59</v>
      </c>
      <c r="C1030">
        <f>IFERROR(VLOOKUP($A1030,LONGVOL!$A$2:$E$10000,5,0),"")</f>
        <v>559883.22</v>
      </c>
      <c r="D1030" s="21">
        <f t="shared" si="18"/>
        <v>2.8324789828254349</v>
      </c>
      <c r="E1030" s="34">
        <f t="shared" si="19"/>
        <v>2672608142688.395</v>
      </c>
    </row>
    <row r="1031" spans="1:5" x14ac:dyDescent="0.25">
      <c r="A1031" s="1">
        <v>39560</v>
      </c>
      <c r="B1031">
        <f>IFERROR(VLOOKUP(A1031,SHORTVOL!$A$2:$E$10000,5,0),"")</f>
        <v>93.46</v>
      </c>
      <c r="C1031">
        <f>IFERROR(VLOOKUP($A1031,LONGVOL!$A$2:$E$10000,5,0),"")</f>
        <v>572368.02</v>
      </c>
      <c r="D1031" s="21">
        <f t="shared" si="18"/>
        <v>2.7690716899952275</v>
      </c>
      <c r="E1031" s="34">
        <f t="shared" si="19"/>
        <v>2791406866063.9375</v>
      </c>
    </row>
    <row r="1032" spans="1:5" x14ac:dyDescent="0.25">
      <c r="A1032" s="1">
        <v>39561</v>
      </c>
      <c r="B1032">
        <f>IFERROR(VLOOKUP(A1032,SHORTVOL!$A$2:$E$10000,5,0),"")</f>
        <v>95.15</v>
      </c>
      <c r="C1032">
        <f>IFERROR(VLOOKUP($A1032,LONGVOL!$A$2:$E$10000,5,0),"")</f>
        <v>561996.63</v>
      </c>
      <c r="D1032" s="21">
        <f t="shared" si="18"/>
        <v>2.8188463500469498</v>
      </c>
      <c r="E1032" s="34">
        <f t="shared" si="19"/>
        <v>2689865903932.0273</v>
      </c>
    </row>
    <row r="1033" spans="1:5" x14ac:dyDescent="0.25">
      <c r="A1033" s="1">
        <v>39562</v>
      </c>
      <c r="B1033">
        <f>IFERROR(VLOOKUP(A1033,SHORTVOL!$A$2:$E$10000,5,0),"")</f>
        <v>97.61</v>
      </c>
      <c r="C1033">
        <f>IFERROR(VLOOKUP($A1033,LONGVOL!$A$2:$E$10000,5,0),"")</f>
        <v>547480.98</v>
      </c>
      <c r="D1033" s="21">
        <f t="shared" si="18"/>
        <v>2.8914195460937506</v>
      </c>
      <c r="E1033" s="34">
        <f t="shared" si="19"/>
        <v>2550554428294.229</v>
      </c>
    </row>
    <row r="1034" spans="1:5" x14ac:dyDescent="0.25">
      <c r="A1034" s="1">
        <v>39563</v>
      </c>
      <c r="B1034">
        <f>IFERROR(VLOOKUP(A1034,SHORTVOL!$A$2:$E$10000,5,0),"")</f>
        <v>98.92</v>
      </c>
      <c r="C1034">
        <f>IFERROR(VLOOKUP($A1034,LONGVOL!$A$2:$E$10000,5,0),"")</f>
        <v>540113.43000000005</v>
      </c>
      <c r="D1034" s="21">
        <f t="shared" si="18"/>
        <v>2.9299155040347595</v>
      </c>
      <c r="E1034" s="34">
        <f t="shared" si="19"/>
        <v>2481557702087.8984</v>
      </c>
    </row>
    <row r="1035" spans="1:5" x14ac:dyDescent="0.25">
      <c r="A1035" s="1">
        <v>39566</v>
      </c>
      <c r="B1035">
        <f>IFERROR(VLOOKUP(A1035,SHORTVOL!$A$2:$E$10000,5,0),"")</f>
        <v>100.83</v>
      </c>
      <c r="C1035">
        <f>IFERROR(VLOOKUP($A1035,LONGVOL!$A$2:$E$10000,5,0),"")</f>
        <v>529694.15</v>
      </c>
      <c r="D1035" s="21">
        <f t="shared" si="18"/>
        <v>2.9855429320988525</v>
      </c>
      <c r="E1035" s="34">
        <f t="shared" si="19"/>
        <v>2384804942077.7681</v>
      </c>
    </row>
    <row r="1036" spans="1:5" x14ac:dyDescent="0.25">
      <c r="A1036" s="1">
        <v>39567</v>
      </c>
      <c r="B1036">
        <f>IFERROR(VLOOKUP(A1036,SHORTVOL!$A$2:$E$10000,5,0),"")</f>
        <v>98.96</v>
      </c>
      <c r="C1036">
        <f>IFERROR(VLOOKUP($A1036,LONGVOL!$A$2:$E$10000,5,0),"")</f>
        <v>539498.79</v>
      </c>
      <c r="D1036" s="21">
        <f t="shared" si="18"/>
        <v>2.929863777915461</v>
      </c>
      <c r="E1036" s="34">
        <f t="shared" si="19"/>
        <v>2472741489694.0586</v>
      </c>
    </row>
    <row r="1037" spans="1:5" x14ac:dyDescent="0.25">
      <c r="A1037" s="1">
        <v>39568</v>
      </c>
      <c r="B1037">
        <f>IFERROR(VLOOKUP(A1037,SHORTVOL!$A$2:$E$10000,5,0),"")</f>
        <v>98.35</v>
      </c>
      <c r="C1037">
        <f>IFERROR(VLOOKUP($A1037,LONGVOL!$A$2:$E$10000,5,0),"")</f>
        <v>542847.81999999995</v>
      </c>
      <c r="D1037" s="21">
        <f t="shared" si="18"/>
        <v>2.9114966494755392</v>
      </c>
      <c r="E1037" s="34">
        <f t="shared" si="19"/>
        <v>2503088186566.459</v>
      </c>
    </row>
    <row r="1038" spans="1:5" x14ac:dyDescent="0.25">
      <c r="A1038" s="1">
        <v>39569</v>
      </c>
      <c r="B1038">
        <f>IFERROR(VLOOKUP(A1038,SHORTVOL!$A$2:$E$10000,5,0),"")</f>
        <v>102.36</v>
      </c>
      <c r="C1038">
        <f>IFERROR(VLOOKUP($A1038,LONGVOL!$A$2:$E$10000,5,0),"")</f>
        <v>520728.01</v>
      </c>
      <c r="D1038" s="21">
        <f t="shared" si="18"/>
        <v>3.0298867510924601</v>
      </c>
      <c r="E1038" s="34">
        <f t="shared" si="19"/>
        <v>2298773529138.4907</v>
      </c>
    </row>
    <row r="1039" spans="1:5" x14ac:dyDescent="0.25">
      <c r="A1039" s="1">
        <v>39570</v>
      </c>
      <c r="B1039">
        <f>IFERROR(VLOOKUP(A1039,SHORTVOL!$A$2:$E$10000,5,0),"")</f>
        <v>104.23</v>
      </c>
      <c r="C1039">
        <f>IFERROR(VLOOKUP($A1039,LONGVOL!$A$2:$E$10000,5,0),"")</f>
        <v>511196.57</v>
      </c>
      <c r="D1039" s="21">
        <f t="shared" si="18"/>
        <v>3.08491388352753</v>
      </c>
      <c r="E1039" s="34">
        <f t="shared" si="19"/>
        <v>2214307249395.1245</v>
      </c>
    </row>
    <row r="1040" spans="1:5" x14ac:dyDescent="0.25">
      <c r="A1040" s="1">
        <v>39573</v>
      </c>
      <c r="B1040">
        <f>IFERROR(VLOOKUP(A1040,SHORTVOL!$A$2:$E$10000,5,0),"")</f>
        <v>103.48</v>
      </c>
      <c r="C1040">
        <f>IFERROR(VLOOKUP($A1040,LONGVOL!$A$2:$E$10000,5,0),"")</f>
        <v>514871.92</v>
      </c>
      <c r="D1040" s="21">
        <f t="shared" si="18"/>
        <v>3.0617469412859482</v>
      </c>
      <c r="E1040" s="34">
        <f t="shared" si="19"/>
        <v>2245197026767.1831</v>
      </c>
    </row>
    <row r="1041" spans="1:5" x14ac:dyDescent="0.25">
      <c r="A1041" s="1">
        <v>39574</v>
      </c>
      <c r="B1041">
        <f>IFERROR(VLOOKUP(A1041,SHORTVOL!$A$2:$E$10000,5,0),"")</f>
        <v>106.74</v>
      </c>
      <c r="C1041">
        <f>IFERROR(VLOOKUP($A1041,LONGVOL!$A$2:$E$10000,5,0),"")</f>
        <v>498668.25</v>
      </c>
      <c r="D1041" s="21">
        <f t="shared" si="18"/>
        <v>3.1578700877611698</v>
      </c>
      <c r="E1041" s="34">
        <f t="shared" si="19"/>
        <v>2103581802463.7668</v>
      </c>
    </row>
    <row r="1042" spans="1:5" x14ac:dyDescent="0.25">
      <c r="A1042" s="1">
        <v>39575</v>
      </c>
      <c r="B1042">
        <f>IFERROR(VLOOKUP(A1042,SHORTVOL!$A$2:$E$10000,5,0),"")</f>
        <v>102.26</v>
      </c>
      <c r="C1042">
        <f>IFERROR(VLOOKUP($A1042,LONGVOL!$A$2:$E$10000,5,0),"")</f>
        <v>519611.41</v>
      </c>
      <c r="D1042" s="21">
        <f t="shared" si="18"/>
        <v>3.0250115547075773</v>
      </c>
      <c r="E1042" s="34">
        <f t="shared" si="19"/>
        <v>2279953288477.6084</v>
      </c>
    </row>
    <row r="1043" spans="1:5" x14ac:dyDescent="0.25">
      <c r="A1043" s="1">
        <v>39576</v>
      </c>
      <c r="B1043">
        <f>IFERROR(VLOOKUP(A1043,SHORTVOL!$A$2:$E$10000,5,0),"")</f>
        <v>103.4</v>
      </c>
      <c r="C1043">
        <f>IFERROR(VLOOKUP($A1043,LONGVOL!$A$2:$E$10000,5,0),"")</f>
        <v>513820.36</v>
      </c>
      <c r="D1043" s="21">
        <f t="shared" si="18"/>
        <v>3.0584119131657563</v>
      </c>
      <c r="E1043" s="34">
        <f t="shared" si="19"/>
        <v>2228818776309.6572</v>
      </c>
    </row>
    <row r="1044" spans="1:5" x14ac:dyDescent="0.25">
      <c r="A1044" s="1">
        <v>39577</v>
      </c>
      <c r="B1044">
        <f>IFERROR(VLOOKUP(A1044,SHORTVOL!$A$2:$E$10000,5,0),"")</f>
        <v>101.72</v>
      </c>
      <c r="C1044">
        <f>IFERROR(VLOOKUP($A1044,LONGVOL!$A$2:$E$10000,5,0),"")</f>
        <v>522172.08</v>
      </c>
      <c r="D1044" s="21">
        <f t="shared" si="18"/>
        <v>3.0084027560407249</v>
      </c>
      <c r="E1044" s="34">
        <f t="shared" si="19"/>
        <v>2300949244393.5264</v>
      </c>
    </row>
    <row r="1045" spans="1:5" x14ac:dyDescent="0.25">
      <c r="A1045" s="1">
        <v>39580</v>
      </c>
      <c r="B1045">
        <f>IFERROR(VLOOKUP(A1045,SHORTVOL!$A$2:$E$10000,5,0),"")</f>
        <v>104.53</v>
      </c>
      <c r="C1045">
        <f>IFERROR(VLOOKUP($A1045,LONGVOL!$A$2:$E$10000,5,0),"")</f>
        <v>507709.9</v>
      </c>
      <c r="D1045" s="21">
        <f t="shared" si="18"/>
        <v>3.0905312695655569</v>
      </c>
      <c r="E1045" s="34">
        <f t="shared" si="19"/>
        <v>2172574280806.2656</v>
      </c>
    </row>
    <row r="1046" spans="1:5" x14ac:dyDescent="0.25">
      <c r="A1046" s="1">
        <v>39581</v>
      </c>
      <c r="B1046">
        <f>IFERROR(VLOOKUP(A1046,SHORTVOL!$A$2:$E$10000,5,0),"")</f>
        <v>105.38</v>
      </c>
      <c r="C1046">
        <f>IFERROR(VLOOKUP($A1046,LONGVOL!$A$2:$E$10000,5,0),"")</f>
        <v>503592.02</v>
      </c>
      <c r="D1046" s="21">
        <f t="shared" si="18"/>
        <v>3.1153337091680835</v>
      </c>
      <c r="E1046" s="34">
        <f t="shared" si="19"/>
        <v>2137030538577.8772</v>
      </c>
    </row>
    <row r="1047" spans="1:5" x14ac:dyDescent="0.25">
      <c r="A1047" s="1">
        <v>39582</v>
      </c>
      <c r="B1047">
        <f>IFERROR(VLOOKUP(A1047,SHORTVOL!$A$2:$E$10000,5,0),"")</f>
        <v>107.64</v>
      </c>
      <c r="C1047">
        <f>IFERROR(VLOOKUP($A1047,LONGVOL!$A$2:$E$10000,5,0),"")</f>
        <v>492771.12</v>
      </c>
      <c r="D1047" s="21">
        <f t="shared" si="18"/>
        <v>3.1818101115333075</v>
      </c>
      <c r="E1047" s="34">
        <f t="shared" si="19"/>
        <v>2044903367577.2781</v>
      </c>
    </row>
    <row r="1048" spans="1:5" x14ac:dyDescent="0.25">
      <c r="A1048" s="1">
        <v>39583</v>
      </c>
      <c r="B1048">
        <f>IFERROR(VLOOKUP(A1048,SHORTVOL!$A$2:$E$10000,5,0),"")</f>
        <v>110.45</v>
      </c>
      <c r="C1048">
        <f>IFERROR(VLOOKUP($A1048,LONGVOL!$A$2:$E$10000,5,0),"")</f>
        <v>479919.73</v>
      </c>
      <c r="D1048" s="21">
        <f t="shared" si="18"/>
        <v>3.2645285960354689</v>
      </c>
      <c r="E1048" s="34">
        <f t="shared" si="19"/>
        <v>1937968400648.6904</v>
      </c>
    </row>
    <row r="1049" spans="1:5" x14ac:dyDescent="0.25">
      <c r="A1049" s="1">
        <v>39584</v>
      </c>
      <c r="B1049">
        <f>IFERROR(VLOOKUP(A1049,SHORTVOL!$A$2:$E$10000,5,0),"")</f>
        <v>109.96</v>
      </c>
      <c r="C1049">
        <f>IFERROR(VLOOKUP($A1049,LONGVOL!$A$2:$E$10000,5,0),"")</f>
        <v>482044.13</v>
      </c>
      <c r="D1049" s="21">
        <f t="shared" si="18"/>
        <v>3.2497030395478466</v>
      </c>
      <c r="E1049" s="34">
        <f t="shared" si="19"/>
        <v>1954849659936.4309</v>
      </c>
    </row>
    <row r="1050" spans="1:5" x14ac:dyDescent="0.25">
      <c r="A1050" s="1">
        <v>39587</v>
      </c>
      <c r="B1050">
        <f>IFERROR(VLOOKUP(A1050,SHORTVOL!$A$2:$E$10000,5,0),"")</f>
        <v>110.92</v>
      </c>
      <c r="C1050">
        <f>IFERROR(VLOOKUP($A1050,LONGVOL!$A$2:$E$10000,5,0),"")</f>
        <v>477839.41</v>
      </c>
      <c r="D1050" s="21">
        <f t="shared" si="18"/>
        <v>3.2770372020513894</v>
      </c>
      <c r="E1050" s="34">
        <f t="shared" si="19"/>
        <v>1919933663405.7473</v>
      </c>
    </row>
    <row r="1051" spans="1:5" x14ac:dyDescent="0.25">
      <c r="A1051" s="1">
        <v>39588</v>
      </c>
      <c r="B1051">
        <f>IFERROR(VLOOKUP(A1051,SHORTVOL!$A$2:$E$10000,5,0),"")</f>
        <v>104.96</v>
      </c>
      <c r="C1051">
        <f>IFERROR(VLOOKUP($A1051,LONGVOL!$A$2:$E$10000,5,0),"")</f>
        <v>503519.1</v>
      </c>
      <c r="D1051" s="21">
        <f t="shared" si="18"/>
        <v>3.1006269765996359</v>
      </c>
      <c r="E1051" s="34">
        <f t="shared" si="19"/>
        <v>2125992944744.3313</v>
      </c>
    </row>
    <row r="1052" spans="1:5" x14ac:dyDescent="0.25">
      <c r="A1052" s="1">
        <v>39589</v>
      </c>
      <c r="B1052">
        <f>IFERROR(VLOOKUP(A1052,SHORTVOL!$A$2:$E$10000,5,0),"")</f>
        <v>98.95</v>
      </c>
      <c r="C1052">
        <f>IFERROR(VLOOKUP($A1052,LONGVOL!$A$2:$E$10000,5,0),"")</f>
        <v>532332.78</v>
      </c>
      <c r="D1052" s="21">
        <f t="shared" si="18"/>
        <v>2.9227770340714412</v>
      </c>
      <c r="E1052" s="34">
        <f t="shared" si="19"/>
        <v>2368976844096.1299</v>
      </c>
    </row>
    <row r="1053" spans="1:5" x14ac:dyDescent="0.25">
      <c r="A1053" s="1">
        <v>39590</v>
      </c>
      <c r="B1053">
        <f>IFERROR(VLOOKUP(A1053,SHORTVOL!$A$2:$E$10000,5,0),"")</f>
        <v>100.64</v>
      </c>
      <c r="C1053">
        <f>IFERROR(VLOOKUP($A1053,LONGVOL!$A$2:$E$10000,5,0),"")</f>
        <v>523263.65</v>
      </c>
      <c r="D1053" s="21">
        <f t="shared" si="18"/>
        <v>2.9723825579532877</v>
      </c>
      <c r="E1053" s="34">
        <f t="shared" si="19"/>
        <v>2287935453144.7412</v>
      </c>
    </row>
    <row r="1054" spans="1:5" x14ac:dyDescent="0.25">
      <c r="A1054" s="1">
        <v>39591</v>
      </c>
      <c r="B1054">
        <f>IFERROR(VLOOKUP(A1054,SHORTVOL!$A$2:$E$10000,5,0),"")</f>
        <v>98.46</v>
      </c>
      <c r="C1054">
        <f>IFERROR(VLOOKUP($A1054,LONGVOL!$A$2:$E$10000,5,0),"")</f>
        <v>534589.05000000005</v>
      </c>
      <c r="D1054" s="21">
        <f t="shared" si="18"/>
        <v>2.9076899538619463</v>
      </c>
      <c r="E1054" s="34">
        <f t="shared" si="19"/>
        <v>2386637774991.2427</v>
      </c>
    </row>
    <row r="1055" spans="1:5" x14ac:dyDescent="0.25">
      <c r="A1055" s="1">
        <v>39595</v>
      </c>
      <c r="B1055">
        <f>IFERROR(VLOOKUP(A1055,SHORTVOL!$A$2:$E$10000,5,0),"")</f>
        <v>101.21</v>
      </c>
      <c r="C1055">
        <f>IFERROR(VLOOKUP($A1055,LONGVOL!$A$2:$E$10000,5,0),"")</f>
        <v>519690.79</v>
      </c>
      <c r="D1055" s="21">
        <f t="shared" si="18"/>
        <v>2.9876412230507712</v>
      </c>
      <c r="E1055" s="34">
        <f t="shared" si="19"/>
        <v>2252341531354.3198</v>
      </c>
    </row>
    <row r="1056" spans="1:5" x14ac:dyDescent="0.25">
      <c r="A1056" s="1">
        <v>39596</v>
      </c>
      <c r="B1056">
        <f>IFERROR(VLOOKUP(A1056,SHORTVOL!$A$2:$E$10000,5,0),"")</f>
        <v>102.81</v>
      </c>
      <c r="C1056">
        <f>IFERROR(VLOOKUP($A1056,LONGVOL!$A$2:$E$10000,5,0),"")</f>
        <v>511437.98</v>
      </c>
      <c r="D1056" s="21">
        <f t="shared" si="18"/>
        <v>3.0345518737008423</v>
      </c>
      <c r="E1056" s="34">
        <f t="shared" si="19"/>
        <v>2180498419167.5476</v>
      </c>
    </row>
    <row r="1057" spans="1:5" x14ac:dyDescent="0.25">
      <c r="A1057" s="1">
        <v>39597</v>
      </c>
      <c r="B1057">
        <f>IFERROR(VLOOKUP(A1057,SHORTVOL!$A$2:$E$10000,5,0),"")</f>
        <v>108.08</v>
      </c>
      <c r="C1057">
        <f>IFERROR(VLOOKUP($A1057,LONGVOL!$A$2:$E$10000,5,0),"")</f>
        <v>485255.11</v>
      </c>
      <c r="D1057" s="21">
        <f t="shared" si="18"/>
        <v>3.1897653142021163</v>
      </c>
      <c r="E1057" s="34">
        <f t="shared" si="19"/>
        <v>1956962710765.8333</v>
      </c>
    </row>
    <row r="1058" spans="1:5" x14ac:dyDescent="0.25">
      <c r="A1058" s="1">
        <v>39598</v>
      </c>
      <c r="B1058">
        <f>IFERROR(VLOOKUP(A1058,SHORTVOL!$A$2:$E$10000,5,0),"")</f>
        <v>112.63</v>
      </c>
      <c r="C1058">
        <f>IFERROR(VLOOKUP($A1058,LONGVOL!$A$2:$E$10000,5,0),"")</f>
        <v>464793.8</v>
      </c>
      <c r="D1058" s="21">
        <f t="shared" si="18"/>
        <v>3.3236988568282944</v>
      </c>
      <c r="E1058" s="34">
        <f t="shared" si="19"/>
        <v>1791674950713.8464</v>
      </c>
    </row>
    <row r="1059" spans="1:5" x14ac:dyDescent="0.25">
      <c r="A1059" s="1">
        <v>39601</v>
      </c>
      <c r="B1059">
        <f>IFERROR(VLOOKUP(A1059,SHORTVOL!$A$2:$E$10000,5,0),"")</f>
        <v>104.12</v>
      </c>
      <c r="C1059">
        <f>IFERROR(VLOOKUP($A1059,LONGVOL!$A$2:$E$10000,5,0),"")</f>
        <v>499933.44</v>
      </c>
      <c r="D1059" s="21">
        <f t="shared" si="18"/>
        <v>3.0715975206464088</v>
      </c>
      <c r="E1059" s="34">
        <f t="shared" si="19"/>
        <v>2061712732229.8577</v>
      </c>
    </row>
    <row r="1060" spans="1:5" x14ac:dyDescent="0.25">
      <c r="A1060" s="1">
        <v>39602</v>
      </c>
      <c r="B1060">
        <f>IFERROR(VLOOKUP(A1060,SHORTVOL!$A$2:$E$10000,5,0),"")</f>
        <v>103.31</v>
      </c>
      <c r="C1060">
        <f>IFERROR(VLOOKUP($A1060,LONGVOL!$A$2:$E$10000,5,0),"")</f>
        <v>503835.94</v>
      </c>
      <c r="D1060" s="21">
        <f t="shared" si="18"/>
        <v>3.0473806032206872</v>
      </c>
      <c r="E1060" s="34">
        <f t="shared" si="19"/>
        <v>2093604912061.3062</v>
      </c>
    </row>
    <row r="1061" spans="1:5" x14ac:dyDescent="0.25">
      <c r="A1061" s="1">
        <v>39603</v>
      </c>
      <c r="B1061">
        <f>IFERROR(VLOOKUP(A1061,SHORTVOL!$A$2:$E$10000,5,0),"")</f>
        <v>101.75</v>
      </c>
      <c r="C1061">
        <f>IFERROR(VLOOKUP($A1061,LONGVOL!$A$2:$E$10000,5,0),"")</f>
        <v>511430.61</v>
      </c>
      <c r="D1061" s="21">
        <f t="shared" si="18"/>
        <v>3.001048013367714</v>
      </c>
      <c r="E1061" s="34">
        <f t="shared" si="19"/>
        <v>2156417337194.6294</v>
      </c>
    </row>
    <row r="1062" spans="1:5" x14ac:dyDescent="0.25">
      <c r="A1062" s="1">
        <v>39604</v>
      </c>
      <c r="B1062">
        <f>IFERROR(VLOOKUP(A1062,SHORTVOL!$A$2:$E$10000,5,0),"")</f>
        <v>107.25</v>
      </c>
      <c r="C1062">
        <f>IFERROR(VLOOKUP($A1062,LONGVOL!$A$2:$E$10000,5,0),"")</f>
        <v>483769.11</v>
      </c>
      <c r="D1062" s="21">
        <f t="shared" si="18"/>
        <v>3.1629331652497101</v>
      </c>
      <c r="E1062" s="34">
        <f t="shared" si="19"/>
        <v>1922879785760.4517</v>
      </c>
    </row>
    <row r="1063" spans="1:5" x14ac:dyDescent="0.25">
      <c r="A1063" s="1">
        <v>39605</v>
      </c>
      <c r="B1063">
        <f>IFERROR(VLOOKUP(A1063,SHORTVOL!$A$2:$E$10000,5,0),"")</f>
        <v>95.42</v>
      </c>
      <c r="C1063">
        <f>IFERROR(VLOOKUP($A1063,LONGVOL!$A$2:$E$10000,5,0),"")</f>
        <v>537124.68000000005</v>
      </c>
      <c r="D1063" s="21">
        <f t="shared" si="18"/>
        <v>2.8137552278081635</v>
      </c>
      <c r="E1063" s="34">
        <f t="shared" si="19"/>
        <v>2346702816891.2681</v>
      </c>
    </row>
    <row r="1064" spans="1:5" x14ac:dyDescent="0.25">
      <c r="A1064" s="1">
        <v>39608</v>
      </c>
      <c r="B1064">
        <f>IFERROR(VLOOKUP(A1064,SHORTVOL!$A$2:$E$10000,5,0),"")</f>
        <v>97.26</v>
      </c>
      <c r="C1064">
        <f>IFERROR(VLOOKUP($A1064,LONGVOL!$A$2:$E$10000,5,0),"")</f>
        <v>526767.1</v>
      </c>
      <c r="D1064" s="21">
        <f t="shared" si="18"/>
        <v>2.8671058920998926</v>
      </c>
      <c r="E1064" s="34">
        <f t="shared" si="19"/>
        <v>2255243200456.8364</v>
      </c>
    </row>
    <row r="1065" spans="1:5" x14ac:dyDescent="0.25">
      <c r="A1065" s="1">
        <v>39609</v>
      </c>
      <c r="B1065">
        <f>IFERROR(VLOOKUP(A1065,SHORTVOL!$A$2:$E$10000,5,0),"")</f>
        <v>97.53</v>
      </c>
      <c r="C1065">
        <f>IFERROR(VLOOKUP($A1065,LONGVOL!$A$2:$E$10000,5,0),"")</f>
        <v>525335.93000000005</v>
      </c>
      <c r="D1065" s="21">
        <f t="shared" si="18"/>
        <v>2.8747619017060231</v>
      </c>
      <c r="E1065" s="34">
        <f t="shared" si="19"/>
        <v>2242672213727.8457</v>
      </c>
    </row>
    <row r="1066" spans="1:5" x14ac:dyDescent="0.25">
      <c r="A1066" s="1">
        <v>39610</v>
      </c>
      <c r="B1066">
        <f>IFERROR(VLOOKUP(A1066,SHORTVOL!$A$2:$E$10000,5,0),"")</f>
        <v>94.46</v>
      </c>
      <c r="C1066">
        <f>IFERROR(VLOOKUP($A1066,LONGVOL!$A$2:$E$10000,5,0),"")</f>
        <v>541837.88</v>
      </c>
      <c r="D1066" s="21">
        <f t="shared" si="18"/>
        <v>2.7839779174507471</v>
      </c>
      <c r="E1066" s="34">
        <f t="shared" si="19"/>
        <v>2383230376157.106</v>
      </c>
    </row>
    <row r="1067" spans="1:5" x14ac:dyDescent="0.25">
      <c r="A1067" s="1">
        <v>39611</v>
      </c>
      <c r="B1067">
        <f>IFERROR(VLOOKUP(A1067,SHORTVOL!$A$2:$E$10000,5,0),"")</f>
        <v>95.36</v>
      </c>
      <c r="C1067">
        <f>IFERROR(VLOOKUP($A1067,LONGVOL!$A$2:$E$10000,5,0),"")</f>
        <v>536710.93999999994</v>
      </c>
      <c r="D1067" s="21">
        <f t="shared" si="18"/>
        <v>2.8102067701568449</v>
      </c>
      <c r="E1067" s="34">
        <f t="shared" si="19"/>
        <v>2337799608455.8633</v>
      </c>
    </row>
    <row r="1068" spans="1:5" x14ac:dyDescent="0.25">
      <c r="A1068" s="1">
        <v>39612</v>
      </c>
      <c r="B1068">
        <f>IFERROR(VLOOKUP(A1068,SHORTVOL!$A$2:$E$10000,5,0),"")</f>
        <v>98.6</v>
      </c>
      <c r="C1068">
        <f>IFERROR(VLOOKUP($A1068,LONGVOL!$A$2:$E$10000,5,0),"")</f>
        <v>518486.56</v>
      </c>
      <c r="D1068" s="21">
        <f t="shared" si="18"/>
        <v>2.9053812984179492</v>
      </c>
      <c r="E1068" s="34">
        <f t="shared" si="19"/>
        <v>2178729047500.8726</v>
      </c>
    </row>
    <row r="1069" spans="1:5" x14ac:dyDescent="0.25">
      <c r="A1069" s="1">
        <v>39615</v>
      </c>
      <c r="B1069">
        <f>IFERROR(VLOOKUP(A1069,SHORTVOL!$A$2:$E$10000,5,0),"")</f>
        <v>100.85</v>
      </c>
      <c r="C1069">
        <f>IFERROR(VLOOKUP($A1069,LONGVOL!$A$2:$E$10000,5,0),"")</f>
        <v>506649.23</v>
      </c>
      <c r="D1069" s="21">
        <f t="shared" si="18"/>
        <v>2.9707403128687897</v>
      </c>
      <c r="E1069" s="34">
        <f t="shared" si="19"/>
        <v>2078365915612.1501</v>
      </c>
    </row>
    <row r="1070" spans="1:5" x14ac:dyDescent="0.25">
      <c r="A1070" s="1">
        <v>39616</v>
      </c>
      <c r="B1070">
        <f>IFERROR(VLOOKUP(A1070,SHORTVOL!$A$2:$E$10000,5,0),"")</f>
        <v>100.84</v>
      </c>
      <c r="C1070">
        <f>IFERROR(VLOOKUP($A1070,LONGVOL!$A$2:$E$10000,5,0),"")</f>
        <v>506672.79</v>
      </c>
      <c r="D1070" s="21">
        <f t="shared" si="18"/>
        <v>2.9701324216947764</v>
      </c>
      <c r="E1070" s="34">
        <f t="shared" si="19"/>
        <v>2078265934131.8887</v>
      </c>
    </row>
    <row r="1071" spans="1:5" x14ac:dyDescent="0.25">
      <c r="A1071" s="1">
        <v>39617</v>
      </c>
      <c r="B1071">
        <f>IFERROR(VLOOKUP(A1071,SHORTVOL!$A$2:$E$10000,5,0),"")</f>
        <v>98.31</v>
      </c>
      <c r="C1071">
        <f>IFERROR(VLOOKUP($A1071,LONGVOL!$A$2:$E$10000,5,0),"")</f>
        <v>519378.62</v>
      </c>
      <c r="D1071" s="21">
        <f t="shared" si="18"/>
        <v>2.8953085981693341</v>
      </c>
      <c r="E1071" s="34">
        <f t="shared" si="19"/>
        <v>2182191312954.3457</v>
      </c>
    </row>
    <row r="1072" spans="1:5" x14ac:dyDescent="0.25">
      <c r="A1072" s="1">
        <v>39618</v>
      </c>
      <c r="B1072">
        <f>IFERROR(VLOOKUP(A1072,SHORTVOL!$A$2:$E$10000,5,0),"")</f>
        <v>100.3</v>
      </c>
      <c r="C1072">
        <f>IFERROR(VLOOKUP($A1072,LONGVOL!$A$2:$E$10000,5,0),"")</f>
        <v>508855.67</v>
      </c>
      <c r="D1072" s="21">
        <f t="shared" si="18"/>
        <v>2.9536041218723268</v>
      </c>
      <c r="E1072" s="34">
        <f t="shared" si="19"/>
        <v>2093470649185.1567</v>
      </c>
    </row>
    <row r="1073" spans="1:5" x14ac:dyDescent="0.25">
      <c r="A1073" s="1">
        <v>39619</v>
      </c>
      <c r="B1073">
        <f>IFERROR(VLOOKUP(A1073,SHORTVOL!$A$2:$E$10000,5,0),"")</f>
        <v>96.44</v>
      </c>
      <c r="C1073">
        <f>IFERROR(VLOOKUP($A1073,LONGVOL!$A$2:$E$10000,5,0),"")</f>
        <v>528485.68000000005</v>
      </c>
      <c r="D1073" s="21">
        <f t="shared" si="18"/>
        <v>2.8396364522184343</v>
      </c>
      <c r="E1073" s="34">
        <f t="shared" si="19"/>
        <v>2254671166192.6528</v>
      </c>
    </row>
    <row r="1074" spans="1:5" x14ac:dyDescent="0.25">
      <c r="A1074" s="1">
        <v>39622</v>
      </c>
      <c r="B1074">
        <f>IFERROR(VLOOKUP(A1074,SHORTVOL!$A$2:$E$10000,5,0),"")</f>
        <v>96.88</v>
      </c>
      <c r="C1074">
        <f>IFERROR(VLOOKUP($A1074,LONGVOL!$A$2:$E$10000,5,0),"")</f>
        <v>526069.02</v>
      </c>
      <c r="D1074" s="21">
        <f t="shared" si="18"/>
        <v>2.8516894983606913</v>
      </c>
      <c r="E1074" s="34">
        <f t="shared" si="19"/>
        <v>2233105326994.814</v>
      </c>
    </row>
    <row r="1075" spans="1:5" x14ac:dyDescent="0.25">
      <c r="A1075" s="1">
        <v>39623</v>
      </c>
      <c r="B1075">
        <f>IFERROR(VLOOKUP(A1075,SHORTVOL!$A$2:$E$10000,5,0),"")</f>
        <v>97.03</v>
      </c>
      <c r="C1075">
        <f>IFERROR(VLOOKUP($A1075,LONGVOL!$A$2:$E$10000,5,0),"")</f>
        <v>525224.38</v>
      </c>
      <c r="D1075" s="21">
        <f t="shared" si="18"/>
        <v>2.8558035293297266</v>
      </c>
      <c r="E1075" s="34">
        <f t="shared" si="19"/>
        <v>2225620448345.4434</v>
      </c>
    </row>
    <row r="1076" spans="1:5" x14ac:dyDescent="0.25">
      <c r="A1076" s="1">
        <v>39624</v>
      </c>
      <c r="B1076">
        <f>IFERROR(VLOOKUP(A1076,SHORTVOL!$A$2:$E$10000,5,0),"")</f>
        <v>100.48</v>
      </c>
      <c r="C1076">
        <f>IFERROR(VLOOKUP($A1076,LONGVOL!$A$2:$E$10000,5,0),"")</f>
        <v>506572.78</v>
      </c>
      <c r="D1076" s="21">
        <f t="shared" si="18"/>
        <v>2.9570325793896948</v>
      </c>
      <c r="E1076" s="34">
        <f t="shared" si="19"/>
        <v>2067257684233.3699</v>
      </c>
    </row>
    <row r="1077" spans="1:5" x14ac:dyDescent="0.25">
      <c r="A1077" s="1">
        <v>39625</v>
      </c>
      <c r="B1077">
        <f>IFERROR(VLOOKUP(A1077,SHORTVOL!$A$2:$E$10000,5,0),"")</f>
        <v>92.61</v>
      </c>
      <c r="C1077">
        <f>IFERROR(VLOOKUP($A1077,LONGVOL!$A$2:$E$10000,5,0),"")</f>
        <v>546227.4</v>
      </c>
      <c r="D1077" s="21">
        <f t="shared" si="18"/>
        <v>2.7251383513764273</v>
      </c>
      <c r="E1077" s="34">
        <f t="shared" si="19"/>
        <v>2390571038806.0156</v>
      </c>
    </row>
    <row r="1078" spans="1:5" x14ac:dyDescent="0.25">
      <c r="A1078" s="1">
        <v>39626</v>
      </c>
      <c r="B1078">
        <f>IFERROR(VLOOKUP(A1078,SHORTVOL!$A$2:$E$10000,5,0),"")</f>
        <v>92.82</v>
      </c>
      <c r="C1078">
        <f>IFERROR(VLOOKUP($A1078,LONGVOL!$A$2:$E$10000,5,0),"")</f>
        <v>545030.35</v>
      </c>
      <c r="D1078" s="21">
        <f t="shared" si="18"/>
        <v>2.7310297055150725</v>
      </c>
      <c r="E1078" s="34">
        <f t="shared" si="19"/>
        <v>2379757408878.6948</v>
      </c>
    </row>
    <row r="1079" spans="1:5" x14ac:dyDescent="0.25">
      <c r="A1079" s="1">
        <v>39629</v>
      </c>
      <c r="B1079">
        <f>IFERROR(VLOOKUP(A1079,SHORTVOL!$A$2:$E$10000,5,0),"")</f>
        <v>94.38</v>
      </c>
      <c r="C1079">
        <f>IFERROR(VLOOKUP($A1079,LONGVOL!$A$2:$E$10000,5,0),"")</f>
        <v>535812.05000000005</v>
      </c>
      <c r="D1079" s="21">
        <f t="shared" si="18"/>
        <v>2.7760507301524071</v>
      </c>
      <c r="E1079" s="34">
        <f t="shared" si="19"/>
        <v>2298284863251.9209</v>
      </c>
    </row>
    <row r="1080" spans="1:5" x14ac:dyDescent="0.25">
      <c r="A1080" s="1">
        <v>39630</v>
      </c>
      <c r="B1080">
        <f>IFERROR(VLOOKUP(A1080,SHORTVOL!$A$2:$E$10000,5,0),"")</f>
        <v>93.95</v>
      </c>
      <c r="C1080">
        <f>IFERROR(VLOOKUP($A1080,LONGVOL!$A$2:$E$10000,5,0),"")</f>
        <v>538255.94999999995</v>
      </c>
      <c r="D1080" s="21">
        <f t="shared" si="18"/>
        <v>2.7631114219697421</v>
      </c>
      <c r="E1080" s="34">
        <f t="shared" si="19"/>
        <v>2318923106441.2866</v>
      </c>
    </row>
    <row r="1081" spans="1:5" x14ac:dyDescent="0.25">
      <c r="A1081" s="1">
        <v>39631</v>
      </c>
      <c r="B1081">
        <f>IFERROR(VLOOKUP(A1081,SHORTVOL!$A$2:$E$10000,5,0),"")</f>
        <v>89.72</v>
      </c>
      <c r="C1081">
        <f>IFERROR(VLOOKUP($A1081,LONGVOL!$A$2:$E$10000,5,0),"")</f>
        <v>562507.31999999995</v>
      </c>
      <c r="D1081" s="21">
        <f t="shared" si="18"/>
        <v>2.6384269052948515</v>
      </c>
      <c r="E1081" s="34">
        <f t="shared" si="19"/>
        <v>2527526731966.5151</v>
      </c>
    </row>
    <row r="1082" spans="1:5" x14ac:dyDescent="0.25">
      <c r="A1082" s="1">
        <v>39632</v>
      </c>
      <c r="B1082">
        <f>IFERROR(VLOOKUP(A1082,SHORTVOL!$A$2:$E$10000,5,0),"")</f>
        <v>90.25</v>
      </c>
      <c r="C1082">
        <f>IFERROR(VLOOKUP($A1082,LONGVOL!$A$2:$E$10000,5,0),"")</f>
        <v>559176.51</v>
      </c>
      <c r="D1082" s="21">
        <f t="shared" si="18"/>
        <v>2.653732853808751</v>
      </c>
      <c r="E1082" s="34">
        <f t="shared" si="19"/>
        <v>2497241525469.7964</v>
      </c>
    </row>
    <row r="1083" spans="1:5" x14ac:dyDescent="0.25">
      <c r="A1083" s="1">
        <v>39636</v>
      </c>
      <c r="B1083">
        <f>IFERROR(VLOOKUP(A1083,SHORTVOL!$A$2:$E$10000,5,0),"")</f>
        <v>90.43</v>
      </c>
      <c r="C1083">
        <f>IFERROR(VLOOKUP($A1083,LONGVOL!$A$2:$E$10000,5,0),"")</f>
        <v>558104.05000000005</v>
      </c>
      <c r="D1083" s="21">
        <f t="shared" si="18"/>
        <v>2.6579039046268789</v>
      </c>
      <c r="E1083" s="34">
        <f t="shared" si="19"/>
        <v>2486258770445.2734</v>
      </c>
    </row>
    <row r="1084" spans="1:5" x14ac:dyDescent="0.25">
      <c r="A1084" s="1">
        <v>39637</v>
      </c>
      <c r="B1084">
        <f>IFERROR(VLOOKUP(A1084,SHORTVOL!$A$2:$E$10000,5,0),"")</f>
        <v>94.22</v>
      </c>
      <c r="C1084">
        <f>IFERROR(VLOOKUP($A1084,LONGVOL!$A$2:$E$10000,5,0),"")</f>
        <v>534702.12</v>
      </c>
      <c r="D1084" s="21">
        <f t="shared" si="18"/>
        <v>2.7690068662694625</v>
      </c>
      <c r="E1084" s="34">
        <f t="shared" si="19"/>
        <v>2277434140020.2427</v>
      </c>
    </row>
    <row r="1085" spans="1:5" x14ac:dyDescent="0.25">
      <c r="A1085" s="1">
        <v>39638</v>
      </c>
      <c r="B1085">
        <f>IFERROR(VLOOKUP(A1085,SHORTVOL!$A$2:$E$10000,5,0),"")</f>
        <v>90.72</v>
      </c>
      <c r="C1085">
        <f>IFERROR(VLOOKUP($A1085,LONGVOL!$A$2:$E$10000,5,0),"")</f>
        <v>554527.79</v>
      </c>
      <c r="D1085" s="21">
        <f t="shared" si="18"/>
        <v>2.6658650606637777</v>
      </c>
      <c r="E1085" s="34">
        <f t="shared" si="19"/>
        <v>2445974250964.1772</v>
      </c>
    </row>
    <row r="1086" spans="1:5" x14ac:dyDescent="0.25">
      <c r="A1086" s="1">
        <v>39639</v>
      </c>
      <c r="B1086">
        <f>IFERROR(VLOOKUP(A1086,SHORTVOL!$A$2:$E$10000,5,0),"")</f>
        <v>89.07</v>
      </c>
      <c r="C1086">
        <f>IFERROR(VLOOKUP($A1086,LONGVOL!$A$2:$E$10000,5,0),"")</f>
        <v>564661.34</v>
      </c>
      <c r="D1086" s="21">
        <f t="shared" ref="D1086:D1149" si="20">D1085*(1-D$1+IF(AND(WEEKDAY($A1086)&lt;&gt;1,WEEKDAY($A1086)&lt;&gt;7),-D$5,0))^($A1086-$A1085)*(1+(B1086/B1085-1))</f>
        <v>2.6171026786265759</v>
      </c>
      <c r="E1086" s="34">
        <f t="shared" ref="E1086:E1149" si="21">E1085*(1-E$1+IF(AND(WEEKDAY($A1086)&lt;&gt;1,WEEKDAY($A1086)&lt;&gt;7),-E$5,0))^($A1086-$A1085)*(1+2*(C1086/C1085-1))</f>
        <v>2535012950544.229</v>
      </c>
    </row>
    <row r="1087" spans="1:5" x14ac:dyDescent="0.25">
      <c r="A1087" s="1">
        <v>39640</v>
      </c>
      <c r="B1087">
        <f>IFERROR(VLOOKUP(A1087,SHORTVOL!$A$2:$E$10000,5,0),"")</f>
        <v>87.67</v>
      </c>
      <c r="C1087">
        <f>IFERROR(VLOOKUP($A1087,LONGVOL!$A$2:$E$10000,5,0),"")</f>
        <v>573495.29</v>
      </c>
      <c r="D1087" s="21">
        <f t="shared" si="20"/>
        <v>2.5756954135275905</v>
      </c>
      <c r="E1087" s="34">
        <f t="shared" si="21"/>
        <v>2613963048029.3545</v>
      </c>
    </row>
    <row r="1088" spans="1:5" x14ac:dyDescent="0.25">
      <c r="A1088" s="1">
        <v>39643</v>
      </c>
      <c r="B1088">
        <f>IFERROR(VLOOKUP(A1088,SHORTVOL!$A$2:$E$10000,5,0),"")</f>
        <v>85.32</v>
      </c>
      <c r="C1088">
        <f>IFERROR(VLOOKUP($A1088,LONGVOL!$A$2:$E$10000,5,0),"")</f>
        <v>588898.64</v>
      </c>
      <c r="D1088" s="21">
        <f t="shared" si="20"/>
        <v>2.5058606142512403</v>
      </c>
      <c r="E1088" s="34">
        <f t="shared" si="21"/>
        <v>2753212726605.5903</v>
      </c>
    </row>
    <row r="1089" spans="1:5" x14ac:dyDescent="0.25">
      <c r="A1089" s="1">
        <v>39644</v>
      </c>
      <c r="B1089">
        <f>IFERROR(VLOOKUP(A1089,SHORTVOL!$A$2:$E$10000,5,0),"")</f>
        <v>85.15</v>
      </c>
      <c r="C1089">
        <f>IFERROR(VLOOKUP($A1089,LONGVOL!$A$2:$E$10000,5,0),"")</f>
        <v>590034.24</v>
      </c>
      <c r="D1089" s="21">
        <f t="shared" si="20"/>
        <v>2.5006038997607658</v>
      </c>
      <c r="E1089" s="34">
        <f t="shared" si="21"/>
        <v>2763441051754.6362</v>
      </c>
    </row>
    <row r="1090" spans="1:5" x14ac:dyDescent="0.25">
      <c r="A1090" s="1">
        <v>39645</v>
      </c>
      <c r="B1090">
        <f>IFERROR(VLOOKUP(A1090,SHORTVOL!$A$2:$E$10000,5,0),"")</f>
        <v>89.1</v>
      </c>
      <c r="C1090">
        <f>IFERROR(VLOOKUP($A1090,LONGVOL!$A$2:$E$10000,5,0),"")</f>
        <v>562686.18999999994</v>
      </c>
      <c r="D1090" s="21">
        <f t="shared" si="20"/>
        <v>2.6163277304187518</v>
      </c>
      <c r="E1090" s="34">
        <f t="shared" si="21"/>
        <v>2506916647511.3257</v>
      </c>
    </row>
    <row r="1091" spans="1:5" x14ac:dyDescent="0.25">
      <c r="A1091" s="1">
        <v>39646</v>
      </c>
      <c r="B1091">
        <f>IFERROR(VLOOKUP(A1091,SHORTVOL!$A$2:$E$10000,5,0),"")</f>
        <v>91.8</v>
      </c>
      <c r="C1091">
        <f>IFERROR(VLOOKUP($A1091,LONGVOL!$A$2:$E$10000,5,0),"")</f>
        <v>545633.71</v>
      </c>
      <c r="D1091" s="21">
        <f t="shared" si="20"/>
        <v>2.6953260574095137</v>
      </c>
      <c r="E1091" s="34">
        <f t="shared" si="21"/>
        <v>2354637702415.9175</v>
      </c>
    </row>
    <row r="1092" spans="1:5" x14ac:dyDescent="0.25">
      <c r="A1092" s="1">
        <v>39647</v>
      </c>
      <c r="B1092">
        <f>IFERROR(VLOOKUP(A1092,SHORTVOL!$A$2:$E$10000,5,0),"")</f>
        <v>91.18</v>
      </c>
      <c r="C1092">
        <f>IFERROR(VLOOKUP($A1092,LONGVOL!$A$2:$E$10000,5,0),"")</f>
        <v>549346.06999999995</v>
      </c>
      <c r="D1092" s="21">
        <f t="shared" si="20"/>
        <v>2.6768399488279195</v>
      </c>
      <c r="E1092" s="34">
        <f t="shared" si="21"/>
        <v>2386341724522.2876</v>
      </c>
    </row>
    <row r="1093" spans="1:5" x14ac:dyDescent="0.25">
      <c r="A1093" s="1">
        <v>39650</v>
      </c>
      <c r="B1093">
        <f>IFERROR(VLOOKUP(A1093,SHORTVOL!$A$2:$E$10000,5,0),"")</f>
        <v>93.39</v>
      </c>
      <c r="C1093">
        <f>IFERROR(VLOOKUP($A1093,LONGVOL!$A$2:$E$10000,5,0),"")</f>
        <v>535996.34</v>
      </c>
      <c r="D1093" s="21">
        <f t="shared" si="20"/>
        <v>2.7408530896466976</v>
      </c>
      <c r="E1093" s="34">
        <f t="shared" si="21"/>
        <v>2269399245993.3799</v>
      </c>
    </row>
    <row r="1094" spans="1:5" x14ac:dyDescent="0.25">
      <c r="A1094" s="1">
        <v>39651</v>
      </c>
      <c r="B1094">
        <f>IFERROR(VLOOKUP(A1094,SHORTVOL!$A$2:$E$10000,5,0),"")</f>
        <v>97.36</v>
      </c>
      <c r="C1094">
        <f>IFERROR(VLOOKUP($A1094,LONGVOL!$A$2:$E$10000,5,0),"")</f>
        <v>513213.42</v>
      </c>
      <c r="D1094" s="21">
        <f t="shared" si="20"/>
        <v>2.8570650998342142</v>
      </c>
      <c r="E1094" s="34">
        <f t="shared" si="21"/>
        <v>2076181284447.2446</v>
      </c>
    </row>
    <row r="1095" spans="1:5" x14ac:dyDescent="0.25">
      <c r="A1095" s="1">
        <v>39652</v>
      </c>
      <c r="B1095">
        <f>IFERROR(VLOOKUP(A1095,SHORTVOL!$A$2:$E$10000,5,0),"")</f>
        <v>97.34</v>
      </c>
      <c r="C1095">
        <f>IFERROR(VLOOKUP($A1095,LONGVOL!$A$2:$E$10000,5,0),"")</f>
        <v>513304.6</v>
      </c>
      <c r="D1095" s="21">
        <f t="shared" si="20"/>
        <v>2.8561768927050095</v>
      </c>
      <c r="E1095" s="34">
        <f t="shared" si="21"/>
        <v>2076625968701.7598</v>
      </c>
    </row>
    <row r="1096" spans="1:5" x14ac:dyDescent="0.25">
      <c r="A1096" s="1">
        <v>39653</v>
      </c>
      <c r="B1096">
        <f>IFERROR(VLOOKUP(A1096,SHORTVOL!$A$2:$E$10000,5,0),"")</f>
        <v>92.57</v>
      </c>
      <c r="C1096">
        <f>IFERROR(VLOOKUP($A1096,LONGVOL!$A$2:$E$10000,5,0),"")</f>
        <v>538473.65</v>
      </c>
      <c r="D1096" s="21">
        <f t="shared" si="20"/>
        <v>2.7159277437989036</v>
      </c>
      <c r="E1096" s="34">
        <f t="shared" si="21"/>
        <v>2279952134984.311</v>
      </c>
    </row>
    <row r="1097" spans="1:5" x14ac:dyDescent="0.25">
      <c r="A1097" s="1">
        <v>39654</v>
      </c>
      <c r="B1097">
        <f>IFERROR(VLOOKUP(A1097,SHORTVOL!$A$2:$E$10000,5,0),"")</f>
        <v>93.71</v>
      </c>
      <c r="C1097">
        <f>IFERROR(VLOOKUP($A1097,LONGVOL!$A$2:$E$10000,5,0),"")</f>
        <v>531840.9</v>
      </c>
      <c r="D1097" s="21">
        <f t="shared" si="20"/>
        <v>2.7490844046604566</v>
      </c>
      <c r="E1097" s="34">
        <f t="shared" si="21"/>
        <v>2223470893530.8003</v>
      </c>
    </row>
    <row r="1098" spans="1:5" x14ac:dyDescent="0.25">
      <c r="A1098" s="1">
        <v>39657</v>
      </c>
      <c r="B1098">
        <f>IFERROR(VLOOKUP(A1098,SHORTVOL!$A$2:$E$10000,5,0),"")</f>
        <v>90.09</v>
      </c>
      <c r="C1098">
        <f>IFERROR(VLOOKUP($A1098,LONGVOL!$A$2:$E$10000,5,0),"")</f>
        <v>552402.09</v>
      </c>
      <c r="D1098" s="21">
        <f t="shared" si="20"/>
        <v>2.6420515587680597</v>
      </c>
      <c r="E1098" s="34">
        <f t="shared" si="21"/>
        <v>2394377712631.2603</v>
      </c>
    </row>
    <row r="1099" spans="1:5" x14ac:dyDescent="0.25">
      <c r="A1099" s="1">
        <v>39658</v>
      </c>
      <c r="B1099">
        <f>IFERROR(VLOOKUP(A1099,SHORTVOL!$A$2:$E$10000,5,0),"")</f>
        <v>95.46</v>
      </c>
      <c r="C1099">
        <f>IFERROR(VLOOKUP($A1099,LONGVOL!$A$2:$E$10000,5,0),"")</f>
        <v>519433.87</v>
      </c>
      <c r="D1099" s="21">
        <f t="shared" si="20"/>
        <v>2.7992411899421832</v>
      </c>
      <c r="E1099" s="34">
        <f t="shared" si="21"/>
        <v>2108279793610.5754</v>
      </c>
    </row>
    <row r="1100" spans="1:5" x14ac:dyDescent="0.25">
      <c r="A1100" s="1">
        <v>39659</v>
      </c>
      <c r="B1100">
        <f>IFERROR(VLOOKUP(A1100,SHORTVOL!$A$2:$E$10000,5,0),"")</f>
        <v>99.71</v>
      </c>
      <c r="C1100">
        <f>IFERROR(VLOOKUP($A1100,LONGVOL!$A$2:$E$10000,5,0),"")</f>
        <v>496323.65</v>
      </c>
      <c r="D1100" s="21">
        <f t="shared" si="20"/>
        <v>2.9235585421385966</v>
      </c>
      <c r="E1100" s="34">
        <f t="shared" si="21"/>
        <v>1920409129110.9927</v>
      </c>
    </row>
    <row r="1101" spans="1:5" x14ac:dyDescent="0.25">
      <c r="A1101" s="1">
        <v>39660</v>
      </c>
      <c r="B1101">
        <f>IFERROR(VLOOKUP(A1101,SHORTVOL!$A$2:$E$10000,5,0),"")</f>
        <v>95.4</v>
      </c>
      <c r="C1101">
        <f>IFERROR(VLOOKUP($A1101,LONGVOL!$A$2:$E$10000,5,0),"")</f>
        <v>517808.9</v>
      </c>
      <c r="D1101" s="21">
        <f t="shared" si="20"/>
        <v>2.7968916448835501</v>
      </c>
      <c r="E1101" s="34">
        <f t="shared" si="21"/>
        <v>2086379081075.6475</v>
      </c>
    </row>
    <row r="1102" spans="1:5" x14ac:dyDescent="0.25">
      <c r="A1102" s="1">
        <v>39661</v>
      </c>
      <c r="B1102">
        <f>IFERROR(VLOOKUP(A1102,SHORTVOL!$A$2:$E$10000,5,0),"")</f>
        <v>94.9</v>
      </c>
      <c r="C1102">
        <f>IFERROR(VLOOKUP($A1102,LONGVOL!$A$2:$E$10000,5,0),"")</f>
        <v>520507.76</v>
      </c>
      <c r="D1102" s="21">
        <f t="shared" si="20"/>
        <v>2.781939415241967</v>
      </c>
      <c r="E1102" s="34">
        <f t="shared" si="21"/>
        <v>2107830370891.0454</v>
      </c>
    </row>
    <row r="1103" spans="1:5" x14ac:dyDescent="0.25">
      <c r="A1103" s="1">
        <v>39664</v>
      </c>
      <c r="B1103">
        <f>IFERROR(VLOOKUP(A1103,SHORTVOL!$A$2:$E$10000,5,0),"")</f>
        <v>94.58</v>
      </c>
      <c r="C1103">
        <f>IFERROR(VLOOKUP($A1103,LONGVOL!$A$2:$E$10000,5,0),"")</f>
        <v>522242.94</v>
      </c>
      <c r="D1103" s="21">
        <f t="shared" si="20"/>
        <v>2.7716815462043947</v>
      </c>
      <c r="E1103" s="34">
        <f t="shared" si="21"/>
        <v>2120985781170.0024</v>
      </c>
    </row>
    <row r="1104" spans="1:5" x14ac:dyDescent="0.25">
      <c r="A1104" s="1">
        <v>39665</v>
      </c>
      <c r="B1104">
        <f>IFERROR(VLOOKUP(A1104,SHORTVOL!$A$2:$E$10000,5,0),"")</f>
        <v>98.99</v>
      </c>
      <c r="C1104">
        <f>IFERROR(VLOOKUP($A1104,LONGVOL!$A$2:$E$10000,5,0),"")</f>
        <v>497923.42</v>
      </c>
      <c r="D1104" s="21">
        <f t="shared" si="20"/>
        <v>2.9006112919507494</v>
      </c>
      <c r="E1104" s="34">
        <f t="shared" si="21"/>
        <v>1923176608146.4436</v>
      </c>
    </row>
    <row r="1105" spans="1:5" x14ac:dyDescent="0.25">
      <c r="A1105" s="1">
        <v>39666</v>
      </c>
      <c r="B1105">
        <f>IFERROR(VLOOKUP(A1105,SHORTVOL!$A$2:$E$10000,5,0),"")</f>
        <v>102.26</v>
      </c>
      <c r="C1105">
        <f>IFERROR(VLOOKUP($A1105,LONGVOL!$A$2:$E$10000,5,0),"")</f>
        <v>481462.02</v>
      </c>
      <c r="D1105" s="21">
        <f t="shared" si="20"/>
        <v>2.9961129787641485</v>
      </c>
      <c r="E1105" s="34">
        <f t="shared" si="21"/>
        <v>1795762360730.9753</v>
      </c>
    </row>
    <row r="1106" spans="1:5" x14ac:dyDescent="0.25">
      <c r="A1106" s="1">
        <v>39667</v>
      </c>
      <c r="B1106">
        <f>IFERROR(VLOOKUP(A1106,SHORTVOL!$A$2:$E$10000,5,0),"")</f>
        <v>98.19</v>
      </c>
      <c r="C1106">
        <f>IFERROR(VLOOKUP($A1106,LONGVOL!$A$2:$E$10000,5,0),"")</f>
        <v>500617.66</v>
      </c>
      <c r="D1106" s="21">
        <f t="shared" si="20"/>
        <v>2.8765627083966887</v>
      </c>
      <c r="E1106" s="34">
        <f t="shared" si="21"/>
        <v>1938382659663.4961</v>
      </c>
    </row>
    <row r="1107" spans="1:5" x14ac:dyDescent="0.25">
      <c r="A1107" s="1">
        <v>39668</v>
      </c>
      <c r="B1107">
        <f>IFERROR(VLOOKUP(A1107,SHORTVOL!$A$2:$E$10000,5,0),"")</f>
        <v>101.29</v>
      </c>
      <c r="C1107">
        <f>IFERROR(VLOOKUP($A1107,LONGVOL!$A$2:$E$10000,5,0),"")</f>
        <v>484840.07</v>
      </c>
      <c r="D1107" s="21">
        <f t="shared" si="20"/>
        <v>2.967066946716765</v>
      </c>
      <c r="E1107" s="34">
        <f t="shared" si="21"/>
        <v>1815945306367.3325</v>
      </c>
    </row>
    <row r="1108" spans="1:5" x14ac:dyDescent="0.25">
      <c r="A1108" s="1">
        <v>39671</v>
      </c>
      <c r="B1108">
        <f>IFERROR(VLOOKUP(A1108,SHORTVOL!$A$2:$E$10000,5,0),"")</f>
        <v>101.93</v>
      </c>
      <c r="C1108">
        <f>IFERROR(VLOOKUP($A1108,LONGVOL!$A$2:$E$10000,5,0),"")</f>
        <v>481774.09</v>
      </c>
      <c r="D1108" s="21">
        <f t="shared" si="20"/>
        <v>2.9848696073579486</v>
      </c>
      <c r="E1108" s="34">
        <f t="shared" si="21"/>
        <v>1792219504752.4336</v>
      </c>
    </row>
    <row r="1109" spans="1:5" x14ac:dyDescent="0.25">
      <c r="A1109" s="1">
        <v>39672</v>
      </c>
      <c r="B1109">
        <f>IFERROR(VLOOKUP(A1109,SHORTVOL!$A$2:$E$10000,5,0),"")</f>
        <v>97.7</v>
      </c>
      <c r="C1109">
        <f>IFERROR(VLOOKUP($A1109,LONGVOL!$A$2:$E$10000,5,0),"")</f>
        <v>501761.47</v>
      </c>
      <c r="D1109" s="21">
        <f t="shared" si="20"/>
        <v>2.8606985238433449</v>
      </c>
      <c r="E1109" s="34">
        <f t="shared" si="21"/>
        <v>1940653405442.5623</v>
      </c>
    </row>
    <row r="1110" spans="1:5" x14ac:dyDescent="0.25">
      <c r="A1110" s="1">
        <v>39673</v>
      </c>
      <c r="B1110">
        <f>IFERROR(VLOOKUP(A1110,SHORTVOL!$A$2:$E$10000,5,0),"")</f>
        <v>96.58</v>
      </c>
      <c r="C1110">
        <f>IFERROR(VLOOKUP($A1110,LONGVOL!$A$2:$E$10000,5,0),"")</f>
        <v>507503.06</v>
      </c>
      <c r="D1110" s="21">
        <f t="shared" si="20"/>
        <v>2.8276061505538701</v>
      </c>
      <c r="E1110" s="34">
        <f t="shared" si="21"/>
        <v>1984786600117.1345</v>
      </c>
    </row>
    <row r="1111" spans="1:5" x14ac:dyDescent="0.25">
      <c r="A1111" s="1">
        <v>39674</v>
      </c>
      <c r="B1111">
        <f>IFERROR(VLOOKUP(A1111,SHORTVOL!$A$2:$E$10000,5,0),"")</f>
        <v>99.43</v>
      </c>
      <c r="C1111">
        <f>IFERROR(VLOOKUP($A1111,LONGVOL!$A$2:$E$10000,5,0),"")</f>
        <v>492522.55</v>
      </c>
      <c r="D1111" s="21">
        <f t="shared" si="20"/>
        <v>2.9107395332347341</v>
      </c>
      <c r="E1111" s="34">
        <f t="shared" si="21"/>
        <v>1867348954729.304</v>
      </c>
    </row>
    <row r="1112" spans="1:5" x14ac:dyDescent="0.25">
      <c r="A1112" s="1">
        <v>39675</v>
      </c>
      <c r="B1112">
        <f>IFERROR(VLOOKUP(A1112,SHORTVOL!$A$2:$E$10000,5,0),"")</f>
        <v>100.69</v>
      </c>
      <c r="C1112">
        <f>IFERROR(VLOOKUP($A1112,LONGVOL!$A$2:$E$10000,5,0),"")</f>
        <v>486301.75</v>
      </c>
      <c r="D1112" s="21">
        <f t="shared" si="20"/>
        <v>2.9473141851984894</v>
      </c>
      <c r="E1112" s="34">
        <f t="shared" si="21"/>
        <v>1819921079173.249</v>
      </c>
    </row>
    <row r="1113" spans="1:5" x14ac:dyDescent="0.25">
      <c r="A1113" s="1">
        <v>39678</v>
      </c>
      <c r="B1113">
        <f>IFERROR(VLOOKUP(A1113,SHORTVOL!$A$2:$E$10000,5,0),"")</f>
        <v>98.69</v>
      </c>
      <c r="C1113">
        <f>IFERROR(VLOOKUP($A1113,LONGVOL!$A$2:$E$10000,5,0),"")</f>
        <v>495964.08</v>
      </c>
      <c r="D1113" s="21">
        <f t="shared" si="20"/>
        <v>2.8878578218549555</v>
      </c>
      <c r="E1113" s="34">
        <f t="shared" si="21"/>
        <v>1891440257654.3279</v>
      </c>
    </row>
    <row r="1114" spans="1:5" x14ac:dyDescent="0.25">
      <c r="A1114" s="1">
        <v>39679</v>
      </c>
      <c r="B1114">
        <f>IFERROR(VLOOKUP(A1114,SHORTVOL!$A$2:$E$10000,5,0),"")</f>
        <v>95.93</v>
      </c>
      <c r="C1114">
        <f>IFERROR(VLOOKUP($A1114,LONGVOL!$A$2:$E$10000,5,0),"")</f>
        <v>509805.69</v>
      </c>
      <c r="D1114" s="21">
        <f t="shared" si="20"/>
        <v>2.8067988615442157</v>
      </c>
      <c r="E1114" s="34">
        <f t="shared" si="21"/>
        <v>1996732981042.1321</v>
      </c>
    </row>
    <row r="1115" spans="1:5" x14ac:dyDescent="0.25">
      <c r="A1115" s="1">
        <v>39680</v>
      </c>
      <c r="B1115">
        <f>IFERROR(VLOOKUP(A1115,SHORTVOL!$A$2:$E$10000,5,0),"")</f>
        <v>98.18</v>
      </c>
      <c r="C1115">
        <f>IFERROR(VLOOKUP($A1115,LONGVOL!$A$2:$E$10000,5,0),"")</f>
        <v>497862.3</v>
      </c>
      <c r="D1115" s="21">
        <f t="shared" si="20"/>
        <v>2.8723282090513873</v>
      </c>
      <c r="E1115" s="34">
        <f t="shared" si="21"/>
        <v>1902908175420.9319</v>
      </c>
    </row>
    <row r="1116" spans="1:5" x14ac:dyDescent="0.25">
      <c r="A1116" s="1">
        <v>39681</v>
      </c>
      <c r="B1116">
        <f>IFERROR(VLOOKUP(A1116,SHORTVOL!$A$2:$E$10000,5,0),"")</f>
        <v>99.06</v>
      </c>
      <c r="C1116">
        <f>IFERROR(VLOOKUP($A1116,LONGVOL!$A$2:$E$10000,5,0),"")</f>
        <v>493399.56</v>
      </c>
      <c r="D1116" s="21">
        <f t="shared" si="20"/>
        <v>2.8977675699875585</v>
      </c>
      <c r="E1116" s="34">
        <f t="shared" si="21"/>
        <v>1868529905079.6514</v>
      </c>
    </row>
    <row r="1117" spans="1:5" x14ac:dyDescent="0.25">
      <c r="A1117" s="1">
        <v>39682</v>
      </c>
      <c r="B1117">
        <f>IFERROR(VLOOKUP(A1117,SHORTVOL!$A$2:$E$10000,5,0),"")</f>
        <v>101.54</v>
      </c>
      <c r="C1117">
        <f>IFERROR(VLOOKUP($A1117,LONGVOL!$A$2:$E$10000,5,0),"")</f>
        <v>481041.1</v>
      </c>
      <c r="D1117" s="21">
        <f t="shared" si="20"/>
        <v>2.9700008364061143</v>
      </c>
      <c r="E1117" s="34">
        <f t="shared" si="21"/>
        <v>1774675203306.4736</v>
      </c>
    </row>
    <row r="1118" spans="1:5" x14ac:dyDescent="0.25">
      <c r="A1118" s="1">
        <v>39685</v>
      </c>
      <c r="B1118">
        <f>IFERROR(VLOOKUP(A1118,SHORTVOL!$A$2:$E$10000,5,0),"")</f>
        <v>97.02</v>
      </c>
      <c r="C1118">
        <f>IFERROR(VLOOKUP($A1118,LONGVOL!$A$2:$E$10000,5,0),"")</f>
        <v>502437.4</v>
      </c>
      <c r="D1118" s="21">
        <f t="shared" si="20"/>
        <v>2.836894910551691</v>
      </c>
      <c r="E1118" s="34">
        <f t="shared" si="21"/>
        <v>1931729389998.7864</v>
      </c>
    </row>
    <row r="1119" spans="1:5" x14ac:dyDescent="0.25">
      <c r="A1119" s="1">
        <v>39686</v>
      </c>
      <c r="B1119">
        <f>IFERROR(VLOOKUP(A1119,SHORTVOL!$A$2:$E$10000,5,0),"")</f>
        <v>98.17</v>
      </c>
      <c r="C1119">
        <f>IFERROR(VLOOKUP($A1119,LONGVOL!$A$2:$E$10000,5,0),"")</f>
        <v>496482.93</v>
      </c>
      <c r="D1119" s="21">
        <f t="shared" si="20"/>
        <v>2.8702184864484668</v>
      </c>
      <c r="E1119" s="34">
        <f t="shared" si="21"/>
        <v>1885676792428.0701</v>
      </c>
    </row>
    <row r="1120" spans="1:5" x14ac:dyDescent="0.25">
      <c r="A1120" s="1">
        <v>39687</v>
      </c>
      <c r="B1120">
        <f>IFERROR(VLOOKUP(A1120,SHORTVOL!$A$2:$E$10000,5,0),"")</f>
        <v>99.77</v>
      </c>
      <c r="C1120">
        <f>IFERROR(VLOOKUP($A1120,LONGVOL!$A$2:$E$10000,5,0),"")</f>
        <v>488385.22</v>
      </c>
      <c r="D1120" s="21">
        <f t="shared" si="20"/>
        <v>2.9166903648561431</v>
      </c>
      <c r="E1120" s="34">
        <f t="shared" si="21"/>
        <v>1823908075564.0269</v>
      </c>
    </row>
    <row r="1121" spans="1:5" x14ac:dyDescent="0.25">
      <c r="A1121" s="1">
        <v>39688</v>
      </c>
      <c r="B1121">
        <f>IFERROR(VLOOKUP(A1121,SHORTVOL!$A$2:$E$10000,5,0),"")</f>
        <v>102.9</v>
      </c>
      <c r="C1121">
        <f>IFERROR(VLOOKUP($A1121,LONGVOL!$A$2:$E$10000,5,0),"")</f>
        <v>473088.7</v>
      </c>
      <c r="D1121" s="21">
        <f t="shared" si="20"/>
        <v>3.0078759272921012</v>
      </c>
      <c r="E1121" s="34">
        <f t="shared" si="21"/>
        <v>1709415045516.6187</v>
      </c>
    </row>
    <row r="1122" spans="1:5" x14ac:dyDescent="0.25">
      <c r="A1122" s="1">
        <v>39689</v>
      </c>
      <c r="B1122">
        <f>IFERROR(VLOOKUP(A1122,SHORTVOL!$A$2:$E$10000,5,0),"")</f>
        <v>100.61</v>
      </c>
      <c r="C1122">
        <f>IFERROR(VLOOKUP($A1122,LONGVOL!$A$2:$E$10000,5,0),"")</f>
        <v>483603.57</v>
      </c>
      <c r="D1122" s="21">
        <f t="shared" si="20"/>
        <v>2.9406265947545047</v>
      </c>
      <c r="E1122" s="34">
        <f t="shared" si="21"/>
        <v>1785150054241.7305</v>
      </c>
    </row>
    <row r="1123" spans="1:5" x14ac:dyDescent="0.25">
      <c r="A1123" s="1">
        <v>39693</v>
      </c>
      <c r="B1123">
        <f>IFERROR(VLOOKUP(A1123,SHORTVOL!$A$2:$E$10000,5,0),"")</f>
        <v>99.06</v>
      </c>
      <c r="C1123">
        <f>IFERROR(VLOOKUP($A1123,LONGVOL!$A$2:$E$10000,5,0),"")</f>
        <v>491049.07</v>
      </c>
      <c r="D1123" s="21">
        <f t="shared" si="20"/>
        <v>2.8941018378748113</v>
      </c>
      <c r="E1123" s="34">
        <f t="shared" si="21"/>
        <v>1839079635045.3467</v>
      </c>
    </row>
    <row r="1124" spans="1:5" x14ac:dyDescent="0.25">
      <c r="A1124" s="1">
        <v>39694</v>
      </c>
      <c r="B1124">
        <f>IFERROR(VLOOKUP(A1124,SHORTVOL!$A$2:$E$10000,5,0),"")</f>
        <v>99.41</v>
      </c>
      <c r="C1124">
        <f>IFERROR(VLOOKUP($A1124,LONGVOL!$A$2:$E$10000,5,0),"")</f>
        <v>489306.14</v>
      </c>
      <c r="D1124" s="21">
        <f t="shared" si="20"/>
        <v>2.9040209669272445</v>
      </c>
      <c r="E1124" s="34">
        <f t="shared" si="21"/>
        <v>1825766728769.2905</v>
      </c>
    </row>
    <row r="1125" spans="1:5" x14ac:dyDescent="0.25">
      <c r="A1125" s="1">
        <v>39695</v>
      </c>
      <c r="B1125">
        <f>IFERROR(VLOOKUP(A1125,SHORTVOL!$A$2:$E$10000,5,0),"")</f>
        <v>94</v>
      </c>
      <c r="C1125">
        <f>IFERROR(VLOOKUP($A1125,LONGVOL!$A$2:$E$10000,5,0),"")</f>
        <v>515952.82</v>
      </c>
      <c r="D1125" s="21">
        <f t="shared" si="20"/>
        <v>2.7456913522217925</v>
      </c>
      <c r="E1125" s="34">
        <f t="shared" si="21"/>
        <v>2024336616899.907</v>
      </c>
    </row>
    <row r="1126" spans="1:5" x14ac:dyDescent="0.25">
      <c r="A1126" s="1">
        <v>39696</v>
      </c>
      <c r="B1126">
        <f>IFERROR(VLOOKUP(A1126,SHORTVOL!$A$2:$E$10000,5,0),"")</f>
        <v>95.36</v>
      </c>
      <c r="C1126">
        <f>IFERROR(VLOOKUP($A1126,LONGVOL!$A$2:$E$10000,5,0),"")</f>
        <v>508490.2</v>
      </c>
      <c r="D1126" s="21">
        <f t="shared" si="20"/>
        <v>2.7851224442019733</v>
      </c>
      <c r="E1126" s="34">
        <f t="shared" si="21"/>
        <v>1965500198213.6467</v>
      </c>
    </row>
    <row r="1127" spans="1:5" x14ac:dyDescent="0.25">
      <c r="A1127" s="1">
        <v>39699</v>
      </c>
      <c r="B1127">
        <f>IFERROR(VLOOKUP(A1127,SHORTVOL!$A$2:$E$10000,5,0),"")</f>
        <v>98.1</v>
      </c>
      <c r="C1127">
        <f>IFERROR(VLOOKUP($A1127,LONGVOL!$A$2:$E$10000,5,0),"")</f>
        <v>493880.43</v>
      </c>
      <c r="D1127" s="21">
        <f t="shared" si="20"/>
        <v>2.864241437140945</v>
      </c>
      <c r="E1127" s="34">
        <f t="shared" si="21"/>
        <v>1851771958860.8025</v>
      </c>
    </row>
    <row r="1128" spans="1:5" x14ac:dyDescent="0.25">
      <c r="A1128" s="1">
        <v>39700</v>
      </c>
      <c r="B1128">
        <f>IFERROR(VLOOKUP(A1128,SHORTVOL!$A$2:$E$10000,5,0),"")</f>
        <v>91.9</v>
      </c>
      <c r="C1128">
        <f>IFERROR(VLOOKUP($A1128,LONGVOL!$A$2:$E$10000,5,0),"")</f>
        <v>525081.55000000005</v>
      </c>
      <c r="D1128" s="21">
        <f t="shared" si="20"/>
        <v>2.6829360180664539</v>
      </c>
      <c r="E1128" s="34">
        <f t="shared" si="21"/>
        <v>2085450734318.6194</v>
      </c>
    </row>
    <row r="1129" spans="1:5" x14ac:dyDescent="0.25">
      <c r="A1129" s="1">
        <v>39701</v>
      </c>
      <c r="B1129">
        <f>IFERROR(VLOOKUP(A1129,SHORTVOL!$A$2:$E$10000,5,0),"")</f>
        <v>93.29</v>
      </c>
      <c r="C1129">
        <f>IFERROR(VLOOKUP($A1129,LONGVOL!$A$2:$E$10000,5,0),"")</f>
        <v>517181.43</v>
      </c>
      <c r="D1129" s="21">
        <f t="shared" si="20"/>
        <v>2.7232285153124982</v>
      </c>
      <c r="E1129" s="34">
        <f t="shared" si="21"/>
        <v>2022411997980.7078</v>
      </c>
    </row>
    <row r="1130" spans="1:5" x14ac:dyDescent="0.25">
      <c r="A1130" s="1">
        <v>39702</v>
      </c>
      <c r="B1130">
        <f>IFERROR(VLOOKUP(A1130,SHORTVOL!$A$2:$E$10000,5,0),"")</f>
        <v>92.26</v>
      </c>
      <c r="C1130">
        <f>IFERROR(VLOOKUP($A1130,LONGVOL!$A$2:$E$10000,5,0),"")</f>
        <v>522847.94</v>
      </c>
      <c r="D1130" s="21">
        <f t="shared" si="20"/>
        <v>2.6928777106996793</v>
      </c>
      <c r="E1130" s="34">
        <f t="shared" si="21"/>
        <v>2066437596304.2139</v>
      </c>
    </row>
    <row r="1131" spans="1:5" x14ac:dyDescent="0.25">
      <c r="A1131" s="1">
        <v>39703</v>
      </c>
      <c r="B1131">
        <f>IFERROR(VLOOKUP(A1131,SHORTVOL!$A$2:$E$10000,5,0),"")</f>
        <v>91.07</v>
      </c>
      <c r="C1131">
        <f>IFERROR(VLOOKUP($A1131,LONGVOL!$A$2:$E$10000,5,0),"")</f>
        <v>529587.99</v>
      </c>
      <c r="D1131" s="21">
        <f t="shared" si="20"/>
        <v>2.6578637035903108</v>
      </c>
      <c r="E1131" s="34">
        <f t="shared" si="21"/>
        <v>2119415543390.835</v>
      </c>
    </row>
    <row r="1132" spans="1:5" x14ac:dyDescent="0.25">
      <c r="A1132" s="1">
        <v>39706</v>
      </c>
      <c r="B1132">
        <f>IFERROR(VLOOKUP(A1132,SHORTVOL!$A$2:$E$10000,5,0),"")</f>
        <v>87.64</v>
      </c>
      <c r="C1132">
        <f>IFERROR(VLOOKUP($A1132,LONGVOL!$A$2:$E$10000,5,0),"")</f>
        <v>549575.62</v>
      </c>
      <c r="D1132" s="21">
        <f t="shared" si="20"/>
        <v>2.5569504022550551</v>
      </c>
      <c r="E1132" s="34">
        <f t="shared" si="21"/>
        <v>2278432162135.6655</v>
      </c>
    </row>
    <row r="1133" spans="1:5" x14ac:dyDescent="0.25">
      <c r="A1133" s="1">
        <v>39707</v>
      </c>
      <c r="B1133">
        <f>IFERROR(VLOOKUP(A1133,SHORTVOL!$A$2:$E$10000,5,0),"")</f>
        <v>88.04</v>
      </c>
      <c r="C1133">
        <f>IFERROR(VLOOKUP($A1133,LONGVOL!$A$2:$E$10000,5,0),"")</f>
        <v>547032.13</v>
      </c>
      <c r="D1133" s="21">
        <f t="shared" si="20"/>
        <v>2.5683497092913989</v>
      </c>
      <c r="E1133" s="34">
        <f t="shared" si="21"/>
        <v>2257024044285.6807</v>
      </c>
    </row>
    <row r="1134" spans="1:5" x14ac:dyDescent="0.25">
      <c r="A1134" s="1">
        <v>39708</v>
      </c>
      <c r="B1134">
        <f>IFERROR(VLOOKUP(A1134,SHORTVOL!$A$2:$E$10000,5,0),"")</f>
        <v>83.44</v>
      </c>
      <c r="C1134">
        <f>IFERROR(VLOOKUP($A1134,LONGVOL!$A$2:$E$10000,5,0),"")</f>
        <v>575652.12</v>
      </c>
      <c r="D1134" s="21">
        <f t="shared" si="20"/>
        <v>2.4338993090611059</v>
      </c>
      <c r="E1134" s="34">
        <f t="shared" si="21"/>
        <v>2492841228518.6313</v>
      </c>
    </row>
    <row r="1135" spans="1:5" x14ac:dyDescent="0.25">
      <c r="A1135" s="1">
        <v>39709</v>
      </c>
      <c r="B1135">
        <f>IFERROR(VLOOKUP(A1135,SHORTVOL!$A$2:$E$10000,5,0),"")</f>
        <v>87.55</v>
      </c>
      <c r="C1135">
        <f>IFERROR(VLOOKUP($A1135,LONGVOL!$A$2:$E$10000,5,0),"")</f>
        <v>547283.16</v>
      </c>
      <c r="D1135" s="21">
        <f t="shared" si="20"/>
        <v>2.5535163963926459</v>
      </c>
      <c r="E1135" s="34">
        <f t="shared" si="21"/>
        <v>2246822602359.8569</v>
      </c>
    </row>
    <row r="1136" spans="1:5" x14ac:dyDescent="0.25">
      <c r="A1136" s="1">
        <v>39710</v>
      </c>
      <c r="B1136">
        <f>IFERROR(VLOOKUP(A1136,SHORTVOL!$A$2:$E$10000,5,0),"")</f>
        <v>89.64</v>
      </c>
      <c r="C1136">
        <f>IFERROR(VLOOKUP($A1136,LONGVOL!$A$2:$E$10000,5,0),"")</f>
        <v>534233.16</v>
      </c>
      <c r="D1136" s="21">
        <f t="shared" si="20"/>
        <v>2.6141983531738786</v>
      </c>
      <c r="E1136" s="34">
        <f t="shared" si="21"/>
        <v>2139369462251.3752</v>
      </c>
    </row>
    <row r="1137" spans="1:5" x14ac:dyDescent="0.25">
      <c r="A1137" s="1">
        <v>39713</v>
      </c>
      <c r="B1137">
        <f>IFERROR(VLOOKUP(A1137,SHORTVOL!$A$2:$E$10000,5,0),"")</f>
        <v>82.17</v>
      </c>
      <c r="C1137">
        <f>IFERROR(VLOOKUP($A1137,LONGVOL!$A$2:$E$10000,5,0),"")</f>
        <v>578714.19999999995</v>
      </c>
      <c r="D1137" s="21">
        <f t="shared" si="20"/>
        <v>2.3955902738141823</v>
      </c>
      <c r="E1137" s="34">
        <f t="shared" si="21"/>
        <v>2494567351426.2915</v>
      </c>
    </row>
    <row r="1138" spans="1:5" x14ac:dyDescent="0.25">
      <c r="A1138" s="1">
        <v>39714</v>
      </c>
      <c r="B1138">
        <f>IFERROR(VLOOKUP(A1138,SHORTVOL!$A$2:$E$10000,5,0),"")</f>
        <v>76.37</v>
      </c>
      <c r="C1138">
        <f>IFERROR(VLOOKUP($A1138,LONGVOL!$A$2:$E$10000,5,0),"")</f>
        <v>619555.18000000005</v>
      </c>
      <c r="D1138" s="21">
        <f t="shared" si="20"/>
        <v>2.2262617940340657</v>
      </c>
      <c r="E1138" s="34">
        <f t="shared" si="21"/>
        <v>2846258581511.4063</v>
      </c>
    </row>
    <row r="1139" spans="1:5" x14ac:dyDescent="0.25">
      <c r="A1139" s="1">
        <v>39715</v>
      </c>
      <c r="B1139">
        <f>IFERROR(VLOOKUP(A1139,SHORTVOL!$A$2:$E$10000,5,0),"")</f>
        <v>75.930000000000007</v>
      </c>
      <c r="C1139">
        <f>IFERROR(VLOOKUP($A1139,LONGVOL!$A$2:$E$10000,5,0),"")</f>
        <v>623134.66</v>
      </c>
      <c r="D1139" s="21">
        <f t="shared" si="20"/>
        <v>2.2132018825233892</v>
      </c>
      <c r="E1139" s="34">
        <f t="shared" si="21"/>
        <v>2878740863115.3066</v>
      </c>
    </row>
    <row r="1140" spans="1:5" x14ac:dyDescent="0.25">
      <c r="A1140" s="1">
        <v>39716</v>
      </c>
      <c r="B1140">
        <f>IFERROR(VLOOKUP(A1140,SHORTVOL!$A$2:$E$10000,5,0),"")</f>
        <v>79.010000000000005</v>
      </c>
      <c r="C1140">
        <f>IFERROR(VLOOKUP($A1140,LONGVOL!$A$2:$E$10000,5,0),"")</f>
        <v>597846.77</v>
      </c>
      <c r="D1140" s="21">
        <f t="shared" si="20"/>
        <v>2.3027345721753352</v>
      </c>
      <c r="E1140" s="34">
        <f t="shared" si="21"/>
        <v>2644719013520.1812</v>
      </c>
    </row>
    <row r="1141" spans="1:5" x14ac:dyDescent="0.25">
      <c r="A1141" s="1">
        <v>39717</v>
      </c>
      <c r="B1141">
        <f>IFERROR(VLOOKUP(A1141,SHORTVOL!$A$2:$E$10000,5,0),"")</f>
        <v>77.260000000000005</v>
      </c>
      <c r="C1141">
        <f>IFERROR(VLOOKUP($A1141,LONGVOL!$A$2:$E$10000,5,0),"")</f>
        <v>611077.81999999995</v>
      </c>
      <c r="D1141" s="21">
        <f t="shared" si="20"/>
        <v>2.2514935738973549</v>
      </c>
      <c r="E1141" s="34">
        <f t="shared" si="21"/>
        <v>2761390803089.2354</v>
      </c>
    </row>
    <row r="1142" spans="1:5" x14ac:dyDescent="0.25">
      <c r="A1142" s="1">
        <v>39720</v>
      </c>
      <c r="B1142">
        <f>IFERROR(VLOOKUP(A1142,SHORTVOL!$A$2:$E$10000,5,0),"")</f>
        <v>66.91</v>
      </c>
      <c r="C1142">
        <f>IFERROR(VLOOKUP($A1142,LONGVOL!$A$2:$E$10000,5,0),"")</f>
        <v>692949.51</v>
      </c>
      <c r="D1142" s="21">
        <f t="shared" si="20"/>
        <v>1.9492592470989609</v>
      </c>
      <c r="E1142" s="34">
        <f t="shared" si="21"/>
        <v>3499846556222.8809</v>
      </c>
    </row>
    <row r="1143" spans="1:5" x14ac:dyDescent="0.25">
      <c r="A1143" s="1">
        <v>39721</v>
      </c>
      <c r="B1143">
        <f>IFERROR(VLOOKUP(A1143,SHORTVOL!$A$2:$E$10000,5,0),"")</f>
        <v>70.819999999999993</v>
      </c>
      <c r="C1143">
        <f>IFERROR(VLOOKUP($A1143,LONGVOL!$A$2:$E$10000,5,0),"")</f>
        <v>652450.32999999996</v>
      </c>
      <c r="D1143" s="21">
        <f t="shared" si="20"/>
        <v>2.0629499149030619</v>
      </c>
      <c r="E1143" s="34">
        <f t="shared" si="21"/>
        <v>3090315966714.022</v>
      </c>
    </row>
    <row r="1144" spans="1:5" x14ac:dyDescent="0.25">
      <c r="A1144" s="1">
        <v>39722</v>
      </c>
      <c r="B1144">
        <f>IFERROR(VLOOKUP(A1144,SHORTVOL!$A$2:$E$10000,5,0),"")</f>
        <v>68.03</v>
      </c>
      <c r="C1144">
        <f>IFERROR(VLOOKUP($A1144,LONGVOL!$A$2:$E$10000,5,0),"")</f>
        <v>678165.28</v>
      </c>
      <c r="D1144" s="21">
        <f t="shared" si="20"/>
        <v>1.9814696337571163</v>
      </c>
      <c r="E1144" s="34">
        <f t="shared" si="21"/>
        <v>3333442102642.73</v>
      </c>
    </row>
    <row r="1145" spans="1:5" x14ac:dyDescent="0.25">
      <c r="A1145" s="1">
        <v>39723</v>
      </c>
      <c r="B1145">
        <f>IFERROR(VLOOKUP(A1145,SHORTVOL!$A$2:$E$10000,5,0),"")</f>
        <v>63.03</v>
      </c>
      <c r="C1145">
        <f>IFERROR(VLOOKUP($A1145,LONGVOL!$A$2:$E$10000,5,0),"")</f>
        <v>728020.04</v>
      </c>
      <c r="D1145" s="21">
        <f t="shared" si="20"/>
        <v>1.8356439434472072</v>
      </c>
      <c r="E1145" s="34">
        <f t="shared" si="21"/>
        <v>3823013096711.5317</v>
      </c>
    </row>
    <row r="1146" spans="1:5" x14ac:dyDescent="0.25">
      <c r="A1146" s="1">
        <v>39724</v>
      </c>
      <c r="B1146">
        <f>IFERROR(VLOOKUP(A1146,SHORTVOL!$A$2:$E$10000,5,0),"")</f>
        <v>61.32</v>
      </c>
      <c r="C1146">
        <f>IFERROR(VLOOKUP($A1146,LONGVOL!$A$2:$E$10000,5,0),"")</f>
        <v>747762.2</v>
      </c>
      <c r="D1146" s="21">
        <f t="shared" si="20"/>
        <v>1.7856546670975175</v>
      </c>
      <c r="E1146" s="34">
        <f t="shared" si="21"/>
        <v>4029786349608.6187</v>
      </c>
    </row>
    <row r="1147" spans="1:5" x14ac:dyDescent="0.25">
      <c r="A1147" s="1">
        <v>39727</v>
      </c>
      <c r="B1147">
        <f>IFERROR(VLOOKUP(A1147,SHORTVOL!$A$2:$E$10000,5,0),"")</f>
        <v>58.86</v>
      </c>
      <c r="C1147">
        <f>IFERROR(VLOOKUP($A1147,LONGVOL!$A$2:$E$10000,5,0),"")</f>
        <v>777733.4</v>
      </c>
      <c r="D1147" s="21">
        <f t="shared" si="20"/>
        <v>1.7134764904155604</v>
      </c>
      <c r="E1147" s="34">
        <f t="shared" si="21"/>
        <v>4350981390458.4292</v>
      </c>
    </row>
    <row r="1148" spans="1:5" x14ac:dyDescent="0.25">
      <c r="A1148" s="1">
        <v>39728</v>
      </c>
      <c r="B1148">
        <f>IFERROR(VLOOKUP(A1148,SHORTVOL!$A$2:$E$10000,5,0),"")</f>
        <v>54.24</v>
      </c>
      <c r="C1148">
        <f>IFERROR(VLOOKUP($A1148,LONGVOL!$A$2:$E$10000,5,0),"")</f>
        <v>838865.28</v>
      </c>
      <c r="D1148" s="21">
        <f t="shared" si="20"/>
        <v>1.5788168822469268</v>
      </c>
      <c r="E1148" s="34">
        <f t="shared" si="21"/>
        <v>5034268016951.3428</v>
      </c>
    </row>
    <row r="1149" spans="1:5" x14ac:dyDescent="0.25">
      <c r="A1149" s="1">
        <v>39729</v>
      </c>
      <c r="B1149">
        <f>IFERROR(VLOOKUP(A1149,SHORTVOL!$A$2:$E$10000,5,0),"")</f>
        <v>51.87</v>
      </c>
      <c r="C1149">
        <f>IFERROR(VLOOKUP($A1149,LONGVOL!$A$2:$E$10000,5,0),"")</f>
        <v>875406.94</v>
      </c>
      <c r="D1149" s="21">
        <f t="shared" si="20"/>
        <v>1.5096717114480689</v>
      </c>
      <c r="E1149" s="34">
        <f t="shared" si="21"/>
        <v>5472089510897.1514</v>
      </c>
    </row>
    <row r="1150" spans="1:5" x14ac:dyDescent="0.25">
      <c r="A1150" s="1">
        <v>39730</v>
      </c>
      <c r="B1150">
        <f>IFERROR(VLOOKUP(A1150,SHORTVOL!$A$2:$E$10000,5,0),"")</f>
        <v>45.06</v>
      </c>
      <c r="C1150">
        <f>IFERROR(VLOOKUP($A1150,LONGVOL!$A$2:$E$10000,5,0),"")</f>
        <v>990478.17</v>
      </c>
      <c r="D1150" s="21">
        <f t="shared" ref="D1150:D1213" si="22">D1149*(1-D$1+IF(AND(WEEKDAY($A1150)&lt;&gt;1,WEEKDAY($A1150)&lt;&gt;7),-D$5,0))^($A1150-$A1149)*(1+(B1150/B1149-1))</f>
        <v>1.3113289375933781</v>
      </c>
      <c r="E1150" s="34">
        <f t="shared" ref="E1150:E1213" si="23">E1149*(1-E$1+IF(AND(WEEKDAY($A1150)&lt;&gt;1,WEEKDAY($A1150)&lt;&gt;7),-E$5,0))^($A1150-$A1149)*(1+2*(C1150/C1149-1))</f>
        <v>6909714118338.9551</v>
      </c>
    </row>
    <row r="1151" spans="1:5" x14ac:dyDescent="0.25">
      <c r="A1151" s="1">
        <v>39731</v>
      </c>
      <c r="B1151">
        <f>IFERROR(VLOOKUP(A1151,SHORTVOL!$A$2:$E$10000,5,0),"")</f>
        <v>43.97</v>
      </c>
      <c r="C1151">
        <f>IFERROR(VLOOKUP($A1151,LONGVOL!$A$2:$E$10000,5,0),"")</f>
        <v>1014364.04</v>
      </c>
      <c r="D1151" s="21">
        <f t="shared" si="22"/>
        <v>1.2794729589921288</v>
      </c>
      <c r="E1151" s="34">
        <f t="shared" si="23"/>
        <v>7241954497749.0068</v>
      </c>
    </row>
    <row r="1152" spans="1:5" x14ac:dyDescent="0.25">
      <c r="A1152" s="1">
        <v>39734</v>
      </c>
      <c r="B1152">
        <f>IFERROR(VLOOKUP(A1152,SHORTVOL!$A$2:$E$10000,5,0),"")</f>
        <v>46.18</v>
      </c>
      <c r="C1152">
        <f>IFERROR(VLOOKUP($A1152,LONGVOL!$A$2:$E$10000,5,0),"")</f>
        <v>963297.14</v>
      </c>
      <c r="D1152" s="21">
        <f t="shared" si="22"/>
        <v>1.3433560637310356</v>
      </c>
      <c r="E1152" s="34">
        <f t="shared" si="23"/>
        <v>6510023665759.2842</v>
      </c>
    </row>
    <row r="1153" spans="1:5" x14ac:dyDescent="0.25">
      <c r="A1153" s="1">
        <v>39735</v>
      </c>
      <c r="B1153">
        <f>IFERROR(VLOOKUP(A1153,SHORTVOL!$A$2:$E$10000,5,0),"")</f>
        <v>45.68</v>
      </c>
      <c r="C1153">
        <f>IFERROR(VLOOKUP($A1153,LONGVOL!$A$2:$E$10000,5,0),"")</f>
        <v>973878.61</v>
      </c>
      <c r="D1153" s="21">
        <f t="shared" si="22"/>
        <v>1.3286711194645218</v>
      </c>
      <c r="E1153" s="34">
        <f t="shared" si="23"/>
        <v>6652105450256.1484</v>
      </c>
    </row>
    <row r="1154" spans="1:5" x14ac:dyDescent="0.25">
      <c r="A1154" s="1">
        <v>39736</v>
      </c>
      <c r="B1154">
        <f>IFERROR(VLOOKUP(A1154,SHORTVOL!$A$2:$E$10000,5,0),"")</f>
        <v>39.93</v>
      </c>
      <c r="C1154">
        <f>IFERROR(VLOOKUP($A1154,LONGVOL!$A$2:$E$10000,5,0),"")</f>
        <v>1096279.72</v>
      </c>
      <c r="D1154" s="21">
        <f t="shared" si="22"/>
        <v>1.1613012633642248</v>
      </c>
      <c r="E1154" s="34">
        <f t="shared" si="23"/>
        <v>8323059437699.0723</v>
      </c>
    </row>
    <row r="1155" spans="1:5" x14ac:dyDescent="0.25">
      <c r="A1155" s="1">
        <v>39737</v>
      </c>
      <c r="B1155">
        <f>IFERROR(VLOOKUP(A1155,SHORTVOL!$A$2:$E$10000,5,0),"")</f>
        <v>38.200000000000003</v>
      </c>
      <c r="C1155">
        <f>IFERROR(VLOOKUP($A1155,LONGVOL!$A$2:$E$10000,5,0),"")</f>
        <v>1143888.5900000001</v>
      </c>
      <c r="D1155" s="21">
        <f t="shared" si="22"/>
        <v>1.1108697473537155</v>
      </c>
      <c r="E1155" s="34">
        <f t="shared" si="23"/>
        <v>9044685187665.5645</v>
      </c>
    </row>
    <row r="1156" spans="1:5" x14ac:dyDescent="0.25">
      <c r="A1156" s="1">
        <v>39738</v>
      </c>
      <c r="B1156">
        <f>IFERROR(VLOOKUP(A1156,SHORTVOL!$A$2:$E$10000,5,0),"")</f>
        <v>35.909999999999997</v>
      </c>
      <c r="C1156">
        <f>IFERROR(VLOOKUP($A1156,LONGVOL!$A$2:$E$10000,5,0),"")</f>
        <v>1212509.33</v>
      </c>
      <c r="D1156" s="21">
        <f t="shared" si="22"/>
        <v>1.0441655736011686</v>
      </c>
      <c r="E1156" s="34">
        <f t="shared" si="23"/>
        <v>10128419263730.943</v>
      </c>
    </row>
    <row r="1157" spans="1:5" x14ac:dyDescent="0.25">
      <c r="A1157" s="1">
        <v>39741</v>
      </c>
      <c r="B1157">
        <f>IFERROR(VLOOKUP(A1157,SHORTVOL!$A$2:$E$10000,5,0),"")</f>
        <v>37.67</v>
      </c>
      <c r="C1157">
        <f>IFERROR(VLOOKUP($A1157,LONGVOL!$A$2:$E$10000,5,0),"")</f>
        <v>1153071.6000000001</v>
      </c>
      <c r="D1157" s="21">
        <f t="shared" si="22"/>
        <v>1.0949950368582975</v>
      </c>
      <c r="E1157" s="34">
        <f t="shared" si="23"/>
        <v>9131553942342.4844</v>
      </c>
    </row>
    <row r="1158" spans="1:5" x14ac:dyDescent="0.25">
      <c r="A1158" s="1">
        <v>39742</v>
      </c>
      <c r="B1158">
        <f>IFERROR(VLOOKUP(A1158,SHORTVOL!$A$2:$E$10000,5,0),"")</f>
        <v>37.39</v>
      </c>
      <c r="C1158">
        <f>IFERROR(VLOOKUP($A1158,LONGVOL!$A$2:$E$10000,5,0),"")</f>
        <v>1161652.32</v>
      </c>
      <c r="D1158" s="21">
        <f t="shared" si="22"/>
        <v>1.086741330042627</v>
      </c>
      <c r="E1158" s="34">
        <f t="shared" si="23"/>
        <v>9266153439801.7988</v>
      </c>
    </row>
    <row r="1159" spans="1:5" x14ac:dyDescent="0.25">
      <c r="A1159" s="1">
        <v>39743</v>
      </c>
      <c r="B1159">
        <f>IFERROR(VLOOKUP(A1159,SHORTVOL!$A$2:$E$10000,5,0),"")</f>
        <v>34.9</v>
      </c>
      <c r="C1159">
        <f>IFERROR(VLOOKUP($A1159,LONGVOL!$A$2:$E$10000,5,0),"")</f>
        <v>1238975.93</v>
      </c>
      <c r="D1159" s="21">
        <f t="shared" si="22"/>
        <v>1.0142624196462968</v>
      </c>
      <c r="E1159" s="34">
        <f t="shared" si="23"/>
        <v>10498246634653.133</v>
      </c>
    </row>
    <row r="1160" spans="1:5" x14ac:dyDescent="0.25">
      <c r="A1160" s="1">
        <v>39744</v>
      </c>
      <c r="B1160">
        <f>IFERROR(VLOOKUP(A1160,SHORTVOL!$A$2:$E$10000,5,0),"")</f>
        <v>33.19</v>
      </c>
      <c r="C1160">
        <f>IFERROR(VLOOKUP($A1160,LONGVOL!$A$2:$E$10000,5,0),"")</f>
        <v>1299737.8500000001</v>
      </c>
      <c r="D1160" s="21">
        <f t="shared" si="22"/>
        <v>0.96446472533723404</v>
      </c>
      <c r="E1160" s="34">
        <f t="shared" si="23"/>
        <v>11526331168272.783</v>
      </c>
    </row>
    <row r="1161" spans="1:5" x14ac:dyDescent="0.25">
      <c r="A1161" s="1">
        <v>39745</v>
      </c>
      <c r="B1161">
        <f>IFERROR(VLOOKUP(A1161,SHORTVOL!$A$2:$E$10000,5,0),"")</f>
        <v>30.35</v>
      </c>
      <c r="C1161">
        <f>IFERROR(VLOOKUP($A1161,LONGVOL!$A$2:$E$10000,5,0),"")</f>
        <v>1410789</v>
      </c>
      <c r="D1161" s="21">
        <f t="shared" si="22"/>
        <v>0.88184443723225814</v>
      </c>
      <c r="E1161" s="34">
        <f t="shared" si="23"/>
        <v>13494073868901.105</v>
      </c>
    </row>
    <row r="1162" spans="1:5" x14ac:dyDescent="0.25">
      <c r="A1162" s="1">
        <v>39748</v>
      </c>
      <c r="B1162">
        <f>IFERROR(VLOOKUP(A1162,SHORTVOL!$A$2:$E$10000,5,0),"")</f>
        <v>29.6</v>
      </c>
      <c r="C1162">
        <f>IFERROR(VLOOKUP($A1162,LONGVOL!$A$2:$E$10000,5,0),"")</f>
        <v>1445690.73</v>
      </c>
      <c r="D1162" s="21">
        <f t="shared" si="22"/>
        <v>0.85978043989879072</v>
      </c>
      <c r="E1162" s="34">
        <f t="shared" si="23"/>
        <v>14155744238829.123</v>
      </c>
    </row>
    <row r="1163" spans="1:5" x14ac:dyDescent="0.25">
      <c r="A1163" s="1">
        <v>39749</v>
      </c>
      <c r="B1163">
        <f>IFERROR(VLOOKUP(A1163,SHORTVOL!$A$2:$E$10000,5,0),"")</f>
        <v>30.67</v>
      </c>
      <c r="C1163">
        <f>IFERROR(VLOOKUP($A1163,LONGVOL!$A$2:$E$10000,5,0),"")</f>
        <v>1393726.35</v>
      </c>
      <c r="D1163" s="21">
        <f t="shared" si="22"/>
        <v>0.8907663734750535</v>
      </c>
      <c r="E1163" s="34">
        <f t="shared" si="23"/>
        <v>13136253112905.846</v>
      </c>
    </row>
    <row r="1164" spans="1:5" x14ac:dyDescent="0.25">
      <c r="A1164" s="1">
        <v>39750</v>
      </c>
      <c r="B1164">
        <f>IFERROR(VLOOKUP(A1164,SHORTVOL!$A$2:$E$10000,5,0),"")</f>
        <v>30.7</v>
      </c>
      <c r="C1164">
        <f>IFERROR(VLOOKUP($A1164,LONGVOL!$A$2:$E$10000,5,0),"")</f>
        <v>1392239.06</v>
      </c>
      <c r="D1164" s="21">
        <f t="shared" si="22"/>
        <v>0.89154363120085967</v>
      </c>
      <c r="E1164" s="34">
        <f t="shared" si="23"/>
        <v>13106367365020.752</v>
      </c>
    </row>
    <row r="1165" spans="1:5" x14ac:dyDescent="0.25">
      <c r="A1165" s="1">
        <v>39751</v>
      </c>
      <c r="B1165">
        <f>IFERROR(VLOOKUP(A1165,SHORTVOL!$A$2:$E$10000,5,0),"")</f>
        <v>29.55</v>
      </c>
      <c r="C1165">
        <f>IFERROR(VLOOKUP($A1165,LONGVOL!$A$2:$E$10000,5,0),"")</f>
        <v>1444264.95</v>
      </c>
      <c r="D1165" s="21">
        <f t="shared" si="22"/>
        <v>0.85805652878711758</v>
      </c>
      <c r="E1165" s="34">
        <f t="shared" si="23"/>
        <v>14083910568689.58</v>
      </c>
    </row>
    <row r="1166" spans="1:5" x14ac:dyDescent="0.25">
      <c r="A1166" s="1">
        <v>39752</v>
      </c>
      <c r="B1166">
        <f>IFERROR(VLOOKUP(A1166,SHORTVOL!$A$2:$E$10000,5,0),"")</f>
        <v>29.85</v>
      </c>
      <c r="C1166">
        <f>IFERROR(VLOOKUP($A1166,LONGVOL!$A$2:$E$10000,5,0),"")</f>
        <v>1429639.17</v>
      </c>
      <c r="D1166" s="21">
        <f t="shared" si="22"/>
        <v>0.86667633639325481</v>
      </c>
      <c r="E1166" s="34">
        <f t="shared" si="23"/>
        <v>13796713788047.234</v>
      </c>
    </row>
    <row r="1167" spans="1:5" x14ac:dyDescent="0.25">
      <c r="A1167" s="1">
        <v>39755</v>
      </c>
      <c r="B1167">
        <f>IFERROR(VLOOKUP(A1167,SHORTVOL!$A$2:$E$10000,5,0),"")</f>
        <v>30.89</v>
      </c>
      <c r="C1167">
        <f>IFERROR(VLOOKUP($A1167,LONGVOL!$A$2:$E$10000,5,0),"")</f>
        <v>1379725.88</v>
      </c>
      <c r="D1167" s="21">
        <f t="shared" si="22"/>
        <v>0.89658832005028932</v>
      </c>
      <c r="E1167" s="34">
        <f t="shared" si="23"/>
        <v>12827907278367.168</v>
      </c>
    </row>
    <row r="1168" spans="1:5" x14ac:dyDescent="0.25">
      <c r="A1168" s="1">
        <v>39756</v>
      </c>
      <c r="B1168">
        <f>IFERROR(VLOOKUP(A1168,SHORTVOL!$A$2:$E$10000,5,0),"")</f>
        <v>33.96</v>
      </c>
      <c r="C1168">
        <f>IFERROR(VLOOKUP($A1168,LONGVOL!$A$2:$E$10000,5,0),"")</f>
        <v>1242849.6499999999</v>
      </c>
      <c r="D1168" s="21">
        <f t="shared" si="22"/>
        <v>0.98559170268220175</v>
      </c>
      <c r="E1168" s="34">
        <f t="shared" si="23"/>
        <v>10281261601701.633</v>
      </c>
    </row>
    <row r="1169" spans="1:5" x14ac:dyDescent="0.25">
      <c r="A1169" s="1">
        <v>39757</v>
      </c>
      <c r="B1169">
        <f>IFERROR(VLOOKUP(A1169,SHORTVOL!$A$2:$E$10000,5,0),"")</f>
        <v>31.43</v>
      </c>
      <c r="C1169">
        <f>IFERROR(VLOOKUP($A1169,LONGVOL!$A$2:$E$10000,5,0),"")</f>
        <v>1335540.58</v>
      </c>
      <c r="D1169" s="21">
        <f t="shared" si="22"/>
        <v>0.91206948653672282</v>
      </c>
      <c r="E1169" s="34">
        <f t="shared" si="23"/>
        <v>11813134377899.359</v>
      </c>
    </row>
    <row r="1170" spans="1:5" x14ac:dyDescent="0.25">
      <c r="A1170" s="1">
        <v>39758</v>
      </c>
      <c r="B1170">
        <f>IFERROR(VLOOKUP(A1170,SHORTVOL!$A$2:$E$10000,5,0),"")</f>
        <v>27.39</v>
      </c>
      <c r="C1170">
        <f>IFERROR(VLOOKUP($A1170,LONGVOL!$A$2:$E$10000,5,0),"")</f>
        <v>1506952.64</v>
      </c>
      <c r="D1170" s="21">
        <f t="shared" si="22"/>
        <v>0.7947485902809297</v>
      </c>
      <c r="E1170" s="34">
        <f t="shared" si="23"/>
        <v>14843390429661.781</v>
      </c>
    </row>
    <row r="1171" spans="1:5" x14ac:dyDescent="0.25">
      <c r="A1171" s="1">
        <v>39759</v>
      </c>
      <c r="B1171">
        <f>IFERROR(VLOOKUP(A1171,SHORTVOL!$A$2:$E$10000,5,0),"")</f>
        <v>28.12</v>
      </c>
      <c r="C1171">
        <f>IFERROR(VLOOKUP($A1171,LONGVOL!$A$2:$E$10000,5,0),"")</f>
        <v>1466640.13</v>
      </c>
      <c r="D1171" s="21">
        <f t="shared" si="22"/>
        <v>0.81584421573783017</v>
      </c>
      <c r="E1171" s="34">
        <f t="shared" si="23"/>
        <v>14047256672446.502</v>
      </c>
    </row>
    <row r="1172" spans="1:5" x14ac:dyDescent="0.25">
      <c r="A1172" s="1">
        <v>39762</v>
      </c>
      <c r="B1172">
        <f>IFERROR(VLOOKUP(A1172,SHORTVOL!$A$2:$E$10000,5,0),"")</f>
        <v>27.57</v>
      </c>
      <c r="C1172">
        <f>IFERROR(VLOOKUP($A1172,LONGVOL!$A$2:$E$10000,5,0),"")</f>
        <v>1495809.52</v>
      </c>
      <c r="D1172" s="21">
        <f t="shared" si="22"/>
        <v>0.79963400377126714</v>
      </c>
      <c r="E1172" s="34">
        <f t="shared" si="23"/>
        <v>14599834982673.018</v>
      </c>
    </row>
    <row r="1173" spans="1:5" x14ac:dyDescent="0.25">
      <c r="A1173" s="1">
        <v>39763</v>
      </c>
      <c r="B1173">
        <f>IFERROR(VLOOKUP(A1173,SHORTVOL!$A$2:$E$10000,5,0),"")</f>
        <v>27.22</v>
      </c>
      <c r="C1173">
        <f>IFERROR(VLOOKUP($A1173,LONGVOL!$A$2:$E$10000,5,0),"")</f>
        <v>1514813.92</v>
      </c>
      <c r="D1173" s="21">
        <f t="shared" si="22"/>
        <v>0.78939940924687224</v>
      </c>
      <c r="E1173" s="34">
        <f t="shared" si="23"/>
        <v>14968707202354.117</v>
      </c>
    </row>
    <row r="1174" spans="1:5" x14ac:dyDescent="0.25">
      <c r="A1174" s="1">
        <v>39764</v>
      </c>
      <c r="B1174">
        <f>IFERROR(VLOOKUP(A1174,SHORTVOL!$A$2:$E$10000,5,0),"")</f>
        <v>24.82</v>
      </c>
      <c r="C1174">
        <f>IFERROR(VLOOKUP($A1174,LONGVOL!$A$2:$E$10000,5,0),"")</f>
        <v>1648006.99</v>
      </c>
      <c r="D1174" s="21">
        <f t="shared" si="22"/>
        <v>0.71972177405782378</v>
      </c>
      <c r="E1174" s="34">
        <f t="shared" si="23"/>
        <v>17598531330722.637</v>
      </c>
    </row>
    <row r="1175" spans="1:5" x14ac:dyDescent="0.25">
      <c r="A1175" s="1">
        <v>39765</v>
      </c>
      <c r="B1175">
        <f>IFERROR(VLOOKUP(A1175,SHORTVOL!$A$2:$E$10000,5,0),"")</f>
        <v>26.59</v>
      </c>
      <c r="C1175">
        <f>IFERROR(VLOOKUP($A1175,LONGVOL!$A$2:$E$10000,5,0),"")</f>
        <v>1530728.86</v>
      </c>
      <c r="D1175" s="21">
        <f t="shared" si="22"/>
        <v>0.77096629208395473</v>
      </c>
      <c r="E1175" s="34">
        <f t="shared" si="23"/>
        <v>15091651549648.986</v>
      </c>
    </row>
    <row r="1176" spans="1:5" x14ac:dyDescent="0.25">
      <c r="A1176" s="1">
        <v>39766</v>
      </c>
      <c r="B1176">
        <f>IFERROR(VLOOKUP(A1176,SHORTVOL!$A$2:$E$10000,5,0),"")</f>
        <v>25.2</v>
      </c>
      <c r="C1176">
        <f>IFERROR(VLOOKUP($A1176,LONGVOL!$A$2:$E$10000,5,0),"")</f>
        <v>1610814.27</v>
      </c>
      <c r="D1176" s="21">
        <f t="shared" si="22"/>
        <v>0.73058673443942101</v>
      </c>
      <c r="E1176" s="34">
        <f t="shared" si="23"/>
        <v>16668443962635.621</v>
      </c>
    </row>
    <row r="1177" spans="1:5" x14ac:dyDescent="0.25">
      <c r="A1177" s="1">
        <v>39769</v>
      </c>
      <c r="B1177">
        <f>IFERROR(VLOOKUP(A1177,SHORTVOL!$A$2:$E$10000,5,0),"")</f>
        <v>23.33</v>
      </c>
      <c r="C1177">
        <f>IFERROR(VLOOKUP($A1177,LONGVOL!$A$2:$E$10000,5,0),"")</f>
        <v>1730457.7</v>
      </c>
      <c r="D1177" s="21">
        <f t="shared" si="22"/>
        <v>0.67615855245200762</v>
      </c>
      <c r="E1177" s="34">
        <f t="shared" si="23"/>
        <v>19136442947677.402</v>
      </c>
    </row>
    <row r="1178" spans="1:5" x14ac:dyDescent="0.25">
      <c r="A1178" s="1">
        <v>39770</v>
      </c>
      <c r="B1178">
        <f>IFERROR(VLOOKUP(A1178,SHORTVOL!$A$2:$E$10000,5,0),"")</f>
        <v>22.44</v>
      </c>
      <c r="C1178">
        <f>IFERROR(VLOOKUP($A1178,LONGVOL!$A$2:$E$10000,5,0),"")</f>
        <v>1796110.4</v>
      </c>
      <c r="D1178" s="21">
        <f t="shared" si="22"/>
        <v>0.65029564841477661</v>
      </c>
      <c r="E1178" s="34">
        <f t="shared" si="23"/>
        <v>20585592151782.434</v>
      </c>
    </row>
    <row r="1179" spans="1:5" x14ac:dyDescent="0.25">
      <c r="A1179" s="1">
        <v>39771</v>
      </c>
      <c r="B1179">
        <f>IFERROR(VLOOKUP(A1179,SHORTVOL!$A$2:$E$10000,5,0),"")</f>
        <v>20.63</v>
      </c>
      <c r="C1179">
        <f>IFERROR(VLOOKUP($A1179,LONGVOL!$A$2:$E$10000,5,0),"")</f>
        <v>1940943.13</v>
      </c>
      <c r="D1179" s="21">
        <f t="shared" si="22"/>
        <v>0.5977800426355353</v>
      </c>
      <c r="E1179" s="34">
        <f t="shared" si="23"/>
        <v>23902134829494.746</v>
      </c>
    </row>
    <row r="1180" spans="1:5" x14ac:dyDescent="0.25">
      <c r="A1180" s="1">
        <v>39772</v>
      </c>
      <c r="B1180">
        <f>IFERROR(VLOOKUP(A1180,SHORTVOL!$A$2:$E$10000,5,0),"")</f>
        <v>19.27</v>
      </c>
      <c r="C1180">
        <f>IFERROR(VLOOKUP($A1180,LONGVOL!$A$2:$E$10000,5,0),"")</f>
        <v>2069216.05</v>
      </c>
      <c r="D1180" s="21">
        <f t="shared" si="22"/>
        <v>0.55831344548827522</v>
      </c>
      <c r="E1180" s="34">
        <f t="shared" si="23"/>
        <v>27057601956171.863</v>
      </c>
    </row>
    <row r="1181" spans="1:5" x14ac:dyDescent="0.25">
      <c r="A1181" s="1">
        <v>39773</v>
      </c>
      <c r="B1181">
        <f>IFERROR(VLOOKUP(A1181,SHORTVOL!$A$2:$E$10000,5,0),"")</f>
        <v>20.21</v>
      </c>
      <c r="C1181">
        <f>IFERROR(VLOOKUP($A1181,LONGVOL!$A$2:$E$10000,5,0),"")</f>
        <v>1968256.72</v>
      </c>
      <c r="D1181" s="21">
        <f t="shared" si="22"/>
        <v>0.58548648439889572</v>
      </c>
      <c r="E1181" s="34">
        <f t="shared" si="23"/>
        <v>24413816382525.02</v>
      </c>
    </row>
    <row r="1182" spans="1:5" x14ac:dyDescent="0.25">
      <c r="A1182" s="1">
        <v>39776</v>
      </c>
      <c r="B1182">
        <f>IFERROR(VLOOKUP(A1182,SHORTVOL!$A$2:$E$10000,5,0),"")</f>
        <v>22.02</v>
      </c>
      <c r="C1182">
        <f>IFERROR(VLOOKUP($A1182,LONGVOL!$A$2:$E$10000,5,0),"")</f>
        <v>1791342.35</v>
      </c>
      <c r="D1182" s="21">
        <f t="shared" si="22"/>
        <v>0.63772059193397512</v>
      </c>
      <c r="E1182" s="34">
        <f t="shared" si="23"/>
        <v>20016528643030.695</v>
      </c>
    </row>
    <row r="1183" spans="1:5" x14ac:dyDescent="0.25">
      <c r="A1183" s="1">
        <v>39777</v>
      </c>
      <c r="B1183">
        <f>IFERROR(VLOOKUP(A1183,SHORTVOL!$A$2:$E$10000,5,0),"")</f>
        <v>22.35</v>
      </c>
      <c r="C1183">
        <f>IFERROR(VLOOKUP($A1183,LONGVOL!$A$2:$E$10000,5,0),"")</f>
        <v>1764847.99</v>
      </c>
      <c r="D1183" s="21">
        <f t="shared" si="22"/>
        <v>0.64720943802309761</v>
      </c>
      <c r="E1183" s="34">
        <f t="shared" si="23"/>
        <v>19421689930732.875</v>
      </c>
    </row>
    <row r="1184" spans="1:5" x14ac:dyDescent="0.25">
      <c r="A1184" s="1">
        <v>39778</v>
      </c>
      <c r="B1184">
        <f>IFERROR(VLOOKUP(A1184,SHORTVOL!$A$2:$E$10000,5,0),"")</f>
        <v>23.37</v>
      </c>
      <c r="C1184">
        <f>IFERROR(VLOOKUP($A1184,LONGVOL!$A$2:$E$10000,5,0),"")</f>
        <v>1683974.34</v>
      </c>
      <c r="D1184" s="21">
        <f t="shared" si="22"/>
        <v>0.67667513019559433</v>
      </c>
      <c r="E1184" s="34">
        <f t="shared" si="23"/>
        <v>17639214082695.383</v>
      </c>
    </row>
    <row r="1185" spans="1:5" x14ac:dyDescent="0.25">
      <c r="A1185" s="1">
        <v>39780</v>
      </c>
      <c r="B1185">
        <f>IFERROR(VLOOKUP(A1185,SHORTVOL!$A$2:$E$10000,5,0),"")</f>
        <v>23.69</v>
      </c>
      <c r="C1185">
        <f>IFERROR(VLOOKUP($A1185,LONGVOL!$A$2:$E$10000,5,0),"")</f>
        <v>1660900.49</v>
      </c>
      <c r="D1185" s="21">
        <f t="shared" si="22"/>
        <v>0.68579598844385026</v>
      </c>
      <c r="E1185" s="34">
        <f t="shared" si="23"/>
        <v>17150987463993.564</v>
      </c>
    </row>
    <row r="1186" spans="1:5" x14ac:dyDescent="0.25">
      <c r="A1186" s="1">
        <v>39783</v>
      </c>
      <c r="B1186">
        <f>IFERROR(VLOOKUP(A1186,SHORTVOL!$A$2:$E$10000,5,0),"")</f>
        <v>20.91</v>
      </c>
      <c r="C1186">
        <f>IFERROR(VLOOKUP($A1186,LONGVOL!$A$2:$E$10000,5,0),"")</f>
        <v>1856376.17</v>
      </c>
      <c r="D1186" s="21">
        <f t="shared" si="22"/>
        <v>0.6051269258258557</v>
      </c>
      <c r="E1186" s="34">
        <f t="shared" si="23"/>
        <v>21179108341262.629</v>
      </c>
    </row>
    <row r="1187" spans="1:5" x14ac:dyDescent="0.25">
      <c r="A1187" s="1">
        <v>39784</v>
      </c>
      <c r="B1187">
        <f>IFERROR(VLOOKUP(A1187,SHORTVOL!$A$2:$E$10000,5,0),"")</f>
        <v>21.11</v>
      </c>
      <c r="C1187">
        <f>IFERROR(VLOOKUP($A1187,LONGVOL!$A$2:$E$10000,5,0),"")</f>
        <v>1837876.58</v>
      </c>
      <c r="D1187" s="21">
        <f t="shared" si="22"/>
        <v>0.6108504058089832</v>
      </c>
      <c r="E1187" s="34">
        <f t="shared" si="23"/>
        <v>20754061698373.18</v>
      </c>
    </row>
    <row r="1188" spans="1:5" x14ac:dyDescent="0.25">
      <c r="A1188" s="1">
        <v>39785</v>
      </c>
      <c r="B1188">
        <f>IFERROR(VLOOKUP(A1188,SHORTVOL!$A$2:$E$10000,5,0),"")</f>
        <v>21.4</v>
      </c>
      <c r="C1188">
        <f>IFERROR(VLOOKUP($A1188,LONGVOL!$A$2:$E$10000,5,0),"")</f>
        <v>1813292.92</v>
      </c>
      <c r="D1188" s="21">
        <f t="shared" si="22"/>
        <v>0.61917668573935891</v>
      </c>
      <c r="E1188" s="34">
        <f t="shared" si="23"/>
        <v>20195994032549.836</v>
      </c>
    </row>
    <row r="1189" spans="1:5" x14ac:dyDescent="0.25">
      <c r="A1189" s="1">
        <v>39786</v>
      </c>
      <c r="B1189">
        <f>IFERROR(VLOOKUP(A1189,SHORTVOL!$A$2:$E$10000,5,0),"")</f>
        <v>20.5</v>
      </c>
      <c r="C1189">
        <f>IFERROR(VLOOKUP($A1189,LONGVOL!$A$2:$E$10000,5,0),"")</f>
        <v>1889157.14</v>
      </c>
      <c r="D1189" s="21">
        <f t="shared" si="22"/>
        <v>0.59307398103258657</v>
      </c>
      <c r="E1189" s="34">
        <f t="shared" si="23"/>
        <v>21882818684923.902</v>
      </c>
    </row>
    <row r="1190" spans="1:5" x14ac:dyDescent="0.25">
      <c r="A1190" s="1">
        <v>39787</v>
      </c>
      <c r="B1190">
        <f>IFERROR(VLOOKUP(A1190,SHORTVOL!$A$2:$E$10000,5,0),"")</f>
        <v>20.94</v>
      </c>
      <c r="C1190">
        <f>IFERROR(VLOOKUP($A1190,LONGVOL!$A$2:$E$10000,5,0),"")</f>
        <v>1848366.58</v>
      </c>
      <c r="D1190" s="21">
        <f t="shared" si="22"/>
        <v>0.60573947398829198</v>
      </c>
      <c r="E1190" s="34">
        <f t="shared" si="23"/>
        <v>20934879602934.344</v>
      </c>
    </row>
    <row r="1191" spans="1:5" x14ac:dyDescent="0.25">
      <c r="A1191" s="1">
        <v>39790</v>
      </c>
      <c r="B1191">
        <f>IFERROR(VLOOKUP(A1191,SHORTVOL!$A$2:$E$10000,5,0),"")</f>
        <v>21.85</v>
      </c>
      <c r="C1191">
        <f>IFERROR(VLOOKUP($A1191,LONGVOL!$A$2:$E$10000,5,0),"")</f>
        <v>1768613.61</v>
      </c>
      <c r="D1191" s="21">
        <f t="shared" si="22"/>
        <v>0.63186340772694038</v>
      </c>
      <c r="E1191" s="34">
        <f t="shared" si="23"/>
        <v>19120195560604.234</v>
      </c>
    </row>
    <row r="1192" spans="1:5" x14ac:dyDescent="0.25">
      <c r="A1192" s="1">
        <v>39791</v>
      </c>
      <c r="B1192">
        <f>IFERROR(VLOOKUP(A1192,SHORTVOL!$A$2:$E$10000,5,0),"")</f>
        <v>21.52</v>
      </c>
      <c r="C1192">
        <f>IFERROR(VLOOKUP($A1192,LONGVOL!$A$2:$E$10000,5,0),"")</f>
        <v>1795111.72</v>
      </c>
      <c r="D1192" s="21">
        <f t="shared" si="22"/>
        <v>0.6222547485712675</v>
      </c>
      <c r="E1192" s="34">
        <f t="shared" si="23"/>
        <v>19690350500185.531</v>
      </c>
    </row>
    <row r="1193" spans="1:5" x14ac:dyDescent="0.25">
      <c r="A1193" s="1">
        <v>39792</v>
      </c>
      <c r="B1193">
        <f>IFERROR(VLOOKUP(A1193,SHORTVOL!$A$2:$E$10000,5,0),"")</f>
        <v>21.98</v>
      </c>
      <c r="C1193">
        <f>IFERROR(VLOOKUP($A1193,LONGVOL!$A$2:$E$10000,5,0),"")</f>
        <v>1756712.25</v>
      </c>
      <c r="D1193" s="21">
        <f t="shared" si="22"/>
        <v>0.63548869490334892</v>
      </c>
      <c r="E1193" s="34">
        <f t="shared" si="23"/>
        <v>18845293396706.68</v>
      </c>
    </row>
    <row r="1194" spans="1:5" x14ac:dyDescent="0.25">
      <c r="A1194" s="1">
        <v>39793</v>
      </c>
      <c r="B1194">
        <f>IFERROR(VLOOKUP(A1194,SHORTVOL!$A$2:$E$10000,5,0),"")</f>
        <v>21.82</v>
      </c>
      <c r="C1194">
        <f>IFERROR(VLOOKUP($A1194,LONGVOL!$A$2:$E$10000,5,0),"")</f>
        <v>1769404.42</v>
      </c>
      <c r="D1194" s="21">
        <f t="shared" si="22"/>
        <v>0.63079621048161028</v>
      </c>
      <c r="E1194" s="34">
        <f t="shared" si="23"/>
        <v>19114908839883.758</v>
      </c>
    </row>
    <row r="1195" spans="1:5" x14ac:dyDescent="0.25">
      <c r="A1195" s="1">
        <v>39794</v>
      </c>
      <c r="B1195">
        <f>IFERROR(VLOOKUP(A1195,SHORTVOL!$A$2:$E$10000,5,0),"")</f>
        <v>21.81</v>
      </c>
      <c r="C1195">
        <f>IFERROR(VLOOKUP($A1195,LONGVOL!$A$2:$E$10000,5,0),"")</f>
        <v>1770320.63</v>
      </c>
      <c r="D1195" s="21">
        <f t="shared" si="22"/>
        <v>0.63044061409721286</v>
      </c>
      <c r="E1195" s="34">
        <f t="shared" si="23"/>
        <v>19132004679035.555</v>
      </c>
    </row>
    <row r="1196" spans="1:5" x14ac:dyDescent="0.25">
      <c r="A1196" s="1">
        <v>39797</v>
      </c>
      <c r="B1196">
        <f>IFERROR(VLOOKUP(A1196,SHORTVOL!$A$2:$E$10000,5,0),"")</f>
        <v>21.54</v>
      </c>
      <c r="C1196">
        <f>IFERROR(VLOOKUP($A1196,LONGVOL!$A$2:$E$10000,5,0),"")</f>
        <v>1792463.65</v>
      </c>
      <c r="D1196" s="21">
        <f t="shared" si="22"/>
        <v>0.62243897963570649</v>
      </c>
      <c r="E1196" s="34">
        <f t="shared" si="23"/>
        <v>19602307899175.297</v>
      </c>
    </row>
    <row r="1197" spans="1:5" x14ac:dyDescent="0.25">
      <c r="A1197" s="1">
        <v>39798</v>
      </c>
      <c r="B1197">
        <f>IFERROR(VLOOKUP(A1197,SHORTVOL!$A$2:$E$10000,5,0),"")</f>
        <v>22.66</v>
      </c>
      <c r="C1197">
        <f>IFERROR(VLOOKUP($A1197,LONGVOL!$A$2:$E$10000,5,0),"")</f>
        <v>1699259.69</v>
      </c>
      <c r="D1197" s="21">
        <f t="shared" si="22"/>
        <v>0.65473442651184044</v>
      </c>
      <c r="E1197" s="34">
        <f t="shared" si="23"/>
        <v>17561280467576.832</v>
      </c>
    </row>
    <row r="1198" spans="1:5" x14ac:dyDescent="0.25">
      <c r="A1198" s="1">
        <v>39799</v>
      </c>
      <c r="B1198">
        <f>IFERROR(VLOOKUP(A1198,SHORTVOL!$A$2:$E$10000,5,0),"")</f>
        <v>23.07</v>
      </c>
      <c r="C1198">
        <f>IFERROR(VLOOKUP($A1198,LONGVOL!$A$2:$E$10000,5,0),"")</f>
        <v>1668569.63</v>
      </c>
      <c r="D1198" s="21">
        <f t="shared" si="22"/>
        <v>0.66651059054278516</v>
      </c>
      <c r="E1198" s="34">
        <f t="shared" si="23"/>
        <v>16924549138660.762</v>
      </c>
    </row>
    <row r="1199" spans="1:5" x14ac:dyDescent="0.25">
      <c r="A1199" s="1">
        <v>39800</v>
      </c>
      <c r="B1199">
        <f>IFERROR(VLOOKUP(A1199,SHORTVOL!$A$2:$E$10000,5,0),"")</f>
        <v>23.53</v>
      </c>
      <c r="C1199">
        <f>IFERROR(VLOOKUP($A1199,LONGVOL!$A$2:$E$10000,5,0),"")</f>
        <v>1634745.89</v>
      </c>
      <c r="D1199" s="21">
        <f t="shared" si="22"/>
        <v>0.67972865027470386</v>
      </c>
      <c r="E1199" s="34">
        <f t="shared" si="23"/>
        <v>16236099549430.76</v>
      </c>
    </row>
    <row r="1200" spans="1:5" x14ac:dyDescent="0.25">
      <c r="A1200" s="1">
        <v>39801</v>
      </c>
      <c r="B1200">
        <f>IFERROR(VLOOKUP(A1200,SHORTVOL!$A$2:$E$10000,5,0),"")</f>
        <v>25.08</v>
      </c>
      <c r="C1200">
        <f>IFERROR(VLOOKUP($A1200,LONGVOL!$A$2:$E$10000,5,0),"")</f>
        <v>1527605.91</v>
      </c>
      <c r="D1200" s="21">
        <f t="shared" si="22"/>
        <v>0.72442823535731848</v>
      </c>
      <c r="E1200" s="34">
        <f t="shared" si="23"/>
        <v>14105906194417.877</v>
      </c>
    </row>
    <row r="1201" spans="1:5" x14ac:dyDescent="0.25">
      <c r="A1201" s="1">
        <v>39804</v>
      </c>
      <c r="B1201">
        <f>IFERROR(VLOOKUP(A1201,SHORTVOL!$A$2:$E$10000,5,0),"")</f>
        <v>25.76</v>
      </c>
      <c r="C1201">
        <f>IFERROR(VLOOKUP($A1201,LONGVOL!$A$2:$E$10000,5,0),"")</f>
        <v>1485913.53</v>
      </c>
      <c r="D1201" s="21">
        <f t="shared" si="22"/>
        <v>0.74383440285590596</v>
      </c>
      <c r="E1201" s="34">
        <f t="shared" si="23"/>
        <v>13330287551555.953</v>
      </c>
    </row>
    <row r="1202" spans="1:5" x14ac:dyDescent="0.25">
      <c r="A1202" s="1">
        <v>39805</v>
      </c>
      <c r="B1202">
        <f>IFERROR(VLOOKUP(A1202,SHORTVOL!$A$2:$E$10000,5,0),"")</f>
        <v>25.67</v>
      </c>
      <c r="C1202">
        <f>IFERROR(VLOOKUP($A1202,LONGVOL!$A$2:$E$10000,5,0),"")</f>
        <v>1491278.58</v>
      </c>
      <c r="D1202" s="21">
        <f t="shared" si="22"/>
        <v>0.74115741741017016</v>
      </c>
      <c r="E1202" s="34">
        <f t="shared" si="23"/>
        <v>13424653983561.004</v>
      </c>
    </row>
    <row r="1203" spans="1:5" x14ac:dyDescent="0.25">
      <c r="A1203" s="1">
        <v>39806</v>
      </c>
      <c r="B1203">
        <f>IFERROR(VLOOKUP(A1203,SHORTVOL!$A$2:$E$10000,5,0),"")</f>
        <v>25.88</v>
      </c>
      <c r="C1203">
        <f>IFERROR(VLOOKUP($A1203,LONGVOL!$A$2:$E$10000,5,0),"")</f>
        <v>1479093.27</v>
      </c>
      <c r="D1203" s="21">
        <f t="shared" si="22"/>
        <v>0.74714182878712321</v>
      </c>
      <c r="E1203" s="34">
        <f t="shared" si="23"/>
        <v>13203403769941.486</v>
      </c>
    </row>
    <row r="1204" spans="1:5" x14ac:dyDescent="0.25">
      <c r="A1204" s="1">
        <v>39808</v>
      </c>
      <c r="B1204">
        <f>IFERROR(VLOOKUP(A1204,SHORTVOL!$A$2:$E$10000,5,0),"")</f>
        <v>25.95</v>
      </c>
      <c r="C1204">
        <f>IFERROR(VLOOKUP($A1204,LONGVOL!$A$2:$E$10000,5,0),"")</f>
        <v>1474881.26</v>
      </c>
      <c r="D1204" s="21">
        <f t="shared" si="22"/>
        <v>0.74900465733357924</v>
      </c>
      <c r="E1204" s="34">
        <f t="shared" si="23"/>
        <v>13124500763587.188</v>
      </c>
    </row>
    <row r="1205" spans="1:5" x14ac:dyDescent="0.25">
      <c r="A1205" s="1">
        <v>39811</v>
      </c>
      <c r="B1205">
        <f>IFERROR(VLOOKUP(A1205,SHORTVOL!$A$2:$E$10000,5,0),"")</f>
        <v>25.2</v>
      </c>
      <c r="C1205">
        <f>IFERROR(VLOOKUP($A1205,LONGVOL!$A$2:$E$10000,5,0),"")</f>
        <v>1517334.47</v>
      </c>
      <c r="D1205" s="21">
        <f t="shared" si="22"/>
        <v>0.72712698446869206</v>
      </c>
      <c r="E1205" s="34">
        <f t="shared" si="23"/>
        <v>13874181650323.494</v>
      </c>
    </row>
    <row r="1206" spans="1:5" x14ac:dyDescent="0.25">
      <c r="A1206" s="1">
        <v>39812</v>
      </c>
      <c r="B1206">
        <f>IFERROR(VLOOKUP(A1206,SHORTVOL!$A$2:$E$10000,5,0),"")</f>
        <v>26.34</v>
      </c>
      <c r="C1206">
        <f>IFERROR(VLOOKUP($A1206,LONGVOL!$A$2:$E$10000,5,0),"")</f>
        <v>1449031.17</v>
      </c>
      <c r="D1206" s="21">
        <f t="shared" si="22"/>
        <v>0.75994065766218455</v>
      </c>
      <c r="E1206" s="34">
        <f t="shared" si="23"/>
        <v>12623298789853.713</v>
      </c>
    </row>
    <row r="1207" spans="1:5" x14ac:dyDescent="0.25">
      <c r="A1207" s="1">
        <v>39813</v>
      </c>
      <c r="B1207">
        <f>IFERROR(VLOOKUP(A1207,SHORTVOL!$A$2:$E$10000,5,0),"")</f>
        <v>27.99</v>
      </c>
      <c r="C1207">
        <f>IFERROR(VLOOKUP($A1207,LONGVOL!$A$2:$E$10000,5,0),"")</f>
        <v>1358164.23</v>
      </c>
      <c r="D1207" s="21">
        <f t="shared" si="22"/>
        <v>0.8074599613541833</v>
      </c>
      <c r="E1207" s="34">
        <f t="shared" si="23"/>
        <v>11038558383555.498</v>
      </c>
    </row>
    <row r="1208" spans="1:5" x14ac:dyDescent="0.25">
      <c r="A1208" s="1">
        <v>39815</v>
      </c>
      <c r="B1208">
        <f>IFERROR(VLOOKUP(A1208,SHORTVOL!$A$2:$E$10000,5,0),"")</f>
        <v>30.16</v>
      </c>
      <c r="C1208">
        <f>IFERROR(VLOOKUP($A1208,LONGVOL!$A$2:$E$10000,5,0),"")</f>
        <v>1252786.1299999999</v>
      </c>
      <c r="D1208" s="21">
        <f t="shared" si="22"/>
        <v>0.8698769283599761</v>
      </c>
      <c r="E1208" s="34">
        <f t="shared" si="23"/>
        <v>9322993741347.4883</v>
      </c>
    </row>
    <row r="1209" spans="1:5" x14ac:dyDescent="0.25">
      <c r="A1209" s="1">
        <v>39818</v>
      </c>
      <c r="B1209">
        <f>IFERROR(VLOOKUP(A1209,SHORTVOL!$A$2:$E$10000,5,0),"")</f>
        <v>29.11</v>
      </c>
      <c r="C1209">
        <f>IFERROR(VLOOKUP($A1209,LONGVOL!$A$2:$E$10000,5,0),"")</f>
        <v>1296514.24</v>
      </c>
      <c r="D1209" s="21">
        <f t="shared" si="22"/>
        <v>0.83932710015001932</v>
      </c>
      <c r="E1209" s="34">
        <f t="shared" si="23"/>
        <v>9969604929804.3008</v>
      </c>
    </row>
    <row r="1210" spans="1:5" x14ac:dyDescent="0.25">
      <c r="A1210" s="1">
        <v>39819</v>
      </c>
      <c r="B1210">
        <f>IFERROR(VLOOKUP(A1210,SHORTVOL!$A$2:$E$10000,5,0),"")</f>
        <v>29.71</v>
      </c>
      <c r="C1210">
        <f>IFERROR(VLOOKUP($A1210,LONGVOL!$A$2:$E$10000,5,0),"")</f>
        <v>1269766.26</v>
      </c>
      <c r="D1210" s="21">
        <f t="shared" si="22"/>
        <v>0.85653651208483961</v>
      </c>
      <c r="E1210" s="34">
        <f t="shared" si="23"/>
        <v>9556896694977.4121</v>
      </c>
    </row>
    <row r="1211" spans="1:5" x14ac:dyDescent="0.25">
      <c r="A1211" s="1">
        <v>39820</v>
      </c>
      <c r="B1211">
        <f>IFERROR(VLOOKUP(A1211,SHORTVOL!$A$2:$E$10000,5,0),"")</f>
        <v>27.2</v>
      </c>
      <c r="C1211">
        <f>IFERROR(VLOOKUP($A1211,LONGVOL!$A$2:$E$10000,5,0),"")</f>
        <v>1377144.4</v>
      </c>
      <c r="D1211" s="21">
        <f t="shared" si="22"/>
        <v>0.78409073343165037</v>
      </c>
      <c r="E1211" s="34">
        <f t="shared" si="23"/>
        <v>11171683494157.973</v>
      </c>
    </row>
    <row r="1212" spans="1:5" x14ac:dyDescent="0.25">
      <c r="A1212" s="1">
        <v>39821</v>
      </c>
      <c r="B1212">
        <f>IFERROR(VLOOKUP(A1212,SHORTVOL!$A$2:$E$10000,5,0),"")</f>
        <v>26.82</v>
      </c>
      <c r="C1212">
        <f>IFERROR(VLOOKUP($A1212,LONGVOL!$A$2:$E$10000,5,0),"")</f>
        <v>1396081.38</v>
      </c>
      <c r="D1212" s="21">
        <f t="shared" si="22"/>
        <v>0.77305497463878281</v>
      </c>
      <c r="E1212" s="34">
        <f t="shared" si="23"/>
        <v>11477305352394.826</v>
      </c>
    </row>
    <row r="1213" spans="1:5" x14ac:dyDescent="0.25">
      <c r="A1213" s="1">
        <v>39822</v>
      </c>
      <c r="B1213">
        <f>IFERROR(VLOOKUP(A1213,SHORTVOL!$A$2:$E$10000,5,0),"")</f>
        <v>26.4</v>
      </c>
      <c r="C1213">
        <f>IFERROR(VLOOKUP($A1213,LONGVOL!$A$2:$E$10000,5,0),"")</f>
        <v>1418219.73</v>
      </c>
      <c r="D1213" s="21">
        <f t="shared" si="22"/>
        <v>0.76086870384430849</v>
      </c>
      <c r="E1213" s="34">
        <f t="shared" si="23"/>
        <v>11839637159392.48</v>
      </c>
    </row>
    <row r="1214" spans="1:5" x14ac:dyDescent="0.25">
      <c r="A1214" s="1">
        <v>39825</v>
      </c>
      <c r="B1214">
        <f>IFERROR(VLOOKUP(A1214,SHORTVOL!$A$2:$E$10000,5,0),"")</f>
        <v>23.97</v>
      </c>
      <c r="C1214">
        <f>IFERROR(VLOOKUP($A1214,LONGVOL!$A$2:$E$10000,5,0),"")</f>
        <v>1548483.88</v>
      </c>
      <c r="D1214" s="21">
        <f t="shared" ref="D1214:D1277" si="24">D1213*(1-D$1+IF(AND(WEEKDAY($A1214)&lt;&gt;1,WEEKDAY($A1214)&lt;&gt;7),-D$5,0))^($A1214-$A1213)*(1+(B1214/B1213-1))</f>
        <v>0.69061561476918043</v>
      </c>
      <c r="E1214" s="34">
        <f t="shared" ref="E1214:E1277" si="25">E1213*(1-E$1+IF(AND(WEEKDAY($A1214)&lt;&gt;1,WEEKDAY($A1214)&lt;&gt;7),-E$5,0))^($A1214-$A1213)*(1+2*(C1214/C1213-1))</f>
        <v>14008658289423.994</v>
      </c>
    </row>
    <row r="1215" spans="1:5" x14ac:dyDescent="0.25">
      <c r="A1215" s="1">
        <v>39826</v>
      </c>
      <c r="B1215">
        <f>IFERROR(VLOOKUP(A1215,SHORTVOL!$A$2:$E$10000,5,0),"")</f>
        <v>24.56</v>
      </c>
      <c r="C1215">
        <f>IFERROR(VLOOKUP($A1215,LONGVOL!$A$2:$E$10000,5,0),"")</f>
        <v>1510527.9</v>
      </c>
      <c r="D1215" s="21">
        <f t="shared" si="24"/>
        <v>0.70753985844590439</v>
      </c>
      <c r="E1215" s="34">
        <f t="shared" si="25"/>
        <v>13320026425504.32</v>
      </c>
    </row>
    <row r="1216" spans="1:5" x14ac:dyDescent="0.25">
      <c r="A1216" s="1">
        <v>39827</v>
      </c>
      <c r="B1216">
        <f>IFERROR(VLOOKUP(A1216,SHORTVOL!$A$2:$E$10000,5,0),"")</f>
        <v>22.46</v>
      </c>
      <c r="C1216">
        <f>IFERROR(VLOOKUP($A1216,LONGVOL!$A$2:$E$10000,5,0),"")</f>
        <v>1639699.62</v>
      </c>
      <c r="D1216" s="21">
        <f t="shared" si="24"/>
        <v>0.6469734939050783</v>
      </c>
      <c r="E1216" s="34">
        <f t="shared" si="25"/>
        <v>15595930782590.498</v>
      </c>
    </row>
    <row r="1217" spans="1:5" x14ac:dyDescent="0.25">
      <c r="A1217" s="1">
        <v>39828</v>
      </c>
      <c r="B1217">
        <f>IFERROR(VLOOKUP(A1217,SHORTVOL!$A$2:$E$10000,5,0),"")</f>
        <v>22.4</v>
      </c>
      <c r="C1217">
        <f>IFERROR(VLOOKUP($A1217,LONGVOL!$A$2:$E$10000,5,0),"")</f>
        <v>1644211.84</v>
      </c>
      <c r="D1217" s="21">
        <f t="shared" si="24"/>
        <v>0.64517709855289473</v>
      </c>
      <c r="E1217" s="34">
        <f t="shared" si="25"/>
        <v>15679553713754.82</v>
      </c>
    </row>
    <row r="1218" spans="1:5" x14ac:dyDescent="0.25">
      <c r="A1218" s="1">
        <v>39829</v>
      </c>
      <c r="B1218">
        <f>IFERROR(VLOOKUP(A1218,SHORTVOL!$A$2:$E$10000,5,0),"")</f>
        <v>23.35</v>
      </c>
      <c r="C1218">
        <f>IFERROR(VLOOKUP($A1218,LONGVOL!$A$2:$E$10000,5,0),"")</f>
        <v>1574301.86</v>
      </c>
      <c r="D1218" s="21">
        <f t="shared" si="24"/>
        <v>0.67246858104323781</v>
      </c>
      <c r="E1218" s="34">
        <f t="shared" si="25"/>
        <v>14344176655400.619</v>
      </c>
    </row>
    <row r="1219" spans="1:5" x14ac:dyDescent="0.25">
      <c r="A1219" s="1">
        <v>39833</v>
      </c>
      <c r="B1219">
        <f>IFERROR(VLOOKUP(A1219,SHORTVOL!$A$2:$E$10000,5,0),"")</f>
        <v>20.39</v>
      </c>
      <c r="C1219">
        <f>IFERROR(VLOOKUP($A1219,LONGVOL!$A$2:$E$10000,5,0),"")</f>
        <v>1773767.21</v>
      </c>
      <c r="D1219" s="21">
        <f t="shared" si="24"/>
        <v>0.58697430835180675</v>
      </c>
      <c r="E1219" s="34">
        <f t="shared" si="25"/>
        <v>17968869875666.145</v>
      </c>
    </row>
    <row r="1220" spans="1:5" x14ac:dyDescent="0.25">
      <c r="A1220" s="1">
        <v>39834</v>
      </c>
      <c r="B1220">
        <f>IFERROR(VLOOKUP(A1220,SHORTVOL!$A$2:$E$10000,5,0),"")</f>
        <v>21.55</v>
      </c>
      <c r="C1220">
        <f>IFERROR(VLOOKUP($A1220,LONGVOL!$A$2:$E$10000,5,0),"")</f>
        <v>1672781.38</v>
      </c>
      <c r="D1220" s="21">
        <f t="shared" si="24"/>
        <v>0.62030221207131375</v>
      </c>
      <c r="E1220" s="34">
        <f t="shared" si="25"/>
        <v>15920581079453.975</v>
      </c>
    </row>
    <row r="1221" spans="1:5" x14ac:dyDescent="0.25">
      <c r="A1221" s="1">
        <v>39835</v>
      </c>
      <c r="B1221">
        <f>IFERROR(VLOOKUP(A1221,SHORTVOL!$A$2:$E$10000,5,0),"")</f>
        <v>21.77</v>
      </c>
      <c r="C1221">
        <f>IFERROR(VLOOKUP($A1221,LONGVOL!$A$2:$E$10000,5,0),"")</f>
        <v>1655723.25</v>
      </c>
      <c r="D1221" s="21">
        <f t="shared" si="24"/>
        <v>0.62656866656475563</v>
      </c>
      <c r="E1221" s="34">
        <f t="shared" si="25"/>
        <v>15593681419844.891</v>
      </c>
    </row>
    <row r="1222" spans="1:5" x14ac:dyDescent="0.25">
      <c r="A1222" s="1">
        <v>39836</v>
      </c>
      <c r="B1222">
        <f>IFERROR(VLOOKUP(A1222,SHORTVOL!$A$2:$E$10000,5,0),"")</f>
        <v>22.23</v>
      </c>
      <c r="C1222">
        <f>IFERROR(VLOOKUP($A1222,LONGVOL!$A$2:$E$10000,5,0),"")</f>
        <v>1621099.14</v>
      </c>
      <c r="D1222" s="21">
        <f t="shared" si="24"/>
        <v>0.63974057300759202</v>
      </c>
      <c r="E1222" s="34">
        <f t="shared" si="25"/>
        <v>14939390160205.42</v>
      </c>
    </row>
    <row r="1223" spans="1:5" x14ac:dyDescent="0.25">
      <c r="A1223" s="1">
        <v>39839</v>
      </c>
      <c r="B1223">
        <f>IFERROR(VLOOKUP(A1223,SHORTVOL!$A$2:$E$10000,5,0),"")</f>
        <v>23.24</v>
      </c>
      <c r="C1223">
        <f>IFERROR(VLOOKUP($A1223,LONGVOL!$A$2:$E$10000,5,0),"")</f>
        <v>1547488.39</v>
      </c>
      <c r="D1223" s="21">
        <f t="shared" si="24"/>
        <v>0.66859499519675836</v>
      </c>
      <c r="E1223" s="34">
        <f t="shared" si="25"/>
        <v>13576908150580.877</v>
      </c>
    </row>
    <row r="1224" spans="1:5" x14ac:dyDescent="0.25">
      <c r="A1224" s="1">
        <v>39840</v>
      </c>
      <c r="B1224">
        <f>IFERROR(VLOOKUP(A1224,SHORTVOL!$A$2:$E$10000,5,0),"")</f>
        <v>24.48</v>
      </c>
      <c r="C1224">
        <f>IFERROR(VLOOKUP($A1224,LONGVOL!$A$2:$E$10000,5,0),"")</f>
        <v>1465051.18</v>
      </c>
      <c r="D1224" s="21">
        <f t="shared" si="24"/>
        <v>0.70419445260545155</v>
      </c>
      <c r="E1224" s="34">
        <f t="shared" si="25"/>
        <v>12128668881034.705</v>
      </c>
    </row>
    <row r="1225" spans="1:5" x14ac:dyDescent="0.25">
      <c r="A1225" s="1">
        <v>39841</v>
      </c>
      <c r="B1225">
        <f>IFERROR(VLOOKUP(A1225,SHORTVOL!$A$2:$E$10000,5,0),"")</f>
        <v>25.88</v>
      </c>
      <c r="C1225">
        <f>IFERROR(VLOOKUP($A1225,LONGVOL!$A$2:$E$10000,5,0),"")</f>
        <v>1380826.08</v>
      </c>
      <c r="D1225" s="21">
        <f t="shared" si="24"/>
        <v>0.74438848519707779</v>
      </c>
      <c r="E1225" s="34">
        <f t="shared" si="25"/>
        <v>10732611455301.047</v>
      </c>
    </row>
    <row r="1226" spans="1:5" x14ac:dyDescent="0.25">
      <c r="A1226" s="1">
        <v>39842</v>
      </c>
      <c r="B1226">
        <f>IFERROR(VLOOKUP(A1226,SHORTVOL!$A$2:$E$10000,5,0),"")</f>
        <v>25.01</v>
      </c>
      <c r="C1226">
        <f>IFERROR(VLOOKUP($A1226,LONGVOL!$A$2:$E$10000,5,0),"")</f>
        <v>1427708.39</v>
      </c>
      <c r="D1226" s="21">
        <f t="shared" si="24"/>
        <v>0.71928872825980139</v>
      </c>
      <c r="E1226" s="34">
        <f t="shared" si="25"/>
        <v>11459789364381.238</v>
      </c>
    </row>
    <row r="1227" spans="1:5" x14ac:dyDescent="0.25">
      <c r="A1227" s="1">
        <v>39843</v>
      </c>
      <c r="B1227">
        <f>IFERROR(VLOOKUP(A1227,SHORTVOL!$A$2:$E$10000,5,0),"")</f>
        <v>24.26</v>
      </c>
      <c r="C1227">
        <f>IFERROR(VLOOKUP($A1227,LONGVOL!$A$2:$E$10000,5,0),"")</f>
        <v>1470121.97</v>
      </c>
      <c r="D1227" s="21">
        <f t="shared" si="24"/>
        <v>0.69764509943996467</v>
      </c>
      <c r="E1227" s="34">
        <f t="shared" si="25"/>
        <v>12138958675073.318</v>
      </c>
    </row>
    <row r="1228" spans="1:5" x14ac:dyDescent="0.25">
      <c r="A1228" s="1">
        <v>39846</v>
      </c>
      <c r="B1228">
        <f>IFERROR(VLOOKUP(A1228,SHORTVOL!$A$2:$E$10000,5,0),"")</f>
        <v>24.28</v>
      </c>
      <c r="C1228">
        <f>IFERROR(VLOOKUP($A1228,LONGVOL!$A$2:$E$10000,5,0),"")</f>
        <v>1469105.61</v>
      </c>
      <c r="D1228" s="21">
        <f t="shared" si="24"/>
        <v>0.69799931930965098</v>
      </c>
      <c r="E1228" s="34">
        <f t="shared" si="25"/>
        <v>12117043839664.244</v>
      </c>
    </row>
    <row r="1229" spans="1:5" x14ac:dyDescent="0.25">
      <c r="A1229" s="1">
        <v>39847</v>
      </c>
      <c r="B1229">
        <f>IFERROR(VLOOKUP(A1229,SHORTVOL!$A$2:$E$10000,5,0),"")</f>
        <v>25.4</v>
      </c>
      <c r="C1229">
        <f>IFERROR(VLOOKUP($A1229,LONGVOL!$A$2:$E$10000,5,0),"")</f>
        <v>1401579.32</v>
      </c>
      <c r="D1229" s="21">
        <f t="shared" si="24"/>
        <v>0.73011996070788532</v>
      </c>
      <c r="E1229" s="34">
        <f t="shared" si="25"/>
        <v>11001590460915.68</v>
      </c>
    </row>
    <row r="1230" spans="1:5" x14ac:dyDescent="0.25">
      <c r="A1230" s="1">
        <v>39848</v>
      </c>
      <c r="B1230">
        <f>IFERROR(VLOOKUP(A1230,SHORTVOL!$A$2:$E$10000,5,0),"")</f>
        <v>25.23</v>
      </c>
      <c r="C1230">
        <f>IFERROR(VLOOKUP($A1230,LONGVOL!$A$2:$E$10000,5,0),"")</f>
        <v>1410800.24</v>
      </c>
      <c r="D1230" s="21">
        <f t="shared" si="24"/>
        <v>0.72515683383523333</v>
      </c>
      <c r="E1230" s="34">
        <f t="shared" si="25"/>
        <v>11144775579908.9</v>
      </c>
    </row>
    <row r="1231" spans="1:5" x14ac:dyDescent="0.25">
      <c r="A1231" s="1">
        <v>39849</v>
      </c>
      <c r="B1231">
        <f>IFERROR(VLOOKUP(A1231,SHORTVOL!$A$2:$E$10000,5,0),"")</f>
        <v>25.47</v>
      </c>
      <c r="C1231">
        <f>IFERROR(VLOOKUP($A1231,LONGVOL!$A$2:$E$10000,5,0),"")</f>
        <v>1397267.85</v>
      </c>
      <c r="D1231" s="21">
        <f t="shared" si="24"/>
        <v>0.73197766069155146</v>
      </c>
      <c r="E1231" s="34">
        <f t="shared" si="25"/>
        <v>10929431982880.523</v>
      </c>
    </row>
    <row r="1232" spans="1:5" x14ac:dyDescent="0.25">
      <c r="A1232" s="1">
        <v>39850</v>
      </c>
      <c r="B1232">
        <f>IFERROR(VLOOKUP(A1232,SHORTVOL!$A$2:$E$10000,5,0),"")</f>
        <v>25.91</v>
      </c>
      <c r="C1232">
        <f>IFERROR(VLOOKUP($A1232,LONGVOL!$A$2:$E$10000,5,0),"")</f>
        <v>1373384.45</v>
      </c>
      <c r="D1232" s="21">
        <f t="shared" si="24"/>
        <v>0.74454419762958812</v>
      </c>
      <c r="E1232" s="34">
        <f t="shared" si="25"/>
        <v>10554310595506.252</v>
      </c>
    </row>
    <row r="1233" spans="1:5" x14ac:dyDescent="0.25">
      <c r="A1233" s="1">
        <v>39853</v>
      </c>
      <c r="B1233">
        <f>IFERROR(VLOOKUP(A1233,SHORTVOL!$A$2:$E$10000,5,0),"")</f>
        <v>25.47</v>
      </c>
      <c r="C1233">
        <f>IFERROR(VLOOKUP($A1233,LONGVOL!$A$2:$E$10000,5,0),"")</f>
        <v>1396415.98</v>
      </c>
      <c r="D1233" s="21">
        <f t="shared" si="24"/>
        <v>0.73166887514137779</v>
      </c>
      <c r="E1233" s="34">
        <f t="shared" si="25"/>
        <v>10903683519897.994</v>
      </c>
    </row>
    <row r="1234" spans="1:5" x14ac:dyDescent="0.25">
      <c r="A1234" s="1">
        <v>39854</v>
      </c>
      <c r="B1234">
        <f>IFERROR(VLOOKUP(A1234,SHORTVOL!$A$2:$E$10000,5,0),"")</f>
        <v>24.08</v>
      </c>
      <c r="C1234">
        <f>IFERROR(VLOOKUP($A1234,LONGVOL!$A$2:$E$10000,5,0),"")</f>
        <v>1472676.26</v>
      </c>
      <c r="D1234" s="21">
        <f t="shared" si="24"/>
        <v>0.69166580740294326</v>
      </c>
      <c r="E1234" s="34">
        <f t="shared" si="25"/>
        <v>12092908618828.959</v>
      </c>
    </row>
    <row r="1235" spans="1:5" x14ac:dyDescent="0.25">
      <c r="A1235" s="1">
        <v>39855</v>
      </c>
      <c r="B1235">
        <f>IFERROR(VLOOKUP(A1235,SHORTVOL!$A$2:$E$10000,5,0),"")</f>
        <v>24.31</v>
      </c>
      <c r="C1235">
        <f>IFERROR(VLOOKUP($A1235,LONGVOL!$A$2:$E$10000,5,0),"")</f>
        <v>1458531.58</v>
      </c>
      <c r="D1235" s="21">
        <f t="shared" si="24"/>
        <v>0.69819859654120675</v>
      </c>
      <c r="E1235" s="34">
        <f t="shared" si="25"/>
        <v>11858936527408.699</v>
      </c>
    </row>
    <row r="1236" spans="1:5" x14ac:dyDescent="0.25">
      <c r="A1236" s="1">
        <v>39856</v>
      </c>
      <c r="B1236">
        <f>IFERROR(VLOOKUP(A1236,SHORTVOL!$A$2:$E$10000,5,0),"")</f>
        <v>24.41</v>
      </c>
      <c r="C1236">
        <f>IFERROR(VLOOKUP($A1236,LONGVOL!$A$2:$E$10000,5,0),"")</f>
        <v>1452625.65</v>
      </c>
      <c r="D1236" s="21">
        <f t="shared" si="24"/>
        <v>0.70099671132633978</v>
      </c>
      <c r="E1236" s="34">
        <f t="shared" si="25"/>
        <v>11761237705046.658</v>
      </c>
    </row>
    <row r="1237" spans="1:5" x14ac:dyDescent="0.25">
      <c r="A1237" s="1">
        <v>39857</v>
      </c>
      <c r="B1237">
        <f>IFERROR(VLOOKUP(A1237,SHORTVOL!$A$2:$E$10000,5,0),"")</f>
        <v>24.72</v>
      </c>
      <c r="C1237">
        <f>IFERROR(VLOOKUP($A1237,LONGVOL!$A$2:$E$10000,5,0),"")</f>
        <v>1434019.99</v>
      </c>
      <c r="D1237" s="21">
        <f t="shared" si="24"/>
        <v>0.70982428876164538</v>
      </c>
      <c r="E1237" s="34">
        <f t="shared" si="25"/>
        <v>11458337913509.156</v>
      </c>
    </row>
    <row r="1238" spans="1:5" x14ac:dyDescent="0.25">
      <c r="A1238" s="1">
        <v>39861</v>
      </c>
      <c r="B1238">
        <f>IFERROR(VLOOKUP(A1238,SHORTVOL!$A$2:$E$10000,5,0),"")</f>
        <v>23.5</v>
      </c>
      <c r="C1238">
        <f>IFERROR(VLOOKUP($A1238,LONGVOL!$A$2:$E$10000,5,0),"")</f>
        <v>1504737.11</v>
      </c>
      <c r="D1238" s="21">
        <f t="shared" si="24"/>
        <v>0.67450784558733345</v>
      </c>
      <c r="E1238" s="34">
        <f t="shared" si="25"/>
        <v>12581345389457.523</v>
      </c>
    </row>
    <row r="1239" spans="1:5" x14ac:dyDescent="0.25">
      <c r="A1239" s="1">
        <v>39862</v>
      </c>
      <c r="B1239">
        <f>IFERROR(VLOOKUP(A1239,SHORTVOL!$A$2:$E$10000,5,0),"")</f>
        <v>23.22</v>
      </c>
      <c r="C1239">
        <f>IFERROR(VLOOKUP($A1239,LONGVOL!$A$2:$E$10000,5,0),"")</f>
        <v>1522605.64</v>
      </c>
      <c r="D1239" s="21">
        <f t="shared" si="24"/>
        <v>0.66640085735093058</v>
      </c>
      <c r="E1239" s="34">
        <f t="shared" si="25"/>
        <v>12878331274312.748</v>
      </c>
    </row>
    <row r="1240" spans="1:5" x14ac:dyDescent="0.25">
      <c r="A1240" s="1">
        <v>39863</v>
      </c>
      <c r="B1240">
        <f>IFERROR(VLOOKUP(A1240,SHORTVOL!$A$2:$E$10000,5,0),"")</f>
        <v>23.17</v>
      </c>
      <c r="C1240">
        <f>IFERROR(VLOOKUP($A1240,LONGVOL!$A$2:$E$10000,5,0),"")</f>
        <v>1526119.23</v>
      </c>
      <c r="D1240" s="21">
        <f t="shared" si="24"/>
        <v>0.66489574541395491</v>
      </c>
      <c r="E1240" s="34">
        <f t="shared" si="25"/>
        <v>12935942309658.539</v>
      </c>
    </row>
    <row r="1241" spans="1:5" x14ac:dyDescent="0.25">
      <c r="A1241" s="1">
        <v>39864</v>
      </c>
      <c r="B1241">
        <f>IFERROR(VLOOKUP(A1241,SHORTVOL!$A$2:$E$10000,5,0),"")</f>
        <v>22.11</v>
      </c>
      <c r="C1241">
        <f>IFERROR(VLOOKUP($A1241,LONGVOL!$A$2:$E$10000,5,0),"")</f>
        <v>1596289.6</v>
      </c>
      <c r="D1241" s="21">
        <f t="shared" si="24"/>
        <v>0.63441062986769392</v>
      </c>
      <c r="E1241" s="34">
        <f t="shared" si="25"/>
        <v>14123528472089.932</v>
      </c>
    </row>
    <row r="1242" spans="1:5" x14ac:dyDescent="0.25">
      <c r="A1242" s="1">
        <v>39867</v>
      </c>
      <c r="B1242">
        <f>IFERROR(VLOOKUP(A1242,SHORTVOL!$A$2:$E$10000,5,0),"")</f>
        <v>21</v>
      </c>
      <c r="C1242">
        <f>IFERROR(VLOOKUP($A1242,LONGVOL!$A$2:$E$10000,5,0),"")</f>
        <v>1676196.53</v>
      </c>
      <c r="D1242" s="21">
        <f t="shared" si="24"/>
        <v>0.60237032487070263</v>
      </c>
      <c r="E1242" s="34">
        <f t="shared" si="25"/>
        <v>15530941351734.396</v>
      </c>
    </row>
    <row r="1243" spans="1:5" x14ac:dyDescent="0.25">
      <c r="A1243" s="1">
        <v>39868</v>
      </c>
      <c r="B1243">
        <f>IFERROR(VLOOKUP(A1243,SHORTVOL!$A$2:$E$10000,5,0),"")</f>
        <v>22.86</v>
      </c>
      <c r="C1243">
        <f>IFERROR(VLOOKUP($A1243,LONGVOL!$A$2:$E$10000,5,0),"")</f>
        <v>1527926.13</v>
      </c>
      <c r="D1243" s="21">
        <f t="shared" si="24"/>
        <v>0.65565395975760388</v>
      </c>
      <c r="E1243" s="34">
        <f t="shared" si="25"/>
        <v>12781513702854.709</v>
      </c>
    </row>
    <row r="1244" spans="1:5" x14ac:dyDescent="0.25">
      <c r="A1244" s="1">
        <v>39869</v>
      </c>
      <c r="B1244">
        <f>IFERROR(VLOOKUP(A1244,SHORTVOL!$A$2:$E$10000,5,0),"")</f>
        <v>23.23</v>
      </c>
      <c r="C1244">
        <f>IFERROR(VLOOKUP($A1244,LONGVOL!$A$2:$E$10000,5,0),"")</f>
        <v>1503152.23</v>
      </c>
      <c r="D1244" s="21">
        <f t="shared" si="24"/>
        <v>0.6661957543462359</v>
      </c>
      <c r="E1244" s="34">
        <f t="shared" si="25"/>
        <v>12365288070075.17</v>
      </c>
    </row>
    <row r="1245" spans="1:5" x14ac:dyDescent="0.25">
      <c r="A1245" s="1">
        <v>39870</v>
      </c>
      <c r="B1245">
        <f>IFERROR(VLOOKUP(A1245,SHORTVOL!$A$2:$E$10000,5,0),"")</f>
        <v>22.93</v>
      </c>
      <c r="C1245">
        <f>IFERROR(VLOOKUP($A1245,LONGVOL!$A$2:$E$10000,5,0),"")</f>
        <v>1522083.35</v>
      </c>
      <c r="D1245" s="21">
        <f t="shared" si="24"/>
        <v>0.65752291678452979</v>
      </c>
      <c r="E1245" s="34">
        <f t="shared" si="25"/>
        <v>12674963231846.67</v>
      </c>
    </row>
    <row r="1246" spans="1:5" x14ac:dyDescent="0.25">
      <c r="A1246" s="1">
        <v>39871</v>
      </c>
      <c r="B1246">
        <f>IFERROR(VLOOKUP(A1246,SHORTVOL!$A$2:$E$10000,5,0),"")</f>
        <v>22.86</v>
      </c>
      <c r="C1246">
        <f>IFERROR(VLOOKUP($A1246,LONGVOL!$A$2:$E$10000,5,0),"")</f>
        <v>1527216.44</v>
      </c>
      <c r="D1246" s="21">
        <f t="shared" si="24"/>
        <v>0.65544650757984657</v>
      </c>
      <c r="E1246" s="34">
        <f t="shared" si="25"/>
        <v>12758653144606.969</v>
      </c>
    </row>
    <row r="1247" spans="1:5" x14ac:dyDescent="0.25">
      <c r="A1247" s="1">
        <v>39874</v>
      </c>
      <c r="B1247">
        <f>IFERROR(VLOOKUP(A1247,SHORTVOL!$A$2:$E$10000,5,0),"")</f>
        <v>21.03</v>
      </c>
      <c r="C1247">
        <f>IFERROR(VLOOKUP($A1247,LONGVOL!$A$2:$E$10000,5,0),"")</f>
        <v>1649354.9</v>
      </c>
      <c r="D1247" s="21">
        <f t="shared" si="24"/>
        <v>0.60278559560332667</v>
      </c>
      <c r="E1247" s="34">
        <f t="shared" si="25"/>
        <v>14793124925629.324</v>
      </c>
    </row>
    <row r="1248" spans="1:5" x14ac:dyDescent="0.25">
      <c r="A1248" s="1">
        <v>39875</v>
      </c>
      <c r="B1248">
        <f>IFERROR(VLOOKUP(A1248,SHORTVOL!$A$2:$E$10000,5,0),"")</f>
        <v>21.27</v>
      </c>
      <c r="C1248">
        <f>IFERROR(VLOOKUP($A1248,LONGVOL!$A$2:$E$10000,5,0),"")</f>
        <v>1630095.71</v>
      </c>
      <c r="D1248" s="21">
        <f t="shared" si="24"/>
        <v>0.60960043937700159</v>
      </c>
      <c r="E1248" s="34">
        <f t="shared" si="25"/>
        <v>14445613650522.197</v>
      </c>
    </row>
    <row r="1249" spans="1:5" x14ac:dyDescent="0.25">
      <c r="A1249" s="1">
        <v>39876</v>
      </c>
      <c r="B1249">
        <f>IFERROR(VLOOKUP(A1249,SHORTVOL!$A$2:$E$10000,5,0),"")</f>
        <v>22.95</v>
      </c>
      <c r="C1249">
        <f>IFERROR(VLOOKUP($A1249,LONGVOL!$A$2:$E$10000,5,0),"")</f>
        <v>1502050.36</v>
      </c>
      <c r="D1249" s="21">
        <f t="shared" si="24"/>
        <v>0.65768003720502544</v>
      </c>
      <c r="E1249" s="34">
        <f t="shared" si="25"/>
        <v>12174466128959.008</v>
      </c>
    </row>
    <row r="1250" spans="1:5" x14ac:dyDescent="0.25">
      <c r="A1250" s="1">
        <v>39877</v>
      </c>
      <c r="B1250">
        <f>IFERROR(VLOOKUP(A1250,SHORTVOL!$A$2:$E$10000,5,0),"")</f>
        <v>21.32</v>
      </c>
      <c r="C1250">
        <f>IFERROR(VLOOKUP($A1250,LONGVOL!$A$2:$E$10000,5,0),"")</f>
        <v>1608427.42</v>
      </c>
      <c r="D1250" s="21">
        <f t="shared" si="24"/>
        <v>0.61090454849361975</v>
      </c>
      <c r="E1250" s="34">
        <f t="shared" si="25"/>
        <v>13896926481720.652</v>
      </c>
    </row>
    <row r="1251" spans="1:5" x14ac:dyDescent="0.25">
      <c r="A1251" s="1">
        <v>39878</v>
      </c>
      <c r="B1251">
        <f>IFERROR(VLOOKUP(A1251,SHORTVOL!$A$2:$E$10000,5,0),"")</f>
        <v>21.43</v>
      </c>
      <c r="C1251">
        <f>IFERROR(VLOOKUP($A1251,LONGVOL!$A$2:$E$10000,5,0),"")</f>
        <v>1599816.84</v>
      </c>
      <c r="D1251" s="21">
        <f t="shared" si="24"/>
        <v>0.61399172469575314</v>
      </c>
      <c r="E1251" s="34">
        <f t="shared" si="25"/>
        <v>13746194638043.859</v>
      </c>
    </row>
    <row r="1252" spans="1:5" x14ac:dyDescent="0.25">
      <c r="A1252" s="1">
        <v>39881</v>
      </c>
      <c r="B1252">
        <f>IFERROR(VLOOKUP(A1252,SHORTVOL!$A$2:$E$10000,5,0),"")</f>
        <v>21.39</v>
      </c>
      <c r="C1252">
        <f>IFERROR(VLOOKUP($A1252,LONGVOL!$A$2:$E$10000,5,0),"")</f>
        <v>1602992.51</v>
      </c>
      <c r="D1252" s="21">
        <f t="shared" si="24"/>
        <v>0.6126517757865293</v>
      </c>
      <c r="E1252" s="34">
        <f t="shared" si="25"/>
        <v>13794926737110.777</v>
      </c>
    </row>
    <row r="1253" spans="1:5" x14ac:dyDescent="0.25">
      <c r="A1253" s="1">
        <v>39882</v>
      </c>
      <c r="B1253">
        <f>IFERROR(VLOOKUP(A1253,SHORTVOL!$A$2:$E$10000,5,0),"")</f>
        <v>22.97</v>
      </c>
      <c r="C1253">
        <f>IFERROR(VLOOKUP($A1253,LONGVOL!$A$2:$E$10000,5,0),"")</f>
        <v>1484665.18</v>
      </c>
      <c r="D1253" s="21">
        <f t="shared" si="24"/>
        <v>0.65783669558152158</v>
      </c>
      <c r="E1253" s="34">
        <f t="shared" si="25"/>
        <v>11756680690100.123</v>
      </c>
    </row>
    <row r="1254" spans="1:5" x14ac:dyDescent="0.25">
      <c r="A1254" s="1">
        <v>39883</v>
      </c>
      <c r="B1254">
        <f>IFERROR(VLOOKUP(A1254,SHORTVOL!$A$2:$E$10000,5,0),"")</f>
        <v>23.26</v>
      </c>
      <c r="C1254">
        <f>IFERROR(VLOOKUP($A1254,LONGVOL!$A$2:$E$10000,5,0),"")</f>
        <v>1465828.49</v>
      </c>
      <c r="D1254" s="21">
        <f t="shared" si="24"/>
        <v>0.66607172696707451</v>
      </c>
      <c r="E1254" s="34">
        <f t="shared" si="25"/>
        <v>11456738182426.203</v>
      </c>
    </row>
    <row r="1255" spans="1:5" x14ac:dyDescent="0.25">
      <c r="A1255" s="1">
        <v>39884</v>
      </c>
      <c r="B1255">
        <f>IFERROR(VLOOKUP(A1255,SHORTVOL!$A$2:$E$10000,5,0),"")</f>
        <v>23.66</v>
      </c>
      <c r="C1255">
        <f>IFERROR(VLOOKUP($A1255,LONGVOL!$A$2:$E$10000,5,0),"")</f>
        <v>1440649.22</v>
      </c>
      <c r="D1255" s="21">
        <f t="shared" si="24"/>
        <v>0.67745463380229998</v>
      </c>
      <c r="E1255" s="34">
        <f t="shared" si="25"/>
        <v>11061580960909.793</v>
      </c>
    </row>
    <row r="1256" spans="1:5" x14ac:dyDescent="0.25">
      <c r="A1256" s="1">
        <v>39885</v>
      </c>
      <c r="B1256">
        <f>IFERROR(VLOOKUP(A1256,SHORTVOL!$A$2:$E$10000,5,0),"")</f>
        <v>23.21</v>
      </c>
      <c r="C1256">
        <f>IFERROR(VLOOKUP($A1256,LONGVOL!$A$2:$E$10000,5,0),"")</f>
        <v>1467877.53</v>
      </c>
      <c r="D1256" s="21">
        <f t="shared" si="24"/>
        <v>0.66449972616082964</v>
      </c>
      <c r="E1256" s="34">
        <f t="shared" si="25"/>
        <v>11478089591715.785</v>
      </c>
    </row>
    <row r="1257" spans="1:5" x14ac:dyDescent="0.25">
      <c r="A1257" s="1">
        <v>39888</v>
      </c>
      <c r="B1257">
        <f>IFERROR(VLOOKUP(A1257,SHORTVOL!$A$2:$E$10000,5,0),"")</f>
        <v>22.48</v>
      </c>
      <c r="C1257">
        <f>IFERROR(VLOOKUP($A1257,LONGVOL!$A$2:$E$10000,5,0),"")</f>
        <v>1514043.2</v>
      </c>
      <c r="D1257" s="21">
        <f t="shared" si="24"/>
        <v>0.64339626889764079</v>
      </c>
      <c r="E1257" s="34">
        <f t="shared" si="25"/>
        <v>12194912428151.561</v>
      </c>
    </row>
    <row r="1258" spans="1:5" x14ac:dyDescent="0.25">
      <c r="A1258" s="1">
        <v>39889</v>
      </c>
      <c r="B1258">
        <f>IFERROR(VLOOKUP(A1258,SHORTVOL!$A$2:$E$10000,5,0),"")</f>
        <v>23.15</v>
      </c>
      <c r="C1258">
        <f>IFERROR(VLOOKUP($A1258,LONGVOL!$A$2:$E$10000,5,0),"")</f>
        <v>1469164.09</v>
      </c>
      <c r="D1258" s="21">
        <f t="shared" si="24"/>
        <v>0.66250233755524279</v>
      </c>
      <c r="E1258" s="34">
        <f t="shared" si="25"/>
        <v>11470333148349.385</v>
      </c>
    </row>
    <row r="1259" spans="1:5" x14ac:dyDescent="0.25">
      <c r="A1259" s="1">
        <v>39890</v>
      </c>
      <c r="B1259">
        <f>IFERROR(VLOOKUP(A1259,SHORTVOL!$A$2:$E$10000,5,0),"")</f>
        <v>23.18</v>
      </c>
      <c r="C1259">
        <f>IFERROR(VLOOKUP($A1259,LONGVOL!$A$2:$E$10000,5,0),"")</f>
        <v>1467400.81</v>
      </c>
      <c r="D1259" s="21">
        <f t="shared" si="24"/>
        <v>0.66329090096068399</v>
      </c>
      <c r="E1259" s="34">
        <f t="shared" si="25"/>
        <v>11441185396330.852</v>
      </c>
    </row>
    <row r="1260" spans="1:5" x14ac:dyDescent="0.25">
      <c r="A1260" s="1">
        <v>39891</v>
      </c>
      <c r="B1260">
        <f>IFERROR(VLOOKUP(A1260,SHORTVOL!$A$2:$E$10000,5,0),"")</f>
        <v>22.12</v>
      </c>
      <c r="C1260">
        <f>IFERROR(VLOOKUP($A1260,LONGVOL!$A$2:$E$10000,5,0),"")</f>
        <v>1534276.77</v>
      </c>
      <c r="D1260" s="21">
        <f t="shared" si="24"/>
        <v>0.6328924562245789</v>
      </c>
      <c r="E1260" s="34">
        <f t="shared" si="25"/>
        <v>12482275026227.486</v>
      </c>
    </row>
    <row r="1261" spans="1:5" x14ac:dyDescent="0.25">
      <c r="A1261" s="1">
        <v>39892</v>
      </c>
      <c r="B1261">
        <f>IFERROR(VLOOKUP(A1261,SHORTVOL!$A$2:$E$10000,5,0),"")</f>
        <v>20.68</v>
      </c>
      <c r="C1261">
        <f>IFERROR(VLOOKUP($A1261,LONGVOL!$A$2:$E$10000,5,0),"")</f>
        <v>1634176.92</v>
      </c>
      <c r="D1261" s="21">
        <f t="shared" si="24"/>
        <v>0.5916290893703795</v>
      </c>
      <c r="E1261" s="34">
        <f t="shared" si="25"/>
        <v>14105781482862.123</v>
      </c>
    </row>
    <row r="1262" spans="1:5" x14ac:dyDescent="0.25">
      <c r="A1262" s="1">
        <v>39895</v>
      </c>
      <c r="B1262">
        <f>IFERROR(VLOOKUP(A1262,SHORTVOL!$A$2:$E$10000,5,0),"")</f>
        <v>22.06</v>
      </c>
      <c r="C1262">
        <f>IFERROR(VLOOKUP($A1262,LONGVOL!$A$2:$E$10000,5,0),"")</f>
        <v>1525634.43</v>
      </c>
      <c r="D1262" s="21">
        <f t="shared" si="24"/>
        <v>0.63090948758550747</v>
      </c>
      <c r="E1262" s="34">
        <f t="shared" si="25"/>
        <v>12226784639193.334</v>
      </c>
    </row>
    <row r="1263" spans="1:5" x14ac:dyDescent="0.25">
      <c r="A1263" s="1">
        <v>39896</v>
      </c>
      <c r="B1263">
        <f>IFERROR(VLOOKUP(A1263,SHORTVOL!$A$2:$E$10000,5,0),"")</f>
        <v>21.83</v>
      </c>
      <c r="C1263">
        <f>IFERROR(VLOOKUP($A1263,LONGVOL!$A$2:$E$10000,5,0),"")</f>
        <v>1541580.72</v>
      </c>
      <c r="D1263" s="21">
        <f t="shared" si="24"/>
        <v>0.62426570133428827</v>
      </c>
      <c r="E1263" s="34">
        <f t="shared" si="25"/>
        <v>12480617886115.014</v>
      </c>
    </row>
    <row r="1264" spans="1:5" x14ac:dyDescent="0.25">
      <c r="A1264" s="1">
        <v>39897</v>
      </c>
      <c r="B1264">
        <f>IFERROR(VLOOKUP(A1264,SHORTVOL!$A$2:$E$10000,5,0),"")</f>
        <v>21.92</v>
      </c>
      <c r="C1264">
        <f>IFERROR(VLOOKUP($A1264,LONGVOL!$A$2:$E$10000,5,0),"")</f>
        <v>1535009.77</v>
      </c>
      <c r="D1264" s="21">
        <f t="shared" si="24"/>
        <v>0.62677328458696457</v>
      </c>
      <c r="E1264" s="34">
        <f t="shared" si="25"/>
        <v>12372475279237.439</v>
      </c>
    </row>
    <row r="1265" spans="1:5" x14ac:dyDescent="0.25">
      <c r="A1265" s="1">
        <v>39898</v>
      </c>
      <c r="B1265">
        <f>IFERROR(VLOOKUP(A1265,SHORTVOL!$A$2:$E$10000,5,0),"")</f>
        <v>22.85</v>
      </c>
      <c r="C1265">
        <f>IFERROR(VLOOKUP($A1265,LONGVOL!$A$2:$E$10000,5,0),"")</f>
        <v>1469750.26</v>
      </c>
      <c r="D1265" s="21">
        <f t="shared" si="24"/>
        <v>0.65329648268281271</v>
      </c>
      <c r="E1265" s="34">
        <f t="shared" si="25"/>
        <v>11318869493047.916</v>
      </c>
    </row>
    <row r="1266" spans="1:5" x14ac:dyDescent="0.25">
      <c r="A1266" s="1">
        <v>39899</v>
      </c>
      <c r="B1266">
        <f>IFERROR(VLOOKUP(A1266,SHORTVOL!$A$2:$E$10000,5,0),"")</f>
        <v>22.26</v>
      </c>
      <c r="C1266">
        <f>IFERROR(VLOOKUP($A1266,LONGVOL!$A$2:$E$10000,5,0),"")</f>
        <v>1507547.77</v>
      </c>
      <c r="D1266" s="21">
        <f t="shared" si="24"/>
        <v>0.63636086574514683</v>
      </c>
      <c r="E1266" s="34">
        <f t="shared" si="25"/>
        <v>11899364153585.23</v>
      </c>
    </row>
    <row r="1267" spans="1:5" x14ac:dyDescent="0.25">
      <c r="A1267" s="1">
        <v>39902</v>
      </c>
      <c r="B1267">
        <f>IFERROR(VLOOKUP(A1267,SHORTVOL!$A$2:$E$10000,5,0),"")</f>
        <v>20.46</v>
      </c>
      <c r="C1267">
        <f>IFERROR(VLOOKUP($A1267,LONGVOL!$A$2:$E$10000,5,0),"")</f>
        <v>1629951.71</v>
      </c>
      <c r="D1267" s="21">
        <f t="shared" si="24"/>
        <v>0.58471804754031453</v>
      </c>
      <c r="E1267" s="34">
        <f t="shared" si="25"/>
        <v>13825825825362.463</v>
      </c>
    </row>
    <row r="1268" spans="1:5" x14ac:dyDescent="0.25">
      <c r="A1268" s="1">
        <v>39903</v>
      </c>
      <c r="B1268">
        <f>IFERROR(VLOOKUP(A1268,SHORTVOL!$A$2:$E$10000,5,0),"")</f>
        <v>20.9</v>
      </c>
      <c r="C1268">
        <f>IFERROR(VLOOKUP($A1268,LONGVOL!$A$2:$E$10000,5,0),"")</f>
        <v>1594448.89</v>
      </c>
      <c r="D1268" s="21">
        <f t="shared" si="24"/>
        <v>0.59722962710860295</v>
      </c>
      <c r="E1268" s="34">
        <f t="shared" si="25"/>
        <v>13221665133922.783</v>
      </c>
    </row>
    <row r="1269" spans="1:5" x14ac:dyDescent="0.25">
      <c r="A1269" s="1">
        <v>39904</v>
      </c>
      <c r="B1269">
        <f>IFERROR(VLOOKUP(A1269,SHORTVOL!$A$2:$E$10000,5,0),"")</f>
        <v>21.37</v>
      </c>
      <c r="C1269">
        <f>IFERROR(VLOOKUP($A1269,LONGVOL!$A$2:$E$10000,5,0),"")</f>
        <v>1558705.63</v>
      </c>
      <c r="D1269" s="21">
        <f t="shared" si="24"/>
        <v>0.61059573772549047</v>
      </c>
      <c r="E1269" s="34">
        <f t="shared" si="25"/>
        <v>12627094837114.977</v>
      </c>
    </row>
    <row r="1270" spans="1:5" x14ac:dyDescent="0.25">
      <c r="A1270" s="1">
        <v>39905</v>
      </c>
      <c r="B1270">
        <f>IFERROR(VLOOKUP(A1270,SHORTVOL!$A$2:$E$10000,5,0),"")</f>
        <v>21.64</v>
      </c>
      <c r="C1270">
        <f>IFERROR(VLOOKUP($A1270,LONGVOL!$A$2:$E$10000,5,0),"")</f>
        <v>1539034.91</v>
      </c>
      <c r="D1270" s="21">
        <f t="shared" si="24"/>
        <v>0.61824511153975048</v>
      </c>
      <c r="E1270" s="34">
        <f t="shared" si="25"/>
        <v>12306652650390.115</v>
      </c>
    </row>
    <row r="1271" spans="1:5" x14ac:dyDescent="0.25">
      <c r="A1271" s="1">
        <v>39906</v>
      </c>
      <c r="B1271">
        <f>IFERROR(VLOOKUP(A1271,SHORTVOL!$A$2:$E$10000,5,0),"")</f>
        <v>22.03</v>
      </c>
      <c r="C1271">
        <f>IFERROR(VLOOKUP($A1271,LONGVOL!$A$2:$E$10000,5,0),"")</f>
        <v>1511313.43</v>
      </c>
      <c r="D1271" s="21">
        <f t="shared" si="24"/>
        <v>0.62932084951168299</v>
      </c>
      <c r="E1271" s="34">
        <f t="shared" si="25"/>
        <v>11861637802374.244</v>
      </c>
    </row>
    <row r="1272" spans="1:5" x14ac:dyDescent="0.25">
      <c r="A1272" s="1">
        <v>39909</v>
      </c>
      <c r="B1272">
        <f>IFERROR(VLOOKUP(A1272,SHORTVOL!$A$2:$E$10000,5,0),"")</f>
        <v>21.92</v>
      </c>
      <c r="C1272">
        <f>IFERROR(VLOOKUP($A1272,LONGVOL!$A$2:$E$10000,5,0),"")</f>
        <v>1518896.16</v>
      </c>
      <c r="D1272" s="21">
        <f t="shared" si="24"/>
        <v>0.62598040423985901</v>
      </c>
      <c r="E1272" s="34">
        <f t="shared" si="25"/>
        <v>11975594309693.137</v>
      </c>
    </row>
    <row r="1273" spans="1:5" x14ac:dyDescent="0.25">
      <c r="A1273" s="1">
        <v>39910</v>
      </c>
      <c r="B1273">
        <f>IFERROR(VLOOKUP(A1273,SHORTVOL!$A$2:$E$10000,5,0),"")</f>
        <v>22.02</v>
      </c>
      <c r="C1273">
        <f>IFERROR(VLOOKUP($A1273,LONGVOL!$A$2:$E$10000,5,0),"")</f>
        <v>1511977.18</v>
      </c>
      <c r="D1273" s="21">
        <f t="shared" si="24"/>
        <v>0.62876982496621803</v>
      </c>
      <c r="E1273" s="34">
        <f t="shared" si="25"/>
        <v>11864815898992.619</v>
      </c>
    </row>
    <row r="1274" spans="1:5" x14ac:dyDescent="0.25">
      <c r="A1274" s="1">
        <v>39911</v>
      </c>
      <c r="B1274">
        <f>IFERROR(VLOOKUP(A1274,SHORTVOL!$A$2:$E$10000,5,0),"")</f>
        <v>22.33</v>
      </c>
      <c r="C1274">
        <f>IFERROR(VLOOKUP($A1274,LONGVOL!$A$2:$E$10000,5,0),"")</f>
        <v>1490690.8</v>
      </c>
      <c r="D1274" s="21">
        <f t="shared" si="24"/>
        <v>0.63755446024579643</v>
      </c>
      <c r="E1274" s="34">
        <f t="shared" si="25"/>
        <v>11529111192451.885</v>
      </c>
    </row>
    <row r="1275" spans="1:5" x14ac:dyDescent="0.25">
      <c r="A1275" s="1">
        <v>39912</v>
      </c>
      <c r="B1275">
        <f>IFERROR(VLOOKUP(A1275,SHORTVOL!$A$2:$E$10000,5,0),"")</f>
        <v>23.16</v>
      </c>
      <c r="C1275">
        <f>IFERROR(VLOOKUP($A1275,LONGVOL!$A$2:$E$10000,5,0),"")</f>
        <v>1434825.82</v>
      </c>
      <c r="D1275" s="21">
        <f t="shared" si="24"/>
        <v>0.66118243685094613</v>
      </c>
      <c r="E1275" s="34">
        <f t="shared" si="25"/>
        <v>10663478760800.119</v>
      </c>
    </row>
    <row r="1276" spans="1:5" x14ac:dyDescent="0.25">
      <c r="A1276" s="1">
        <v>39916</v>
      </c>
      <c r="B1276">
        <f>IFERROR(VLOOKUP(A1276,SHORTVOL!$A$2:$E$10000,5,0),"")</f>
        <v>23.53</v>
      </c>
      <c r="C1276">
        <f>IFERROR(VLOOKUP($A1276,LONGVOL!$A$2:$E$10000,5,0),"")</f>
        <v>1411925.85</v>
      </c>
      <c r="D1276" s="21">
        <f t="shared" si="24"/>
        <v>0.67146199220635883</v>
      </c>
      <c r="E1276" s="34">
        <f t="shared" si="25"/>
        <v>10317273336462.377</v>
      </c>
    </row>
    <row r="1277" spans="1:5" x14ac:dyDescent="0.25">
      <c r="A1277" s="1">
        <v>39917</v>
      </c>
      <c r="B1277">
        <f>IFERROR(VLOOKUP(A1277,SHORTVOL!$A$2:$E$10000,5,0),"")</f>
        <v>23.39</v>
      </c>
      <c r="C1277">
        <f>IFERROR(VLOOKUP($A1277,LONGVOL!$A$2:$E$10000,5,0),"")</f>
        <v>1420472.14</v>
      </c>
      <c r="D1277" s="21">
        <f t="shared" si="24"/>
        <v>0.66739648918804273</v>
      </c>
      <c r="E1277" s="34">
        <f t="shared" si="25"/>
        <v>10440699479711.994</v>
      </c>
    </row>
    <row r="1278" spans="1:5" x14ac:dyDescent="0.25">
      <c r="A1278" s="1">
        <v>39918</v>
      </c>
      <c r="B1278">
        <f>IFERROR(VLOOKUP(A1278,SHORTVOL!$A$2:$E$10000,5,0),"")</f>
        <v>24.03</v>
      </c>
      <c r="C1278">
        <f>IFERROR(VLOOKUP($A1278,LONGVOL!$A$2:$E$10000,5,0),"")</f>
        <v>1381936.35</v>
      </c>
      <c r="D1278" s="21">
        <f t="shared" ref="D1278:D1341" si="26">D1277*(1-D$1+IF(AND(WEEKDAY($A1278)&lt;&gt;1,WEEKDAY($A1278)&lt;&gt;7),-D$5,0))^($A1278-$A1277)*(1+(B1278/B1277-1))</f>
        <v>0.68558554957274898</v>
      </c>
      <c r="E1278" s="34">
        <f t="shared" ref="E1278:E1341" si="27">E1277*(1-E$1+IF(AND(WEEKDAY($A1278)&lt;&gt;1,WEEKDAY($A1278)&lt;&gt;7),-E$5,0))^($A1278-$A1277)*(1+2*(C1278/C1277-1))</f>
        <v>9872817717507.9922</v>
      </c>
    </row>
    <row r="1279" spans="1:5" x14ac:dyDescent="0.25">
      <c r="A1279" s="1">
        <v>39919</v>
      </c>
      <c r="B1279">
        <f>IFERROR(VLOOKUP(A1279,SHORTVOL!$A$2:$E$10000,5,0),"")</f>
        <v>24.86</v>
      </c>
      <c r="C1279">
        <f>IFERROR(VLOOKUP($A1279,LONGVOL!$A$2:$E$10000,5,0),"")</f>
        <v>1333912.8</v>
      </c>
      <c r="D1279" s="21">
        <f t="shared" si="26"/>
        <v>0.70919096990437924</v>
      </c>
      <c r="E1279" s="34">
        <f t="shared" si="27"/>
        <v>9185342659534.7363</v>
      </c>
    </row>
    <row r="1280" spans="1:5" x14ac:dyDescent="0.25">
      <c r="A1280" s="1">
        <v>39920</v>
      </c>
      <c r="B1280">
        <f>IFERROR(VLOOKUP(A1280,SHORTVOL!$A$2:$E$10000,5,0),"")</f>
        <v>25.37</v>
      </c>
      <c r="C1280">
        <f>IFERROR(VLOOKUP($A1280,LONGVOL!$A$2:$E$10000,5,0),"")</f>
        <v>1306759.1100000001</v>
      </c>
      <c r="D1280" s="21">
        <f t="shared" si="26"/>
        <v>0.72366360023023724</v>
      </c>
      <c r="E1280" s="34">
        <f t="shared" si="27"/>
        <v>8810138012791.7441</v>
      </c>
    </row>
    <row r="1281" spans="1:5" x14ac:dyDescent="0.25">
      <c r="A1281" s="1">
        <v>39923</v>
      </c>
      <c r="B1281">
        <f>IFERROR(VLOOKUP(A1281,SHORTVOL!$A$2:$E$10000,5,0),"")</f>
        <v>23.47</v>
      </c>
      <c r="C1281">
        <f>IFERROR(VLOOKUP($A1281,LONGVOL!$A$2:$E$10000,5,0),"")</f>
        <v>1404340.84</v>
      </c>
      <c r="D1281" s="21">
        <f t="shared" si="26"/>
        <v>0.6692554494879811</v>
      </c>
      <c r="E1281" s="34">
        <f t="shared" si="27"/>
        <v>10121639720248.391</v>
      </c>
    </row>
    <row r="1282" spans="1:5" x14ac:dyDescent="0.25">
      <c r="A1282" s="1">
        <v>39924</v>
      </c>
      <c r="B1282">
        <f>IFERROR(VLOOKUP(A1282,SHORTVOL!$A$2:$E$10000,5,0),"")</f>
        <v>24.3</v>
      </c>
      <c r="C1282">
        <f>IFERROR(VLOOKUP($A1282,LONGVOL!$A$2:$E$10000,5,0),"")</f>
        <v>1355113.82</v>
      </c>
      <c r="D1282" s="21">
        <f t="shared" si="26"/>
        <v>0.69285010737086461</v>
      </c>
      <c r="E1282" s="34">
        <f t="shared" si="27"/>
        <v>9410714524019.3008</v>
      </c>
    </row>
    <row r="1283" spans="1:5" x14ac:dyDescent="0.25">
      <c r="A1283" s="1">
        <v>39925</v>
      </c>
      <c r="B1283">
        <f>IFERROR(VLOOKUP(A1283,SHORTVOL!$A$2:$E$10000,5,0),"")</f>
        <v>24.41</v>
      </c>
      <c r="C1283">
        <f>IFERROR(VLOOKUP($A1283,LONGVOL!$A$2:$E$10000,5,0),"")</f>
        <v>1348973.36</v>
      </c>
      <c r="D1283" s="21">
        <f t="shared" si="26"/>
        <v>0.69591305361053812</v>
      </c>
      <c r="E1283" s="34">
        <f t="shared" si="27"/>
        <v>9324112748097.1094</v>
      </c>
    </row>
    <row r="1284" spans="1:5" x14ac:dyDescent="0.25">
      <c r="A1284" s="1">
        <v>39926</v>
      </c>
      <c r="B1284">
        <f>IFERROR(VLOOKUP(A1284,SHORTVOL!$A$2:$E$10000,5,0),"")</f>
        <v>24.36</v>
      </c>
      <c r="C1284">
        <f>IFERROR(VLOOKUP($A1284,LONGVOL!$A$2:$E$10000,5,0),"")</f>
        <v>1351487.11</v>
      </c>
      <c r="D1284" s="21">
        <f t="shared" si="26"/>
        <v>0.69441433230893246</v>
      </c>
      <c r="E1284" s="34">
        <f t="shared" si="27"/>
        <v>9357542364117.498</v>
      </c>
    </row>
    <row r="1285" spans="1:5" x14ac:dyDescent="0.25">
      <c r="A1285" s="1">
        <v>39927</v>
      </c>
      <c r="B1285">
        <f>IFERROR(VLOOKUP(A1285,SHORTVOL!$A$2:$E$10000,5,0),"")</f>
        <v>24.47</v>
      </c>
      <c r="C1285">
        <f>IFERROR(VLOOKUP($A1285,LONGVOL!$A$2:$E$10000,5,0),"")</f>
        <v>1345587.04</v>
      </c>
      <c r="D1285" s="21">
        <f t="shared" si="26"/>
        <v>0.6974764520169433</v>
      </c>
      <c r="E1285" s="34">
        <f t="shared" si="27"/>
        <v>9274530759892.8633</v>
      </c>
    </row>
    <row r="1286" spans="1:5" x14ac:dyDescent="0.25">
      <c r="A1286" s="1">
        <v>39930</v>
      </c>
      <c r="B1286">
        <f>IFERROR(VLOOKUP(A1286,SHORTVOL!$A$2:$E$10000,5,0),"")</f>
        <v>23.85</v>
      </c>
      <c r="C1286">
        <f>IFERROR(VLOOKUP($A1286,LONGVOL!$A$2:$E$10000,5,0),"")</f>
        <v>1379689.25</v>
      </c>
      <c r="D1286" s="21">
        <f t="shared" si="26"/>
        <v>0.67958929476158036</v>
      </c>
      <c r="E1286" s="34">
        <f t="shared" si="27"/>
        <v>9740509177428.5898</v>
      </c>
    </row>
    <row r="1287" spans="1:5" x14ac:dyDescent="0.25">
      <c r="A1287" s="1">
        <v>39931</v>
      </c>
      <c r="B1287">
        <f>IFERROR(VLOOKUP(A1287,SHORTVOL!$A$2:$E$10000,5,0),"")</f>
        <v>24.13</v>
      </c>
      <c r="C1287">
        <f>IFERROR(VLOOKUP($A1287,LONGVOL!$A$2:$E$10000,5,0),"")</f>
        <v>1363099.71</v>
      </c>
      <c r="D1287" s="21">
        <f t="shared" si="26"/>
        <v>0.6874951773119784</v>
      </c>
      <c r="E1287" s="34">
        <f t="shared" si="27"/>
        <v>9504925908329.2402</v>
      </c>
    </row>
    <row r="1288" spans="1:5" x14ac:dyDescent="0.25">
      <c r="A1288" s="1">
        <v>39932</v>
      </c>
      <c r="B1288">
        <f>IFERROR(VLOOKUP(A1288,SHORTVOL!$A$2:$E$10000,5,0),"")</f>
        <v>24.98</v>
      </c>
      <c r="C1288">
        <f>IFERROR(VLOOKUP($A1288,LONGVOL!$A$2:$E$10000,5,0),"")</f>
        <v>1315364.43</v>
      </c>
      <c r="D1288" s="21">
        <f t="shared" si="26"/>
        <v>0.71163771505265982</v>
      </c>
      <c r="E1288" s="34">
        <f t="shared" si="27"/>
        <v>8837960302221.3262</v>
      </c>
    </row>
    <row r="1289" spans="1:5" x14ac:dyDescent="0.25">
      <c r="A1289" s="1">
        <v>39933</v>
      </c>
      <c r="B1289">
        <f>IFERROR(VLOOKUP(A1289,SHORTVOL!$A$2:$E$10000,5,0),"")</f>
        <v>24.91</v>
      </c>
      <c r="C1289">
        <f>IFERROR(VLOOKUP($A1289,LONGVOL!$A$2:$E$10000,5,0),"")</f>
        <v>1318923.1000000001</v>
      </c>
      <c r="D1289" s="21">
        <f t="shared" si="26"/>
        <v>0.70956868129462314</v>
      </c>
      <c r="E1289" s="34">
        <f t="shared" si="27"/>
        <v>8884528106834.3965</v>
      </c>
    </row>
    <row r="1290" spans="1:5" x14ac:dyDescent="0.25">
      <c r="A1290" s="1">
        <v>39934</v>
      </c>
      <c r="B1290">
        <f>IFERROR(VLOOKUP(A1290,SHORTVOL!$A$2:$E$10000,5,0),"")</f>
        <v>25.19</v>
      </c>
      <c r="C1290">
        <f>IFERROR(VLOOKUP($A1290,LONGVOL!$A$2:$E$10000,5,0),"")</f>
        <v>1304046.8999999999</v>
      </c>
      <c r="D1290" s="21">
        <f t="shared" si="26"/>
        <v>0.71746887749438448</v>
      </c>
      <c r="E1290" s="34">
        <f t="shared" si="27"/>
        <v>8682884735601.3379</v>
      </c>
    </row>
    <row r="1291" spans="1:5" x14ac:dyDescent="0.25">
      <c r="A1291" s="1">
        <v>39937</v>
      </c>
      <c r="B1291">
        <f>IFERROR(VLOOKUP(A1291,SHORTVOL!$A$2:$E$10000,5,0),"")</f>
        <v>26.52</v>
      </c>
      <c r="C1291">
        <f>IFERROR(VLOOKUP($A1291,LONGVOL!$A$2:$E$10000,5,0),"")</f>
        <v>1235566.25</v>
      </c>
      <c r="D1291" s="21">
        <f t="shared" si="26"/>
        <v>0.75511132618934862</v>
      </c>
      <c r="E1291" s="34">
        <f t="shared" si="27"/>
        <v>7767650756357.4697</v>
      </c>
    </row>
    <row r="1292" spans="1:5" x14ac:dyDescent="0.25">
      <c r="A1292" s="1">
        <v>39938</v>
      </c>
      <c r="B1292">
        <f>IFERROR(VLOOKUP(A1292,SHORTVOL!$A$2:$E$10000,5,0),"")</f>
        <v>26.31</v>
      </c>
      <c r="C1292">
        <f>IFERROR(VLOOKUP($A1292,LONGVOL!$A$2:$E$10000,5,0),"")</f>
        <v>1245024.01</v>
      </c>
      <c r="D1292" s="21">
        <f t="shared" si="26"/>
        <v>0.74905291983347277</v>
      </c>
      <c r="E1292" s="34">
        <f t="shared" si="27"/>
        <v>7885454444980.917</v>
      </c>
    </row>
    <row r="1293" spans="1:5" x14ac:dyDescent="0.25">
      <c r="A1293" s="1">
        <v>39939</v>
      </c>
      <c r="B1293">
        <f>IFERROR(VLOOKUP(A1293,SHORTVOL!$A$2:$E$10000,5,0),"")</f>
        <v>27.26</v>
      </c>
      <c r="C1293">
        <f>IFERROR(VLOOKUP($A1293,LONGVOL!$A$2:$E$10000,5,0),"")</f>
        <v>1199956.8899999999</v>
      </c>
      <c r="D1293" s="21">
        <f t="shared" si="26"/>
        <v>0.77601781795777192</v>
      </c>
      <c r="E1293" s="34">
        <f t="shared" si="27"/>
        <v>7313550309706.2656</v>
      </c>
    </row>
    <row r="1294" spans="1:5" x14ac:dyDescent="0.25">
      <c r="A1294" s="1">
        <v>39940</v>
      </c>
      <c r="B1294">
        <f>IFERROR(VLOOKUP(A1294,SHORTVOL!$A$2:$E$10000,5,0),"")</f>
        <v>26.76</v>
      </c>
      <c r="C1294">
        <f>IFERROR(VLOOKUP($A1294,LONGVOL!$A$2:$E$10000,5,0),"")</f>
        <v>1222295.4099999999</v>
      </c>
      <c r="D1294" s="21">
        <f t="shared" si="26"/>
        <v>0.7617038296870936</v>
      </c>
      <c r="E1294" s="34">
        <f t="shared" si="27"/>
        <v>7584779576262.6201</v>
      </c>
    </row>
    <row r="1295" spans="1:5" x14ac:dyDescent="0.25">
      <c r="A1295" s="1">
        <v>39941</v>
      </c>
      <c r="B1295">
        <f>IFERROR(VLOOKUP(A1295,SHORTVOL!$A$2:$E$10000,5,0),"")</f>
        <v>28.07</v>
      </c>
      <c r="C1295">
        <f>IFERROR(VLOOKUP($A1295,LONGVOL!$A$2:$E$10000,5,0),"")</f>
        <v>1162478.43</v>
      </c>
      <c r="D1295" s="21">
        <f t="shared" si="26"/>
        <v>0.79890774440796708</v>
      </c>
      <c r="E1295" s="34">
        <f t="shared" si="27"/>
        <v>6841442690116.6436</v>
      </c>
    </row>
    <row r="1296" spans="1:5" x14ac:dyDescent="0.25">
      <c r="A1296" s="1">
        <v>39944</v>
      </c>
      <c r="B1296">
        <f>IFERROR(VLOOKUP(A1296,SHORTVOL!$A$2:$E$10000,5,0),"")</f>
        <v>27.87</v>
      </c>
      <c r="C1296">
        <f>IFERROR(VLOOKUP($A1296,LONGVOL!$A$2:$E$10000,5,0),"")</f>
        <v>1170818.2</v>
      </c>
      <c r="D1296" s="21">
        <f t="shared" si="26"/>
        <v>0.79296451382118638</v>
      </c>
      <c r="E1296" s="34">
        <f t="shared" si="27"/>
        <v>6936668437380.7813</v>
      </c>
    </row>
    <row r="1297" spans="1:5" x14ac:dyDescent="0.25">
      <c r="A1297" s="1">
        <v>39945</v>
      </c>
      <c r="B1297">
        <f>IFERROR(VLOOKUP(A1297,SHORTVOL!$A$2:$E$10000,5,0),"")</f>
        <v>27.93</v>
      </c>
      <c r="C1297">
        <f>IFERROR(VLOOKUP($A1297,LONGVOL!$A$2:$E$10000,5,0),"")</f>
        <v>1168096.83</v>
      </c>
      <c r="D1297" s="21">
        <f t="shared" si="26"/>
        <v>0.79458782795050009</v>
      </c>
      <c r="E1297" s="34">
        <f t="shared" si="27"/>
        <v>6903448013407.9424</v>
      </c>
    </row>
    <row r="1298" spans="1:5" x14ac:dyDescent="0.25">
      <c r="A1298" s="1">
        <v>39946</v>
      </c>
      <c r="B1298">
        <f>IFERROR(VLOOKUP(A1298,SHORTVOL!$A$2:$E$10000,5,0),"")</f>
        <v>27.04</v>
      </c>
      <c r="C1298">
        <f>IFERROR(VLOOKUP($A1298,LONGVOL!$A$2:$E$10000,5,0),"")</f>
        <v>1205389.3799999999</v>
      </c>
      <c r="D1298" s="21">
        <f t="shared" si="26"/>
        <v>0.76918684470744825</v>
      </c>
      <c r="E1298" s="34">
        <f t="shared" si="27"/>
        <v>7343209440032.8965</v>
      </c>
    </row>
    <row r="1299" spans="1:5" x14ac:dyDescent="0.25">
      <c r="A1299" s="1">
        <v>39947</v>
      </c>
      <c r="B1299">
        <f>IFERROR(VLOOKUP(A1299,SHORTVOL!$A$2:$E$10000,5,0),"")</f>
        <v>28.24</v>
      </c>
      <c r="C1299">
        <f>IFERROR(VLOOKUP($A1299,LONGVOL!$A$2:$E$10000,5,0),"")</f>
        <v>1151906.92</v>
      </c>
      <c r="D1299" s="21">
        <f t="shared" si="26"/>
        <v>0.80323762156535761</v>
      </c>
      <c r="E1299" s="34">
        <f t="shared" si="27"/>
        <v>6690637003874.1631</v>
      </c>
    </row>
    <row r="1300" spans="1:5" x14ac:dyDescent="0.25">
      <c r="A1300" s="1">
        <v>39948</v>
      </c>
      <c r="B1300">
        <f>IFERROR(VLOOKUP(A1300,SHORTVOL!$A$2:$E$10000,5,0),"")</f>
        <v>27.61</v>
      </c>
      <c r="C1300">
        <f>IFERROR(VLOOKUP($A1300,LONGVOL!$A$2:$E$10000,5,0),"")</f>
        <v>1177544.02</v>
      </c>
      <c r="D1300" s="21">
        <f t="shared" si="26"/>
        <v>0.78523553372511234</v>
      </c>
      <c r="E1300" s="34">
        <f t="shared" si="27"/>
        <v>6987467611642.5088</v>
      </c>
    </row>
    <row r="1301" spans="1:5" x14ac:dyDescent="0.25">
      <c r="A1301" s="1">
        <v>39951</v>
      </c>
      <c r="B1301">
        <f>IFERROR(VLOOKUP(A1301,SHORTVOL!$A$2:$E$10000,5,0),"")</f>
        <v>29.56</v>
      </c>
      <c r="C1301">
        <f>IFERROR(VLOOKUP($A1301,LONGVOL!$A$2:$E$10000,5,0),"")</f>
        <v>1094200.08</v>
      </c>
      <c r="D1301" s="21">
        <f t="shared" si="26"/>
        <v>0.84042803777595521</v>
      </c>
      <c r="E1301" s="34">
        <f t="shared" si="27"/>
        <v>5995814187834.9609</v>
      </c>
    </row>
    <row r="1302" spans="1:5" x14ac:dyDescent="0.25">
      <c r="A1302" s="1">
        <v>39952</v>
      </c>
      <c r="B1302">
        <f>IFERROR(VLOOKUP(A1302,SHORTVOL!$A$2:$E$10000,5,0),"")</f>
        <v>30.16</v>
      </c>
      <c r="C1302">
        <f>IFERROR(VLOOKUP($A1302,LONGVOL!$A$2:$E$10000,5,0),"")</f>
        <v>1072025.04</v>
      </c>
      <c r="D1302" s="21">
        <f t="shared" si="26"/>
        <v>0.85739634638001017</v>
      </c>
      <c r="E1302" s="34">
        <f t="shared" si="27"/>
        <v>5751980358123.8955</v>
      </c>
    </row>
    <row r="1303" spans="1:5" x14ac:dyDescent="0.25">
      <c r="A1303" s="1">
        <v>39953</v>
      </c>
      <c r="B1303">
        <f>IFERROR(VLOOKUP(A1303,SHORTVOL!$A$2:$E$10000,5,0),"")</f>
        <v>29.85</v>
      </c>
      <c r="C1303">
        <f>IFERROR(VLOOKUP($A1303,LONGVOL!$A$2:$E$10000,5,0),"")</f>
        <v>1083000.2</v>
      </c>
      <c r="D1303" s="21">
        <f t="shared" si="26"/>
        <v>0.84849407739368454</v>
      </c>
      <c r="E1303" s="34">
        <f t="shared" si="27"/>
        <v>5868927216107.124</v>
      </c>
    </row>
    <row r="1304" spans="1:5" x14ac:dyDescent="0.25">
      <c r="A1304" s="1">
        <v>39954</v>
      </c>
      <c r="B1304">
        <f>IFERROR(VLOOKUP(A1304,SHORTVOL!$A$2:$E$10000,5,0),"")</f>
        <v>27.77</v>
      </c>
      <c r="C1304">
        <f>IFERROR(VLOOKUP($A1304,LONGVOL!$A$2:$E$10000,5,0),"")</f>
        <v>1158493.8799999999</v>
      </c>
      <c r="D1304" s="21">
        <f t="shared" si="26"/>
        <v>0.78928626970155624</v>
      </c>
      <c r="E1304" s="34">
        <f t="shared" si="27"/>
        <v>6686204982176.3604</v>
      </c>
    </row>
    <row r="1305" spans="1:5" x14ac:dyDescent="0.25">
      <c r="A1305" s="1">
        <v>39955</v>
      </c>
      <c r="B1305">
        <f>IFERROR(VLOOKUP(A1305,SHORTVOL!$A$2:$E$10000,5,0),"")</f>
        <v>27.58</v>
      </c>
      <c r="C1305">
        <f>IFERROR(VLOOKUP($A1305,LONGVOL!$A$2:$E$10000,5,0),"")</f>
        <v>1166581.8400000001</v>
      </c>
      <c r="D1305" s="21">
        <f t="shared" si="26"/>
        <v>0.78380335568243042</v>
      </c>
      <c r="E1305" s="34">
        <f t="shared" si="27"/>
        <v>6778607143205.7139</v>
      </c>
    </row>
    <row r="1306" spans="1:5" x14ac:dyDescent="0.25">
      <c r="A1306" s="1">
        <v>39959</v>
      </c>
      <c r="B1306">
        <f>IFERROR(VLOOKUP(A1306,SHORTVOL!$A$2:$E$10000,5,0),"")</f>
        <v>28.92</v>
      </c>
      <c r="C1306">
        <f>IFERROR(VLOOKUP($A1306,LONGVOL!$A$2:$E$10000,5,0),"")</f>
        <v>1109733.8799999999</v>
      </c>
      <c r="D1306" s="21">
        <f t="shared" si="26"/>
        <v>0.8215384589644682</v>
      </c>
      <c r="E1306" s="34">
        <f t="shared" si="27"/>
        <v>6114506984609.7324</v>
      </c>
    </row>
    <row r="1307" spans="1:5" x14ac:dyDescent="0.25">
      <c r="A1307" s="1">
        <v>39960</v>
      </c>
      <c r="B1307">
        <f>IFERROR(VLOOKUP(A1307,SHORTVOL!$A$2:$E$10000,5,0),"")</f>
        <v>28.23</v>
      </c>
      <c r="C1307">
        <f>IFERROR(VLOOKUP($A1307,LONGVOL!$A$2:$E$10000,5,0),"")</f>
        <v>1136426.5900000001</v>
      </c>
      <c r="D1307" s="21">
        <f t="shared" si="26"/>
        <v>0.80185284971912263</v>
      </c>
      <c r="E1307" s="34">
        <f t="shared" si="27"/>
        <v>6407750319174.2266</v>
      </c>
    </row>
    <row r="1308" spans="1:5" x14ac:dyDescent="0.25">
      <c r="A1308" s="1">
        <v>39961</v>
      </c>
      <c r="B1308">
        <f>IFERROR(VLOOKUP(A1308,SHORTVOL!$A$2:$E$10000,5,0),"")</f>
        <v>28.5</v>
      </c>
      <c r="C1308">
        <f>IFERROR(VLOOKUP($A1308,LONGVOL!$A$2:$E$10000,5,0),"")</f>
        <v>1125562.7</v>
      </c>
      <c r="D1308" s="21">
        <f t="shared" si="26"/>
        <v>0.80943661762370933</v>
      </c>
      <c r="E1308" s="34">
        <f t="shared" si="27"/>
        <v>6284351238472.5518</v>
      </c>
    </row>
    <row r="1309" spans="1:5" x14ac:dyDescent="0.25">
      <c r="A1309" s="1">
        <v>39962</v>
      </c>
      <c r="B1309">
        <f>IFERROR(VLOOKUP(A1309,SHORTVOL!$A$2:$E$10000,5,0),"")</f>
        <v>29</v>
      </c>
      <c r="C1309">
        <f>IFERROR(VLOOKUP($A1309,LONGVOL!$A$2:$E$10000,5,0),"")</f>
        <v>1105569.81</v>
      </c>
      <c r="D1309" s="21">
        <f t="shared" si="26"/>
        <v>0.82355038323127971</v>
      </c>
      <c r="E1309" s="34">
        <f t="shared" si="27"/>
        <v>6060243542897.6797</v>
      </c>
    </row>
    <row r="1310" spans="1:5" x14ac:dyDescent="0.25">
      <c r="A1310" s="1">
        <v>39965</v>
      </c>
      <c r="B1310">
        <f>IFERROR(VLOOKUP(A1310,SHORTVOL!$A$2:$E$10000,5,0),"")</f>
        <v>30.44</v>
      </c>
      <c r="C1310">
        <f>IFERROR(VLOOKUP($A1310,LONGVOL!$A$2:$E$10000,5,0),"")</f>
        <v>1050755.3400000001</v>
      </c>
      <c r="D1310" s="21">
        <f t="shared" si="26"/>
        <v>0.86417040514136478</v>
      </c>
      <c r="E1310" s="34">
        <f t="shared" si="27"/>
        <v>5456995766909.6748</v>
      </c>
    </row>
    <row r="1311" spans="1:5" x14ac:dyDescent="0.25">
      <c r="A1311" s="1">
        <v>39966</v>
      </c>
      <c r="B1311">
        <f>IFERROR(VLOOKUP(A1311,SHORTVOL!$A$2:$E$10000,5,0),"")</f>
        <v>30.08</v>
      </c>
      <c r="C1311">
        <f>IFERROR(VLOOKUP($A1311,LONGVOL!$A$2:$E$10000,5,0),"")</f>
        <v>1063169.69</v>
      </c>
      <c r="D1311" s="21">
        <f t="shared" si="26"/>
        <v>0.8538601815982293</v>
      </c>
      <c r="E1311" s="34">
        <f t="shared" si="27"/>
        <v>5585153054654.8555</v>
      </c>
    </row>
    <row r="1312" spans="1:5" x14ac:dyDescent="0.25">
      <c r="A1312" s="1">
        <v>39967</v>
      </c>
      <c r="B1312">
        <f>IFERROR(VLOOKUP(A1312,SHORTVOL!$A$2:$E$10000,5,0),"")</f>
        <v>28.54</v>
      </c>
      <c r="C1312">
        <f>IFERROR(VLOOKUP($A1312,LONGVOL!$A$2:$E$10000,5,0),"")</f>
        <v>1117485.51</v>
      </c>
      <c r="D1312" s="21">
        <f t="shared" si="26"/>
        <v>0.81005981170740826</v>
      </c>
      <c r="E1312" s="34">
        <f t="shared" si="27"/>
        <v>6154959467351.3252</v>
      </c>
    </row>
    <row r="1313" spans="1:5" x14ac:dyDescent="0.25">
      <c r="A1313" s="1">
        <v>39968</v>
      </c>
      <c r="B1313">
        <f>IFERROR(VLOOKUP(A1313,SHORTVOL!$A$2:$E$10000,5,0),"")</f>
        <v>29.07</v>
      </c>
      <c r="C1313">
        <f>IFERROR(VLOOKUP($A1313,LONGVOL!$A$2:$E$10000,5,0),"")</f>
        <v>1096837.22</v>
      </c>
      <c r="D1313" s="21">
        <f t="shared" si="26"/>
        <v>0.82501593727823264</v>
      </c>
      <c r="E1313" s="34">
        <f t="shared" si="27"/>
        <v>5926667128239.0566</v>
      </c>
    </row>
    <row r="1314" spans="1:5" x14ac:dyDescent="0.25">
      <c r="A1314" s="1">
        <v>39969</v>
      </c>
      <c r="B1314">
        <f>IFERROR(VLOOKUP(A1314,SHORTVOL!$A$2:$E$10000,5,0),"")</f>
        <v>29.06</v>
      </c>
      <c r="C1314">
        <f>IFERROR(VLOOKUP($A1314,LONGVOL!$A$2:$E$10000,5,0),"")</f>
        <v>1097331.6000000001</v>
      </c>
      <c r="D1314" s="21">
        <f t="shared" si="26"/>
        <v>0.82464514177264137</v>
      </c>
      <c r="E1314" s="34">
        <f t="shared" si="27"/>
        <v>5931172827046.1602</v>
      </c>
    </row>
    <row r="1315" spans="1:5" x14ac:dyDescent="0.25">
      <c r="A1315" s="1">
        <v>39972</v>
      </c>
      <c r="B1315">
        <f>IFERROR(VLOOKUP(A1315,SHORTVOL!$A$2:$E$10000,5,0),"")</f>
        <v>29.24</v>
      </c>
      <c r="C1315">
        <f>IFERROR(VLOOKUP($A1315,LONGVOL!$A$2:$E$10000,5,0),"")</f>
        <v>1090410.6200000001</v>
      </c>
      <c r="D1315" s="21">
        <f t="shared" si="26"/>
        <v>0.82949052275101998</v>
      </c>
      <c r="E1315" s="34">
        <f t="shared" si="27"/>
        <v>5853877254752.6787</v>
      </c>
    </row>
    <row r="1316" spans="1:5" x14ac:dyDescent="0.25">
      <c r="A1316" s="1">
        <v>39973</v>
      </c>
      <c r="B1316">
        <f>IFERROR(VLOOKUP(A1316,SHORTVOL!$A$2:$E$10000,5,0),"")</f>
        <v>30.47</v>
      </c>
      <c r="C1316">
        <f>IFERROR(VLOOKUP($A1316,LONGVOL!$A$2:$E$10000,5,0),"")</f>
        <v>1044635.3</v>
      </c>
      <c r="D1316" s="21">
        <f t="shared" si="26"/>
        <v>0.8642924172288684</v>
      </c>
      <c r="E1316" s="34">
        <f t="shared" si="27"/>
        <v>5361630374793.8232</v>
      </c>
    </row>
    <row r="1317" spans="1:5" x14ac:dyDescent="0.25">
      <c r="A1317" s="1">
        <v>39974</v>
      </c>
      <c r="B1317">
        <f>IFERROR(VLOOKUP(A1317,SHORTVOL!$A$2:$E$10000,5,0),"")</f>
        <v>29.91</v>
      </c>
      <c r="C1317">
        <f>IFERROR(VLOOKUP($A1317,LONGVOL!$A$2:$E$10000,5,0),"")</f>
        <v>1063915.51</v>
      </c>
      <c r="D1317" s="21">
        <f t="shared" si="26"/>
        <v>0.8483183279112595</v>
      </c>
      <c r="E1317" s="34">
        <f t="shared" si="27"/>
        <v>5558758767094.0625</v>
      </c>
    </row>
    <row r="1318" spans="1:5" x14ac:dyDescent="0.25">
      <c r="A1318" s="1">
        <v>39975</v>
      </c>
      <c r="B1318">
        <f>IFERROR(VLOOKUP(A1318,SHORTVOL!$A$2:$E$10000,5,0),"")</f>
        <v>30.86</v>
      </c>
      <c r="C1318">
        <f>IFERROR(VLOOKUP($A1318,LONGVOL!$A$2:$E$10000,5,0),"")</f>
        <v>1029937.09</v>
      </c>
      <c r="D1318" s="21">
        <f t="shared" si="26"/>
        <v>0.87517025215107069</v>
      </c>
      <c r="E1318" s="34">
        <f t="shared" si="27"/>
        <v>5202962818162.0869</v>
      </c>
    </row>
    <row r="1319" spans="1:5" x14ac:dyDescent="0.25">
      <c r="A1319" s="1">
        <v>39976</v>
      </c>
      <c r="B1319">
        <f>IFERROR(VLOOKUP(A1319,SHORTVOL!$A$2:$E$10000,5,0),"")</f>
        <v>31.21</v>
      </c>
      <c r="C1319">
        <f>IFERROR(VLOOKUP($A1319,LONGVOL!$A$2:$E$10000,5,0),"")</f>
        <v>1018244.52</v>
      </c>
      <c r="D1319" s="21">
        <f t="shared" si="26"/>
        <v>0.88500267327207394</v>
      </c>
      <c r="E1319" s="34">
        <f t="shared" si="27"/>
        <v>5084109985621.7568</v>
      </c>
    </row>
    <row r="1320" spans="1:5" x14ac:dyDescent="0.25">
      <c r="A1320" s="1">
        <v>39979</v>
      </c>
      <c r="B1320">
        <f>IFERROR(VLOOKUP(A1320,SHORTVOL!$A$2:$E$10000,5,0),"")</f>
        <v>29.92</v>
      </c>
      <c r="C1320">
        <f>IFERROR(VLOOKUP($A1320,LONGVOL!$A$2:$E$10000,5,0),"")</f>
        <v>1060425.96</v>
      </c>
      <c r="D1320" s="21">
        <f t="shared" si="26"/>
        <v>0.84815449561862788</v>
      </c>
      <c r="E1320" s="34">
        <f t="shared" si="27"/>
        <v>5503005084603.2207</v>
      </c>
    </row>
    <row r="1321" spans="1:5" x14ac:dyDescent="0.25">
      <c r="A1321" s="1">
        <v>39980</v>
      </c>
      <c r="B1321">
        <f>IFERROR(VLOOKUP(A1321,SHORTVOL!$A$2:$E$10000,5,0),"")</f>
        <v>28.89</v>
      </c>
      <c r="C1321">
        <f>IFERROR(VLOOKUP($A1321,LONGVOL!$A$2:$E$10000,5,0),"")</f>
        <v>1097090.01</v>
      </c>
      <c r="D1321" s="21">
        <f t="shared" si="26"/>
        <v>0.81887028061717271</v>
      </c>
      <c r="E1321" s="34">
        <f t="shared" si="27"/>
        <v>5882705900504.1143</v>
      </c>
    </row>
    <row r="1322" spans="1:5" x14ac:dyDescent="0.25">
      <c r="A1322" s="1">
        <v>39981</v>
      </c>
      <c r="B1322">
        <f>IFERROR(VLOOKUP(A1322,SHORTVOL!$A$2:$E$10000,5,0),"")</f>
        <v>28.64</v>
      </c>
      <c r="C1322">
        <f>IFERROR(VLOOKUP($A1322,LONGVOL!$A$2:$E$10000,5,0),"")</f>
        <v>1106266.4099999999</v>
      </c>
      <c r="D1322" s="21">
        <f t="shared" si="26"/>
        <v>0.81169854918120765</v>
      </c>
      <c r="E1322" s="34">
        <f t="shared" si="27"/>
        <v>5980271531179.1709</v>
      </c>
    </row>
    <row r="1323" spans="1:5" x14ac:dyDescent="0.25">
      <c r="A1323" s="1">
        <v>39982</v>
      </c>
      <c r="B1323">
        <f>IFERROR(VLOOKUP(A1323,SHORTVOL!$A$2:$E$10000,5,0),"")</f>
        <v>28.65</v>
      </c>
      <c r="C1323">
        <f>IFERROR(VLOOKUP($A1323,LONGVOL!$A$2:$E$10000,5,0),"")</f>
        <v>1106096.33</v>
      </c>
      <c r="D1323" s="21">
        <f t="shared" si="26"/>
        <v>0.81189631606651991</v>
      </c>
      <c r="E1323" s="34">
        <f t="shared" si="27"/>
        <v>5977589156871.9971</v>
      </c>
    </row>
    <row r="1324" spans="1:5" x14ac:dyDescent="0.25">
      <c r="A1324" s="1">
        <v>39983</v>
      </c>
      <c r="B1324">
        <f>IFERROR(VLOOKUP(A1324,SHORTVOL!$A$2:$E$10000,5,0),"")</f>
        <v>29.54</v>
      </c>
      <c r="C1324">
        <f>IFERROR(VLOOKUP($A1324,LONGVOL!$A$2:$E$10000,5,0),"")</f>
        <v>1071660.24</v>
      </c>
      <c r="D1324" s="21">
        <f t="shared" si="26"/>
        <v>0.83702922928107537</v>
      </c>
      <c r="E1324" s="34">
        <f t="shared" si="27"/>
        <v>5604597769237.0605</v>
      </c>
    </row>
    <row r="1325" spans="1:5" x14ac:dyDescent="0.25">
      <c r="A1325" s="1">
        <v>39986</v>
      </c>
      <c r="B1325">
        <f>IFERROR(VLOOKUP(A1325,SHORTVOL!$A$2:$E$10000,5,0),"")</f>
        <v>28.29</v>
      </c>
      <c r="C1325">
        <f>IFERROR(VLOOKUP($A1325,LONGVOL!$A$2:$E$10000,5,0),"")</f>
        <v>1116837.4099999999</v>
      </c>
      <c r="D1325" s="21">
        <f t="shared" si="26"/>
        <v>0.8013562818769483</v>
      </c>
      <c r="E1325" s="34">
        <f t="shared" si="27"/>
        <v>6074563331983.2354</v>
      </c>
    </row>
    <row r="1326" spans="1:5" x14ac:dyDescent="0.25">
      <c r="A1326" s="1">
        <v>39987</v>
      </c>
      <c r="B1326">
        <f>IFERROR(VLOOKUP(A1326,SHORTVOL!$A$2:$E$10000,5,0),"")</f>
        <v>28.94</v>
      </c>
      <c r="C1326">
        <f>IFERROR(VLOOKUP($A1326,LONGVOL!$A$2:$E$10000,5,0),"")</f>
        <v>1091191.68</v>
      </c>
      <c r="D1326" s="21">
        <f t="shared" si="26"/>
        <v>0.81968202888272534</v>
      </c>
      <c r="E1326" s="34">
        <f t="shared" si="27"/>
        <v>5794767459772.499</v>
      </c>
    </row>
    <row r="1327" spans="1:5" x14ac:dyDescent="0.25">
      <c r="A1327" s="1">
        <v>39988</v>
      </c>
      <c r="B1327">
        <f>IFERROR(VLOOKUP(A1327,SHORTVOL!$A$2:$E$10000,5,0),"")</f>
        <v>29.93</v>
      </c>
      <c r="C1327">
        <f>IFERROR(VLOOKUP($A1327,LONGVOL!$A$2:$E$10000,5,0),"")</f>
        <v>1053875.92</v>
      </c>
      <c r="D1327" s="21">
        <f t="shared" si="26"/>
        <v>0.84763287450914959</v>
      </c>
      <c r="E1327" s="34">
        <f t="shared" si="27"/>
        <v>5397675482928.7598</v>
      </c>
    </row>
    <row r="1328" spans="1:5" x14ac:dyDescent="0.25">
      <c r="A1328" s="1">
        <v>39989</v>
      </c>
      <c r="B1328">
        <f>IFERROR(VLOOKUP(A1328,SHORTVOL!$A$2:$E$10000,5,0),"")</f>
        <v>31.35</v>
      </c>
      <c r="C1328">
        <f>IFERROR(VLOOKUP($A1328,LONGVOL!$A$2:$E$10000,5,0),"")</f>
        <v>1004043.65</v>
      </c>
      <c r="D1328" s="21">
        <f t="shared" si="26"/>
        <v>0.8877543494730501</v>
      </c>
      <c r="E1328" s="34">
        <f t="shared" si="27"/>
        <v>4886530336205.4756</v>
      </c>
    </row>
    <row r="1329" spans="1:5" x14ac:dyDescent="0.25">
      <c r="A1329" s="1">
        <v>39990</v>
      </c>
      <c r="B1329">
        <f>IFERROR(VLOOKUP(A1329,SHORTVOL!$A$2:$E$10000,5,0),"")</f>
        <v>32.08</v>
      </c>
      <c r="C1329">
        <f>IFERROR(VLOOKUP($A1329,LONGVOL!$A$2:$E$10000,5,0),"")</f>
        <v>980524.97</v>
      </c>
      <c r="D1329" s="21">
        <f t="shared" si="26"/>
        <v>0.90833032105113631</v>
      </c>
      <c r="E1329" s="34">
        <f t="shared" si="27"/>
        <v>4656949368208.1289</v>
      </c>
    </row>
    <row r="1330" spans="1:5" x14ac:dyDescent="0.25">
      <c r="A1330" s="1">
        <v>39993</v>
      </c>
      <c r="B1330">
        <f>IFERROR(VLOOKUP(A1330,SHORTVOL!$A$2:$E$10000,5,0),"")</f>
        <v>33.18</v>
      </c>
      <c r="C1330">
        <f>IFERROR(VLOOKUP($A1330,LONGVOL!$A$2:$E$10000,5,0),"")</f>
        <v>947185.32</v>
      </c>
      <c r="D1330" s="21">
        <f t="shared" si="26"/>
        <v>0.93917905587977324</v>
      </c>
      <c r="E1330" s="34">
        <f t="shared" si="27"/>
        <v>4338422784262.9854</v>
      </c>
    </row>
    <row r="1331" spans="1:5" x14ac:dyDescent="0.25">
      <c r="A1331" s="1">
        <v>39994</v>
      </c>
      <c r="B1331">
        <f>IFERROR(VLOOKUP(A1331,SHORTVOL!$A$2:$E$10000,5,0),"")</f>
        <v>32.65</v>
      </c>
      <c r="C1331">
        <f>IFERROR(VLOOKUP($A1331,LONGVOL!$A$2:$E$10000,5,0),"")</f>
        <v>962115.94</v>
      </c>
      <c r="D1331" s="21">
        <f t="shared" si="26"/>
        <v>0.92407961819965079</v>
      </c>
      <c r="E1331" s="34">
        <f t="shared" si="27"/>
        <v>4474565731378.2031</v>
      </c>
    </row>
    <row r="1332" spans="1:5" x14ac:dyDescent="0.25">
      <c r="A1332" s="1">
        <v>39995</v>
      </c>
      <c r="B1332">
        <f>IFERROR(VLOOKUP(A1332,SHORTVOL!$A$2:$E$10000,5,0),"")</f>
        <v>32.869999999999997</v>
      </c>
      <c r="C1332">
        <f>IFERROR(VLOOKUP($A1332,LONGVOL!$A$2:$E$10000,5,0),"")</f>
        <v>955641.22</v>
      </c>
      <c r="D1332" s="21">
        <f t="shared" si="26"/>
        <v>0.93020806018123192</v>
      </c>
      <c r="E1332" s="34">
        <f t="shared" si="27"/>
        <v>4413718210304.4414</v>
      </c>
    </row>
    <row r="1333" spans="1:5" x14ac:dyDescent="0.25">
      <c r="A1333" s="1">
        <v>39996</v>
      </c>
      <c r="B1333">
        <f>IFERROR(VLOOKUP(A1333,SHORTVOL!$A$2:$E$10000,5,0),"")</f>
        <v>31.12</v>
      </c>
      <c r="C1333">
        <f>IFERROR(VLOOKUP($A1333,LONGVOL!$A$2:$E$10000,5,0),"")</f>
        <v>1006649.95</v>
      </c>
      <c r="D1333" s="21">
        <f t="shared" si="26"/>
        <v>0.88059085505836732</v>
      </c>
      <c r="E1333" s="34">
        <f t="shared" si="27"/>
        <v>4884206136824.2246</v>
      </c>
    </row>
    <row r="1334" spans="1:5" x14ac:dyDescent="0.25">
      <c r="A1334" s="1">
        <v>40000</v>
      </c>
      <c r="B1334">
        <f>IFERROR(VLOOKUP(A1334,SHORTVOL!$A$2:$E$10000,5,0),"")</f>
        <v>31.34</v>
      </c>
      <c r="C1334">
        <f>IFERROR(VLOOKUP($A1334,LONGVOL!$A$2:$E$10000,5,0),"")</f>
        <v>999585.74</v>
      </c>
      <c r="D1334" s="21">
        <f t="shared" si="26"/>
        <v>0.88644200743131718</v>
      </c>
      <c r="E1334" s="34">
        <f t="shared" si="27"/>
        <v>4812938575109.5195</v>
      </c>
    </row>
    <row r="1335" spans="1:5" x14ac:dyDescent="0.25">
      <c r="A1335" s="1">
        <v>40001</v>
      </c>
      <c r="B1335">
        <f>IFERROR(VLOOKUP(A1335,SHORTVOL!$A$2:$E$10000,5,0),"")</f>
        <v>30.22</v>
      </c>
      <c r="C1335">
        <f>IFERROR(VLOOKUP($A1335,LONGVOL!$A$2:$E$10000,5,0),"")</f>
        <v>1035076.88</v>
      </c>
      <c r="D1335" s="21">
        <f t="shared" si="26"/>
        <v>0.85467300101295307</v>
      </c>
      <c r="E1335" s="34">
        <f t="shared" si="27"/>
        <v>5153986203463.4092</v>
      </c>
    </row>
    <row r="1336" spans="1:5" x14ac:dyDescent="0.25">
      <c r="A1336" s="1">
        <v>40002</v>
      </c>
      <c r="B1336">
        <f>IFERROR(VLOOKUP(A1336,SHORTVOL!$A$2:$E$10000,5,0),"")</f>
        <v>29.66</v>
      </c>
      <c r="C1336">
        <f>IFERROR(VLOOKUP($A1336,LONGVOL!$A$2:$E$10000,5,0),"")</f>
        <v>1054295.67</v>
      </c>
      <c r="D1336" s="21">
        <f t="shared" si="26"/>
        <v>0.83874676863000486</v>
      </c>
      <c r="E1336" s="34">
        <f t="shared" si="27"/>
        <v>5344625270356.2383</v>
      </c>
    </row>
    <row r="1337" spans="1:5" x14ac:dyDescent="0.25">
      <c r="A1337" s="1">
        <v>40003</v>
      </c>
      <c r="B1337">
        <f>IFERROR(VLOOKUP(A1337,SHORTVOL!$A$2:$E$10000,5,0),"")</f>
        <v>30.29</v>
      </c>
      <c r="C1337">
        <f>IFERROR(VLOOKUP($A1337,LONGVOL!$A$2:$E$10000,5,0),"")</f>
        <v>1031830.91</v>
      </c>
      <c r="D1337" s="21">
        <f t="shared" si="26"/>
        <v>0.85647201108754012</v>
      </c>
      <c r="E1337" s="34">
        <f t="shared" si="27"/>
        <v>5116138497100.5127</v>
      </c>
    </row>
    <row r="1338" spans="1:5" x14ac:dyDescent="0.25">
      <c r="A1338" s="1">
        <v>40004</v>
      </c>
      <c r="B1338">
        <f>IFERROR(VLOOKUP(A1338,SHORTVOL!$A$2:$E$10000,5,0),"")</f>
        <v>30.19</v>
      </c>
      <c r="C1338">
        <f>IFERROR(VLOOKUP($A1338,LONGVOL!$A$2:$E$10000,5,0),"")</f>
        <v>1035390.87</v>
      </c>
      <c r="D1338" s="21">
        <f t="shared" si="26"/>
        <v>0.85355439564682212</v>
      </c>
      <c r="E1338" s="34">
        <f t="shared" si="27"/>
        <v>5150714427188.8701</v>
      </c>
    </row>
    <row r="1339" spans="1:5" x14ac:dyDescent="0.25">
      <c r="A1339" s="1">
        <v>40007</v>
      </c>
      <c r="B1339">
        <f>IFERROR(VLOOKUP(A1339,SHORTVOL!$A$2:$E$10000,5,0),"")</f>
        <v>31.37</v>
      </c>
      <c r="C1339">
        <f>IFERROR(VLOOKUP($A1339,LONGVOL!$A$2:$E$10000,5,0),"")</f>
        <v>995023.59</v>
      </c>
      <c r="D1339" s="21">
        <f t="shared" si="26"/>
        <v>0.88663561878989605</v>
      </c>
      <c r="E1339" s="34">
        <f t="shared" si="27"/>
        <v>4747077737433.6963</v>
      </c>
    </row>
    <row r="1340" spans="1:5" x14ac:dyDescent="0.25">
      <c r="A1340" s="1">
        <v>40008</v>
      </c>
      <c r="B1340">
        <f>IFERROR(VLOOKUP(A1340,SHORTVOL!$A$2:$E$10000,5,0),"")</f>
        <v>32</v>
      </c>
      <c r="C1340">
        <f>IFERROR(VLOOKUP($A1340,LONGVOL!$A$2:$E$10000,5,0),"")</f>
        <v>974967.31</v>
      </c>
      <c r="D1340" s="21">
        <f t="shared" si="26"/>
        <v>0.90434641703605123</v>
      </c>
      <c r="E1340" s="34">
        <f t="shared" si="27"/>
        <v>4555065170732.6602</v>
      </c>
    </row>
    <row r="1341" spans="1:5" x14ac:dyDescent="0.25">
      <c r="A1341" s="1">
        <v>40009</v>
      </c>
      <c r="B1341">
        <f>IFERROR(VLOOKUP(A1341,SHORTVOL!$A$2:$E$10000,5,0),"")</f>
        <v>32.79</v>
      </c>
      <c r="C1341">
        <f>IFERROR(VLOOKUP($A1341,LONGVOL!$A$2:$E$10000,5,0),"")</f>
        <v>950726.5</v>
      </c>
      <c r="D1341" s="21">
        <f t="shared" si="26"/>
        <v>0.92657472430234256</v>
      </c>
      <c r="E1341" s="34">
        <f t="shared" si="27"/>
        <v>4327947410302.269</v>
      </c>
    </row>
    <row r="1342" spans="1:5" x14ac:dyDescent="0.25">
      <c r="A1342" s="1">
        <v>40010</v>
      </c>
      <c r="B1342">
        <f>IFERROR(VLOOKUP(A1342,SHORTVOL!$A$2:$E$10000,5,0),"")</f>
        <v>33.35</v>
      </c>
      <c r="C1342">
        <f>IFERROR(VLOOKUP($A1342,LONGVOL!$A$2:$E$10000,5,0),"")</f>
        <v>934518.76</v>
      </c>
      <c r="D1342" s="21">
        <f t="shared" ref="D1342:D1405" si="28">D1341*(1-D$1+IF(AND(WEEKDAY($A1342)&lt;&gt;1,WEEKDAY($A1342)&lt;&gt;7),-D$5,0))^($A1342-$A1341)*(1+(B1342/B1341-1))</f>
        <v>0.94229971353358688</v>
      </c>
      <c r="E1342" s="34">
        <f t="shared" ref="E1342:E1405" si="29">E1341*(1-E$1+IF(AND(WEEKDAY($A1342)&lt;&gt;1,WEEKDAY($A1342)&lt;&gt;7),-E$5,0))^($A1342-$A1341)*(1+2*(C1342/C1341-1))</f>
        <v>4179794114395.772</v>
      </c>
    </row>
    <row r="1343" spans="1:5" x14ac:dyDescent="0.25">
      <c r="A1343" s="1">
        <v>40011</v>
      </c>
      <c r="B1343">
        <f>IFERROR(VLOOKUP(A1343,SHORTVOL!$A$2:$E$10000,5,0),"")</f>
        <v>33.369999999999997</v>
      </c>
      <c r="C1343">
        <f>IFERROR(VLOOKUP($A1343,LONGVOL!$A$2:$E$10000,5,0),"")</f>
        <v>933946.46</v>
      </c>
      <c r="D1343" s="21">
        <f t="shared" si="28"/>
        <v>0.94276535794946092</v>
      </c>
      <c r="E1343" s="34">
        <f t="shared" si="29"/>
        <v>4174085666757.5225</v>
      </c>
    </row>
    <row r="1344" spans="1:5" x14ac:dyDescent="0.25">
      <c r="A1344" s="1">
        <v>40014</v>
      </c>
      <c r="B1344">
        <f>IFERROR(VLOOKUP(A1344,SHORTVOL!$A$2:$E$10000,5,0),"")</f>
        <v>33.9</v>
      </c>
      <c r="C1344">
        <f>IFERROR(VLOOKUP($A1344,LONGVOL!$A$2:$E$10000,5,0),"")</f>
        <v>919249.75</v>
      </c>
      <c r="D1344" s="21">
        <f t="shared" si="28"/>
        <v>0.95743582294939888</v>
      </c>
      <c r="E1344" s="34">
        <f t="shared" si="29"/>
        <v>4041006702873.3301</v>
      </c>
    </row>
    <row r="1345" spans="1:5" x14ac:dyDescent="0.25">
      <c r="A1345" s="1">
        <v>40015</v>
      </c>
      <c r="B1345">
        <f>IFERROR(VLOOKUP(A1345,SHORTVOL!$A$2:$E$10000,5,0),"")</f>
        <v>34.409999999999997</v>
      </c>
      <c r="C1345">
        <f>IFERROR(VLOOKUP($A1345,LONGVOL!$A$2:$E$10000,5,0),"")</f>
        <v>905446.91</v>
      </c>
      <c r="D1345" s="21">
        <f t="shared" si="28"/>
        <v>0.97173721558893689</v>
      </c>
      <c r="E1345" s="34">
        <f t="shared" si="29"/>
        <v>3919099543130.8706</v>
      </c>
    </row>
    <row r="1346" spans="1:5" x14ac:dyDescent="0.25">
      <c r="A1346" s="1">
        <v>40016</v>
      </c>
      <c r="B1346">
        <f>IFERROR(VLOOKUP(A1346,SHORTVOL!$A$2:$E$10000,5,0),"")</f>
        <v>35.799999999999997</v>
      </c>
      <c r="C1346">
        <f>IFERROR(VLOOKUP($A1346,LONGVOL!$A$2:$E$10000,5,0),"")</f>
        <v>868778.73</v>
      </c>
      <c r="D1346" s="21">
        <f t="shared" si="28"/>
        <v>1.0108841289921608</v>
      </c>
      <c r="E1346" s="34">
        <f t="shared" si="29"/>
        <v>3601165246821.6885</v>
      </c>
    </row>
    <row r="1347" spans="1:5" x14ac:dyDescent="0.25">
      <c r="A1347" s="1">
        <v>40017</v>
      </c>
      <c r="B1347">
        <f>IFERROR(VLOOKUP(A1347,SHORTVOL!$A$2:$E$10000,5,0),"")</f>
        <v>36.83</v>
      </c>
      <c r="C1347">
        <f>IFERROR(VLOOKUP($A1347,LONGVOL!$A$2:$E$10000,5,0),"")</f>
        <v>843890.08</v>
      </c>
      <c r="D1347" s="21">
        <f t="shared" si="28"/>
        <v>1.0398585301622443</v>
      </c>
      <c r="E1347" s="34">
        <f t="shared" si="29"/>
        <v>3394354905892.2417</v>
      </c>
    </row>
    <row r="1348" spans="1:5" x14ac:dyDescent="0.25">
      <c r="A1348" s="1">
        <v>40018</v>
      </c>
      <c r="B1348">
        <f>IFERROR(VLOOKUP(A1348,SHORTVOL!$A$2:$E$10000,5,0),"")</f>
        <v>36.99</v>
      </c>
      <c r="C1348">
        <f>IFERROR(VLOOKUP($A1348,LONGVOL!$A$2:$E$10000,5,0),"")</f>
        <v>840251.11</v>
      </c>
      <c r="D1348" s="21">
        <f t="shared" si="28"/>
        <v>1.0442658113044634</v>
      </c>
      <c r="E1348" s="34">
        <f t="shared" si="29"/>
        <v>3364606257109.73</v>
      </c>
    </row>
    <row r="1349" spans="1:5" x14ac:dyDescent="0.25">
      <c r="A1349" s="1">
        <v>40021</v>
      </c>
      <c r="B1349">
        <f>IFERROR(VLOOKUP(A1349,SHORTVOL!$A$2:$E$10000,5,0),"")</f>
        <v>36.47</v>
      </c>
      <c r="C1349">
        <f>IFERROR(VLOOKUP($A1349,LONGVOL!$A$2:$E$10000,5,0),"")</f>
        <v>852023.43</v>
      </c>
      <c r="D1349" s="21">
        <f t="shared" si="28"/>
        <v>1.0292599095066701</v>
      </c>
      <c r="E1349" s="34">
        <f t="shared" si="29"/>
        <v>3457421846349.0132</v>
      </c>
    </row>
    <row r="1350" spans="1:5" x14ac:dyDescent="0.25">
      <c r="A1350" s="1">
        <v>40022</v>
      </c>
      <c r="B1350">
        <f>IFERROR(VLOOKUP(A1350,SHORTVOL!$A$2:$E$10000,5,0),"")</f>
        <v>35.04</v>
      </c>
      <c r="C1350">
        <f>IFERROR(VLOOKUP($A1350,LONGVOL!$A$2:$E$10000,5,0),"")</f>
        <v>885421.23</v>
      </c>
      <c r="D1350" s="21">
        <f t="shared" si="28"/>
        <v>0.98879800067146117</v>
      </c>
      <c r="E1350" s="34">
        <f t="shared" si="29"/>
        <v>3727945323640.4971</v>
      </c>
    </row>
    <row r="1351" spans="1:5" x14ac:dyDescent="0.25">
      <c r="A1351" s="1">
        <v>40023</v>
      </c>
      <c r="B1351">
        <f>IFERROR(VLOOKUP(A1351,SHORTVOL!$A$2:$E$10000,5,0),"")</f>
        <v>34.72</v>
      </c>
      <c r="C1351">
        <f>IFERROR(VLOOKUP($A1351,LONGVOL!$A$2:$E$10000,5,0),"")</f>
        <v>893532.08</v>
      </c>
      <c r="D1351" s="21">
        <f t="shared" si="28"/>
        <v>0.97966453656453967</v>
      </c>
      <c r="E1351" s="34">
        <f t="shared" si="29"/>
        <v>3795708944454.7754</v>
      </c>
    </row>
    <row r="1352" spans="1:5" x14ac:dyDescent="0.25">
      <c r="A1352" s="1">
        <v>40024</v>
      </c>
      <c r="B1352">
        <f>IFERROR(VLOOKUP(A1352,SHORTVOL!$A$2:$E$10000,5,0),"")</f>
        <v>35.57</v>
      </c>
      <c r="C1352">
        <f>IFERROR(VLOOKUP($A1352,LONGVOL!$A$2:$E$10000,5,0),"")</f>
        <v>871665.15</v>
      </c>
      <c r="D1352" s="21">
        <f t="shared" si="28"/>
        <v>1.0035423951094447</v>
      </c>
      <c r="E1352" s="34">
        <f t="shared" si="29"/>
        <v>3609418911526.4434</v>
      </c>
    </row>
    <row r="1353" spans="1:5" x14ac:dyDescent="0.25">
      <c r="A1353" s="1">
        <v>40025</v>
      </c>
      <c r="B1353">
        <f>IFERROR(VLOOKUP(A1353,SHORTVOL!$A$2:$E$10000,5,0),"")</f>
        <v>35.4</v>
      </c>
      <c r="C1353">
        <f>IFERROR(VLOOKUP($A1353,LONGVOL!$A$2:$E$10000,5,0),"")</f>
        <v>875680.1</v>
      </c>
      <c r="D1353" s="21">
        <f t="shared" si="28"/>
        <v>0.99864080930743093</v>
      </c>
      <c r="E1353" s="34">
        <f t="shared" si="29"/>
        <v>3642155412402.5654</v>
      </c>
    </row>
    <row r="1354" spans="1:5" x14ac:dyDescent="0.25">
      <c r="A1354" s="1">
        <v>40028</v>
      </c>
      <c r="B1354">
        <f>IFERROR(VLOOKUP(A1354,SHORTVOL!$A$2:$E$10000,5,0),"")</f>
        <v>35.92</v>
      </c>
      <c r="C1354">
        <f>IFERROR(VLOOKUP($A1354,LONGVOL!$A$2:$E$10000,5,0),"")</f>
        <v>862861.93</v>
      </c>
      <c r="D1354" s="21">
        <f t="shared" si="28"/>
        <v>1.0129894929666914</v>
      </c>
      <c r="E1354" s="34">
        <f t="shared" si="29"/>
        <v>3534031629970.2744</v>
      </c>
    </row>
    <row r="1355" spans="1:5" x14ac:dyDescent="0.25">
      <c r="A1355" s="1">
        <v>40029</v>
      </c>
      <c r="B1355">
        <f>IFERROR(VLOOKUP(A1355,SHORTVOL!$A$2:$E$10000,5,0),"")</f>
        <v>36.33</v>
      </c>
      <c r="C1355">
        <f>IFERROR(VLOOKUP($A1355,LONGVOL!$A$2:$E$10000,5,0),"")</f>
        <v>853089.42</v>
      </c>
      <c r="D1355" s="21">
        <f t="shared" si="28"/>
        <v>1.0244439430501113</v>
      </c>
      <c r="E1355" s="34">
        <f t="shared" si="29"/>
        <v>3453493567306.1592</v>
      </c>
    </row>
    <row r="1356" spans="1:5" x14ac:dyDescent="0.25">
      <c r="A1356" s="1">
        <v>40030</v>
      </c>
      <c r="B1356">
        <f>IFERROR(VLOOKUP(A1356,SHORTVOL!$A$2:$E$10000,5,0),"")</f>
        <v>36.46</v>
      </c>
      <c r="C1356">
        <f>IFERROR(VLOOKUP($A1356,LONGVOL!$A$2:$E$10000,5,0),"")</f>
        <v>850005.78</v>
      </c>
      <c r="D1356" s="21">
        <f t="shared" si="28"/>
        <v>1.0280012765410886</v>
      </c>
      <c r="E1356" s="34">
        <f t="shared" si="29"/>
        <v>3428043310597.063</v>
      </c>
    </row>
    <row r="1357" spans="1:5" x14ac:dyDescent="0.25">
      <c r="A1357" s="1">
        <v>40031</v>
      </c>
      <c r="B1357">
        <f>IFERROR(VLOOKUP(A1357,SHORTVOL!$A$2:$E$10000,5,0),"")</f>
        <v>36.119999999999997</v>
      </c>
      <c r="C1357">
        <f>IFERROR(VLOOKUP($A1357,LONGVOL!$A$2:$E$10000,5,0),"")</f>
        <v>857819.2</v>
      </c>
      <c r="D1357" s="21">
        <f t="shared" si="28"/>
        <v>1.0183074467442059</v>
      </c>
      <c r="E1357" s="34">
        <f t="shared" si="29"/>
        <v>3490573229744.4463</v>
      </c>
    </row>
    <row r="1358" spans="1:5" x14ac:dyDescent="0.25">
      <c r="A1358" s="1">
        <v>40032</v>
      </c>
      <c r="B1358">
        <f>IFERROR(VLOOKUP(A1358,SHORTVOL!$A$2:$E$10000,5,0),"")</f>
        <v>37.56</v>
      </c>
      <c r="C1358">
        <f>IFERROR(VLOOKUP($A1358,LONGVOL!$A$2:$E$10000,5,0),"")</f>
        <v>823765.66</v>
      </c>
      <c r="D1358" s="21">
        <f t="shared" si="28"/>
        <v>1.0587927287070935</v>
      </c>
      <c r="E1358" s="34">
        <f t="shared" si="29"/>
        <v>3212983630681.4897</v>
      </c>
    </row>
    <row r="1359" spans="1:5" x14ac:dyDescent="0.25">
      <c r="A1359" s="1">
        <v>40035</v>
      </c>
      <c r="B1359">
        <f>IFERROR(VLOOKUP(A1359,SHORTVOL!$A$2:$E$10000,5,0),"")</f>
        <v>37.4</v>
      </c>
      <c r="C1359">
        <f>IFERROR(VLOOKUP($A1359,LONGVOL!$A$2:$E$10000,5,0),"")</f>
        <v>827159.71</v>
      </c>
      <c r="D1359" s="21">
        <f t="shared" si="28"/>
        <v>1.0539488493326667</v>
      </c>
      <c r="E1359" s="34">
        <f t="shared" si="29"/>
        <v>3238088642770.4116</v>
      </c>
    </row>
    <row r="1360" spans="1:5" x14ac:dyDescent="0.25">
      <c r="A1360" s="1">
        <v>40036</v>
      </c>
      <c r="B1360">
        <f>IFERROR(VLOOKUP(A1360,SHORTVOL!$A$2:$E$10000,5,0),"")</f>
        <v>36.57</v>
      </c>
      <c r="C1360">
        <f>IFERROR(VLOOKUP($A1360,LONGVOL!$A$2:$E$10000,5,0),"")</f>
        <v>845646.78</v>
      </c>
      <c r="D1360" s="21">
        <f t="shared" si="28"/>
        <v>1.0304503725970429</v>
      </c>
      <c r="E1360" s="34">
        <f t="shared" si="29"/>
        <v>3382354296706.1411</v>
      </c>
    </row>
    <row r="1361" spans="1:5" x14ac:dyDescent="0.25">
      <c r="A1361" s="1">
        <v>40037</v>
      </c>
      <c r="B1361">
        <f>IFERROR(VLOOKUP(A1361,SHORTVOL!$A$2:$E$10000,5,0),"")</f>
        <v>37.08</v>
      </c>
      <c r="C1361">
        <f>IFERROR(VLOOKUP($A1361,LONGVOL!$A$2:$E$10000,5,0),"")</f>
        <v>833718.18</v>
      </c>
      <c r="D1361" s="21">
        <f t="shared" si="28"/>
        <v>1.0447106792722523</v>
      </c>
      <c r="E1361" s="34">
        <f t="shared" si="29"/>
        <v>3286468292458.9937</v>
      </c>
    </row>
    <row r="1362" spans="1:5" x14ac:dyDescent="0.25">
      <c r="A1362" s="1">
        <v>40038</v>
      </c>
      <c r="B1362">
        <f>IFERROR(VLOOKUP(A1362,SHORTVOL!$A$2:$E$10000,5,0),"")</f>
        <v>37.880000000000003</v>
      </c>
      <c r="C1362">
        <f>IFERROR(VLOOKUP($A1362,LONGVOL!$A$2:$E$10000,5,0),"")</f>
        <v>815801.69</v>
      </c>
      <c r="D1362" s="21">
        <f t="shared" si="28"/>
        <v>1.0671377110278832</v>
      </c>
      <c r="E1362" s="34">
        <f t="shared" si="29"/>
        <v>3144773004391.2432</v>
      </c>
    </row>
    <row r="1363" spans="1:5" x14ac:dyDescent="0.25">
      <c r="A1363" s="1">
        <v>40039</v>
      </c>
      <c r="B1363">
        <f>IFERROR(VLOOKUP(A1363,SHORTVOL!$A$2:$E$10000,5,0),"")</f>
        <v>36.99</v>
      </c>
      <c r="C1363">
        <f>IFERROR(VLOOKUP($A1363,LONGVOL!$A$2:$E$10000,5,0),"")</f>
        <v>834963.76</v>
      </c>
      <c r="D1363" s="21">
        <f t="shared" si="28"/>
        <v>1.0419551292448375</v>
      </c>
      <c r="E1363" s="34">
        <f t="shared" si="29"/>
        <v>3292041310286.2759</v>
      </c>
    </row>
    <row r="1364" spans="1:5" x14ac:dyDescent="0.25">
      <c r="A1364" s="1">
        <v>40042</v>
      </c>
      <c r="B1364">
        <f>IFERROR(VLOOKUP(A1364,SHORTVOL!$A$2:$E$10000,5,0),"")</f>
        <v>34.99</v>
      </c>
      <c r="C1364">
        <f>IFERROR(VLOOKUP($A1364,LONGVOL!$A$2:$E$10000,5,0),"")</f>
        <v>880140.37</v>
      </c>
      <c r="D1364" s="21">
        <f t="shared" si="28"/>
        <v>0.98530614967222419</v>
      </c>
      <c r="E1364" s="34">
        <f t="shared" si="29"/>
        <v>3646736109868.5342</v>
      </c>
    </row>
    <row r="1365" spans="1:5" x14ac:dyDescent="0.25">
      <c r="A1365" s="1">
        <v>40043</v>
      </c>
      <c r="B1365">
        <f>IFERROR(VLOOKUP(A1365,SHORTVOL!$A$2:$E$10000,5,0),"")</f>
        <v>35.75</v>
      </c>
      <c r="C1365">
        <f>IFERROR(VLOOKUP($A1365,LONGVOL!$A$2:$E$10000,5,0),"")</f>
        <v>861116.4</v>
      </c>
      <c r="D1365" s="21">
        <f t="shared" si="28"/>
        <v>1.0066012966353346</v>
      </c>
      <c r="E1365" s="34">
        <f t="shared" si="29"/>
        <v>3488597600094.3428</v>
      </c>
    </row>
    <row r="1366" spans="1:5" x14ac:dyDescent="0.25">
      <c r="A1366" s="1">
        <v>40044</v>
      </c>
      <c r="B1366">
        <f>IFERROR(VLOOKUP(A1366,SHORTVOL!$A$2:$E$10000,5,0),"")</f>
        <v>36.770000000000003</v>
      </c>
      <c r="C1366">
        <f>IFERROR(VLOOKUP($A1366,LONGVOL!$A$2:$E$10000,5,0),"")</f>
        <v>836344.55</v>
      </c>
      <c r="D1366" s="21">
        <f t="shared" si="28"/>
        <v>1.0352119047506532</v>
      </c>
      <c r="E1366" s="34">
        <f t="shared" si="29"/>
        <v>3287419790984.6318</v>
      </c>
    </row>
    <row r="1367" spans="1:5" x14ac:dyDescent="0.25">
      <c r="A1367" s="1">
        <v>40045</v>
      </c>
      <c r="B1367">
        <f>IFERROR(VLOOKUP(A1367,SHORTVOL!$A$2:$E$10000,5,0),"")</f>
        <v>37.51</v>
      </c>
      <c r="C1367">
        <f>IFERROR(VLOOKUP($A1367,LONGVOL!$A$2:$E$10000,5,0),"")</f>
        <v>819636.23</v>
      </c>
      <c r="D1367" s="21">
        <f t="shared" si="28"/>
        <v>1.0559342587936738</v>
      </c>
      <c r="E1367" s="34">
        <f t="shared" si="29"/>
        <v>3155623685051.7363</v>
      </c>
    </row>
    <row r="1368" spans="1:5" x14ac:dyDescent="0.25">
      <c r="A1368" s="1">
        <v>40046</v>
      </c>
      <c r="B1368">
        <f>IFERROR(VLOOKUP(A1368,SHORTVOL!$A$2:$E$10000,5,0),"")</f>
        <v>38.15</v>
      </c>
      <c r="C1368">
        <f>IFERROR(VLOOKUP($A1368,LONGVOL!$A$2:$E$10000,5,0),"")</f>
        <v>805676.97</v>
      </c>
      <c r="D1368" s="21">
        <f t="shared" si="28"/>
        <v>1.0738374526826637</v>
      </c>
      <c r="E1368" s="34">
        <f t="shared" si="29"/>
        <v>3047706479222.6631</v>
      </c>
    </row>
    <row r="1369" spans="1:5" x14ac:dyDescent="0.25">
      <c r="A1369" s="1">
        <v>40049</v>
      </c>
      <c r="B1369">
        <f>IFERROR(VLOOKUP(A1369,SHORTVOL!$A$2:$E$10000,5,0),"")</f>
        <v>38</v>
      </c>
      <c r="C1369">
        <f>IFERROR(VLOOKUP($A1369,LONGVOL!$A$2:$E$10000,5,0),"")</f>
        <v>808728.03</v>
      </c>
      <c r="D1369" s="21">
        <f t="shared" si="28"/>
        <v>1.0692768554727059</v>
      </c>
      <c r="E1369" s="34">
        <f t="shared" si="29"/>
        <v>3069489871467.7554</v>
      </c>
    </row>
    <row r="1370" spans="1:5" x14ac:dyDescent="0.25">
      <c r="A1370" s="1">
        <v>40050</v>
      </c>
      <c r="B1370">
        <f>IFERROR(VLOOKUP(A1370,SHORTVOL!$A$2:$E$10000,5,0),"")</f>
        <v>37.04</v>
      </c>
      <c r="C1370">
        <f>IFERROR(VLOOKUP($A1370,LONGVOL!$A$2:$E$10000,5,0),"")</f>
        <v>829255.28</v>
      </c>
      <c r="D1370" s="21">
        <f t="shared" si="28"/>
        <v>1.0421536080520417</v>
      </c>
      <c r="E1370" s="34">
        <f t="shared" si="29"/>
        <v>3224855251306.5552</v>
      </c>
    </row>
    <row r="1371" spans="1:5" x14ac:dyDescent="0.25">
      <c r="A1371" s="1">
        <v>40051</v>
      </c>
      <c r="B1371">
        <f>IFERROR(VLOOKUP(A1371,SHORTVOL!$A$2:$E$10000,5,0),"")</f>
        <v>36.61</v>
      </c>
      <c r="C1371">
        <f>IFERROR(VLOOKUP($A1371,LONGVOL!$A$2:$E$10000,5,0),"")</f>
        <v>838788.87</v>
      </c>
      <c r="D1371" s="21">
        <f t="shared" si="28"/>
        <v>1.0299465228822133</v>
      </c>
      <c r="E1371" s="34">
        <f t="shared" si="29"/>
        <v>3298539312871.8135</v>
      </c>
    </row>
    <row r="1372" spans="1:5" x14ac:dyDescent="0.25">
      <c r="A1372" s="1">
        <v>40052</v>
      </c>
      <c r="B1372">
        <f>IFERROR(VLOOKUP(A1372,SHORTVOL!$A$2:$E$10000,5,0),"")</f>
        <v>37.42</v>
      </c>
      <c r="C1372">
        <f>IFERROR(VLOOKUP($A1372,LONGVOL!$A$2:$E$10000,5,0),"")</f>
        <v>820179.09</v>
      </c>
      <c r="D1372" s="21">
        <f t="shared" si="28"/>
        <v>1.0526231533733963</v>
      </c>
      <c r="E1372" s="34">
        <f t="shared" si="29"/>
        <v>3151728542106.5571</v>
      </c>
    </row>
    <row r="1373" spans="1:5" x14ac:dyDescent="0.25">
      <c r="A1373" s="1">
        <v>40053</v>
      </c>
      <c r="B1373">
        <f>IFERROR(VLOOKUP(A1373,SHORTVOL!$A$2:$E$10000,5,0),"")</f>
        <v>36.950000000000003</v>
      </c>
      <c r="C1373">
        <f>IFERROR(VLOOKUP($A1373,LONGVOL!$A$2:$E$10000,5,0),"")</f>
        <v>830608.49</v>
      </c>
      <c r="D1373" s="21">
        <f t="shared" si="28"/>
        <v>1.0392924359822411</v>
      </c>
      <c r="E1373" s="34">
        <f t="shared" si="29"/>
        <v>3231427317620.1255</v>
      </c>
    </row>
    <row r="1374" spans="1:5" x14ac:dyDescent="0.25">
      <c r="A1374" s="1">
        <v>40056</v>
      </c>
      <c r="B1374">
        <f>IFERROR(VLOOKUP(A1374,SHORTVOL!$A$2:$E$10000,5,0),"")</f>
        <v>36.26</v>
      </c>
      <c r="C1374">
        <f>IFERROR(VLOOKUP($A1374,LONGVOL!$A$2:$E$10000,5,0),"")</f>
        <v>846002.1</v>
      </c>
      <c r="D1374" s="21">
        <f t="shared" si="28"/>
        <v>1.0195621133462947</v>
      </c>
      <c r="E1374" s="34">
        <f t="shared" si="29"/>
        <v>3349784635178.478</v>
      </c>
    </row>
    <row r="1375" spans="1:5" x14ac:dyDescent="0.25">
      <c r="A1375" s="1">
        <v>40057</v>
      </c>
      <c r="B1375">
        <f>IFERROR(VLOOKUP(A1375,SHORTVOL!$A$2:$E$10000,5,0),"")</f>
        <v>34.56</v>
      </c>
      <c r="C1375">
        <f>IFERROR(VLOOKUP($A1375,LONGVOL!$A$2:$E$10000,5,0),"")</f>
        <v>885806.56</v>
      </c>
      <c r="D1375" s="21">
        <f t="shared" si="28"/>
        <v>0.97165885152362075</v>
      </c>
      <c r="E1375" s="34">
        <f t="shared" si="29"/>
        <v>3664482737539.9165</v>
      </c>
    </row>
    <row r="1376" spans="1:5" x14ac:dyDescent="0.25">
      <c r="A1376" s="1">
        <v>40058</v>
      </c>
      <c r="B1376">
        <f>IFERROR(VLOOKUP(A1376,SHORTVOL!$A$2:$E$10000,5,0),"")</f>
        <v>34.29</v>
      </c>
      <c r="C1376">
        <f>IFERROR(VLOOKUP($A1376,LONGVOL!$A$2:$E$10000,5,0),"")</f>
        <v>892746.51</v>
      </c>
      <c r="D1376" s="21">
        <f t="shared" si="28"/>
        <v>0.96396607740631235</v>
      </c>
      <c r="E1376" s="34">
        <f t="shared" si="29"/>
        <v>3721377187444.77</v>
      </c>
    </row>
    <row r="1377" spans="1:5" x14ac:dyDescent="0.25">
      <c r="A1377" s="1">
        <v>40059</v>
      </c>
      <c r="B1377">
        <f>IFERROR(VLOOKUP(A1377,SHORTVOL!$A$2:$E$10000,5,0),"")</f>
        <v>35.81</v>
      </c>
      <c r="C1377">
        <f>IFERROR(VLOOKUP($A1377,LONGVOL!$A$2:$E$10000,5,0),"")</f>
        <v>853149.54</v>
      </c>
      <c r="D1377" s="21">
        <f t="shared" si="28"/>
        <v>1.0065903797248599</v>
      </c>
      <c r="E1377" s="34">
        <f t="shared" si="29"/>
        <v>3390782005858.4727</v>
      </c>
    </row>
    <row r="1378" spans="1:5" x14ac:dyDescent="0.25">
      <c r="A1378" s="1">
        <v>40060</v>
      </c>
      <c r="B1378">
        <f>IFERROR(VLOOKUP(A1378,SHORTVOL!$A$2:$E$10000,5,0),"")</f>
        <v>36.9</v>
      </c>
      <c r="C1378">
        <f>IFERROR(VLOOKUP($A1378,LONGVOL!$A$2:$E$10000,5,0),"")</f>
        <v>827101.21</v>
      </c>
      <c r="D1378" s="21">
        <f t="shared" si="28"/>
        <v>1.0371199991355684</v>
      </c>
      <c r="E1378" s="34">
        <f t="shared" si="29"/>
        <v>3183278334998.0107</v>
      </c>
    </row>
    <row r="1379" spans="1:5" x14ac:dyDescent="0.25">
      <c r="A1379" s="1">
        <v>40064</v>
      </c>
      <c r="B1379">
        <f>IFERROR(VLOOKUP(A1379,SHORTVOL!$A$2:$E$10000,5,0),"")</f>
        <v>38.07</v>
      </c>
      <c r="C1379">
        <f>IFERROR(VLOOKUP($A1379,LONGVOL!$A$2:$E$10000,5,0),"")</f>
        <v>800812.91</v>
      </c>
      <c r="D1379" s="21">
        <f t="shared" si="28"/>
        <v>1.069552909349146</v>
      </c>
      <c r="E1379" s="34">
        <f t="shared" si="29"/>
        <v>2979243860941.3115</v>
      </c>
    </row>
    <row r="1380" spans="1:5" x14ac:dyDescent="0.25">
      <c r="A1380" s="1">
        <v>40065</v>
      </c>
      <c r="B1380">
        <f>IFERROR(VLOOKUP(A1380,SHORTVOL!$A$2:$E$10000,5,0),"")</f>
        <v>39.31</v>
      </c>
      <c r="C1380">
        <f>IFERROR(VLOOKUP($A1380,LONGVOL!$A$2:$E$10000,5,0),"")</f>
        <v>774814.58</v>
      </c>
      <c r="D1380" s="21">
        <f t="shared" si="28"/>
        <v>1.1042734456333567</v>
      </c>
      <c r="E1380" s="34">
        <f t="shared" si="29"/>
        <v>2785408946624.8169</v>
      </c>
    </row>
    <row r="1381" spans="1:5" x14ac:dyDescent="0.25">
      <c r="A1381" s="1">
        <v>40066</v>
      </c>
      <c r="B1381">
        <f>IFERROR(VLOOKUP(A1381,SHORTVOL!$A$2:$E$10000,5,0),"")</f>
        <v>40.9</v>
      </c>
      <c r="C1381">
        <f>IFERROR(VLOOKUP($A1381,LONGVOL!$A$2:$E$10000,5,0),"")</f>
        <v>743444.21</v>
      </c>
      <c r="D1381" s="21">
        <f t="shared" si="28"/>
        <v>1.1488176028935018</v>
      </c>
      <c r="E1381" s="34">
        <f t="shared" si="29"/>
        <v>2559498806317.9507</v>
      </c>
    </row>
    <row r="1382" spans="1:5" x14ac:dyDescent="0.25">
      <c r="A1382" s="1">
        <v>40067</v>
      </c>
      <c r="B1382">
        <f>IFERROR(VLOOKUP(A1382,SHORTVOL!$A$2:$E$10000,5,0),"")</f>
        <v>40.49</v>
      </c>
      <c r="C1382">
        <f>IFERROR(VLOOKUP($A1382,LONGVOL!$A$2:$E$10000,5,0),"")</f>
        <v>750906.67</v>
      </c>
      <c r="D1382" s="21">
        <f t="shared" si="28"/>
        <v>1.1371813764926213</v>
      </c>
      <c r="E1382" s="34">
        <f t="shared" si="29"/>
        <v>2610513315487.7764</v>
      </c>
    </row>
    <row r="1383" spans="1:5" x14ac:dyDescent="0.25">
      <c r="A1383" s="1">
        <v>40070</v>
      </c>
      <c r="B1383">
        <f>IFERROR(VLOOKUP(A1383,SHORTVOL!$A$2:$E$10000,5,0),"")</f>
        <v>41.49</v>
      </c>
      <c r="C1383">
        <f>IFERROR(VLOOKUP($A1383,LONGVOL!$A$2:$E$10000,5,0),"")</f>
        <v>732359.18</v>
      </c>
      <c r="D1383" s="21">
        <f t="shared" si="28"/>
        <v>1.1648981674485823</v>
      </c>
      <c r="E1383" s="34">
        <f t="shared" si="29"/>
        <v>2480503032712.1904</v>
      </c>
    </row>
    <row r="1384" spans="1:5" x14ac:dyDescent="0.25">
      <c r="A1384" s="1">
        <v>40071</v>
      </c>
      <c r="B1384">
        <f>IFERROR(VLOOKUP(A1384,SHORTVOL!$A$2:$E$10000,5,0),"")</f>
        <v>41.55</v>
      </c>
      <c r="C1384">
        <f>IFERROR(VLOOKUP($A1384,LONGVOL!$A$2:$E$10000,5,0),"")</f>
        <v>731397.96</v>
      </c>
      <c r="D1384" s="21">
        <f t="shared" si="28"/>
        <v>1.1664597129862828</v>
      </c>
      <c r="E1384" s="34">
        <f t="shared" si="29"/>
        <v>2473642651830.9419</v>
      </c>
    </row>
    <row r="1385" spans="1:5" x14ac:dyDescent="0.25">
      <c r="A1385" s="1">
        <v>40072</v>
      </c>
      <c r="B1385">
        <f>IFERROR(VLOOKUP(A1385,SHORTVOL!$A$2:$E$10000,5,0),"")</f>
        <v>42.99</v>
      </c>
      <c r="C1385">
        <f>IFERROR(VLOOKUP($A1385,LONGVOL!$A$2:$E$10000,5,0),"")</f>
        <v>705953.33</v>
      </c>
      <c r="D1385" s="21">
        <f t="shared" si="28"/>
        <v>1.206758451932773</v>
      </c>
      <c r="E1385" s="34">
        <f t="shared" si="29"/>
        <v>2301206628416.9385</v>
      </c>
    </row>
    <row r="1386" spans="1:5" x14ac:dyDescent="0.25">
      <c r="A1386" s="1">
        <v>40073</v>
      </c>
      <c r="B1386">
        <f>IFERROR(VLOOKUP(A1386,SHORTVOL!$A$2:$E$10000,5,0),"")</f>
        <v>42.87</v>
      </c>
      <c r="C1386">
        <f>IFERROR(VLOOKUP($A1386,LONGVOL!$A$2:$E$10000,5,0),"")</f>
        <v>707973.76</v>
      </c>
      <c r="D1386" s="21">
        <f t="shared" si="28"/>
        <v>1.2032630376449152</v>
      </c>
      <c r="E1386" s="34">
        <f t="shared" si="29"/>
        <v>2314052130875.5732</v>
      </c>
    </row>
    <row r="1387" spans="1:5" x14ac:dyDescent="0.25">
      <c r="A1387" s="1">
        <v>40074</v>
      </c>
      <c r="B1387">
        <f>IFERROR(VLOOKUP(A1387,SHORTVOL!$A$2:$E$10000,5,0),"")</f>
        <v>42.09</v>
      </c>
      <c r="C1387">
        <f>IFERROR(VLOOKUP($A1387,LONGVOL!$A$2:$E$10000,5,0),"")</f>
        <v>720898.54</v>
      </c>
      <c r="D1387" s="21">
        <f t="shared" si="28"/>
        <v>1.1812456079223195</v>
      </c>
      <c r="E1387" s="34">
        <f t="shared" si="29"/>
        <v>2398204449888.5347</v>
      </c>
    </row>
    <row r="1388" spans="1:5" x14ac:dyDescent="0.25">
      <c r="A1388" s="1">
        <v>40077</v>
      </c>
      <c r="B1388">
        <f>IFERROR(VLOOKUP(A1388,SHORTVOL!$A$2:$E$10000,5,0),"")</f>
        <v>41.73</v>
      </c>
      <c r="C1388">
        <f>IFERROR(VLOOKUP($A1388,LONGVOL!$A$2:$E$10000,5,0),"")</f>
        <v>727019.52000000002</v>
      </c>
      <c r="D1388" s="21">
        <f t="shared" si="28"/>
        <v>1.1707717402697229</v>
      </c>
      <c r="E1388" s="34">
        <f t="shared" si="29"/>
        <v>2437897406901.1807</v>
      </c>
    </row>
    <row r="1389" spans="1:5" x14ac:dyDescent="0.25">
      <c r="A1389" s="1">
        <v>40078</v>
      </c>
      <c r="B1389">
        <f>IFERROR(VLOOKUP(A1389,SHORTVOL!$A$2:$E$10000,5,0),"")</f>
        <v>42.84</v>
      </c>
      <c r="C1389">
        <f>IFERROR(VLOOKUP($A1389,LONGVOL!$A$2:$E$10000,5,0),"")</f>
        <v>707609.14</v>
      </c>
      <c r="D1389" s="21">
        <f t="shared" si="28"/>
        <v>1.2017869863499178</v>
      </c>
      <c r="E1389" s="34">
        <f t="shared" si="29"/>
        <v>2307395058225.6621</v>
      </c>
    </row>
    <row r="1390" spans="1:5" x14ac:dyDescent="0.25">
      <c r="A1390" s="1">
        <v>40079</v>
      </c>
      <c r="B1390">
        <f>IFERROR(VLOOKUP(A1390,SHORTVOL!$A$2:$E$10000,5,0),"")</f>
        <v>42.73</v>
      </c>
      <c r="C1390">
        <f>IFERROR(VLOOKUP($A1390,LONGVOL!$A$2:$E$10000,5,0),"")</f>
        <v>709429.15</v>
      </c>
      <c r="D1390" s="21">
        <f t="shared" si="28"/>
        <v>1.1985747270811427</v>
      </c>
      <c r="E1390" s="34">
        <f t="shared" si="29"/>
        <v>2318937315956.4961</v>
      </c>
    </row>
    <row r="1391" spans="1:5" x14ac:dyDescent="0.25">
      <c r="A1391" s="1">
        <v>40080</v>
      </c>
      <c r="B1391">
        <f>IFERROR(VLOOKUP(A1391,SHORTVOL!$A$2:$E$10000,5,0),"")</f>
        <v>41.53</v>
      </c>
      <c r="C1391">
        <f>IFERROR(VLOOKUP($A1391,LONGVOL!$A$2:$E$10000,5,0),"")</f>
        <v>729319.39</v>
      </c>
      <c r="D1391" s="21">
        <f t="shared" si="28"/>
        <v>1.1647919022982247</v>
      </c>
      <c r="E1391" s="34">
        <f t="shared" si="29"/>
        <v>2448623703565.1323</v>
      </c>
    </row>
    <row r="1392" spans="1:5" x14ac:dyDescent="0.25">
      <c r="A1392" s="1">
        <v>40081</v>
      </c>
      <c r="B1392">
        <f>IFERROR(VLOOKUP(A1392,SHORTVOL!$A$2:$E$10000,5,0),"")</f>
        <v>41.53</v>
      </c>
      <c r="C1392">
        <f>IFERROR(VLOOKUP($A1392,LONGVOL!$A$2:$E$10000,5,0),"")</f>
        <v>729393.95</v>
      </c>
      <c r="D1392" s="21">
        <f t="shared" si="28"/>
        <v>1.1646690406866125</v>
      </c>
      <c r="E1392" s="34">
        <f t="shared" si="29"/>
        <v>2448778799057.77</v>
      </c>
    </row>
    <row r="1393" spans="1:5" x14ac:dyDescent="0.25">
      <c r="A1393" s="1">
        <v>40084</v>
      </c>
      <c r="B1393">
        <f>IFERROR(VLOOKUP(A1393,SHORTVOL!$A$2:$E$10000,5,0),"")</f>
        <v>42.87</v>
      </c>
      <c r="C1393">
        <f>IFERROR(VLOOKUP($A1393,LONGVOL!$A$2:$E$10000,5,0),"")</f>
        <v>705938.48</v>
      </c>
      <c r="D1393" s="21">
        <f t="shared" si="28"/>
        <v>1.2018676589343076</v>
      </c>
      <c r="E1393" s="34">
        <f t="shared" si="29"/>
        <v>2290315961525.8154</v>
      </c>
    </row>
    <row r="1394" spans="1:5" x14ac:dyDescent="0.25">
      <c r="A1394" s="1">
        <v>40085</v>
      </c>
      <c r="B1394">
        <f>IFERROR(VLOOKUP(A1394,SHORTVOL!$A$2:$E$10000,5,0),"")</f>
        <v>43.16</v>
      </c>
      <c r="C1394">
        <f>IFERROR(VLOOKUP($A1394,LONGVOL!$A$2:$E$10000,5,0),"")</f>
        <v>701073.38</v>
      </c>
      <c r="D1394" s="21">
        <f t="shared" si="28"/>
        <v>1.2098702277891156</v>
      </c>
      <c r="E1394" s="34">
        <f t="shared" si="29"/>
        <v>2258429025744.0332</v>
      </c>
    </row>
    <row r="1395" spans="1:5" x14ac:dyDescent="0.25">
      <c r="A1395" s="1">
        <v>40086</v>
      </c>
      <c r="B1395">
        <f>IFERROR(VLOOKUP(A1395,SHORTVOL!$A$2:$E$10000,5,0),"")</f>
        <v>42.41</v>
      </c>
      <c r="C1395">
        <f>IFERROR(VLOOKUP($A1395,LONGVOL!$A$2:$E$10000,5,0),"")</f>
        <v>713230.11</v>
      </c>
      <c r="D1395" s="21">
        <f t="shared" si="28"/>
        <v>1.1887206706892419</v>
      </c>
      <c r="E1395" s="34">
        <f t="shared" si="29"/>
        <v>2336422395849.4067</v>
      </c>
    </row>
    <row r="1396" spans="1:5" x14ac:dyDescent="0.25">
      <c r="A1396" s="1">
        <v>40087</v>
      </c>
      <c r="B1396">
        <f>IFERROR(VLOOKUP(A1396,SHORTVOL!$A$2:$E$10000,5,0),"")</f>
        <v>40.43</v>
      </c>
      <c r="C1396">
        <f>IFERROR(VLOOKUP($A1396,LONGVOL!$A$2:$E$10000,5,0),"")</f>
        <v>746517.41</v>
      </c>
      <c r="D1396" s="21">
        <f t="shared" si="28"/>
        <v>1.133103215655654</v>
      </c>
      <c r="E1396" s="34">
        <f t="shared" si="29"/>
        <v>2554149205402.1475</v>
      </c>
    </row>
    <row r="1397" spans="1:5" x14ac:dyDescent="0.25">
      <c r="A1397" s="1">
        <v>40088</v>
      </c>
      <c r="B1397">
        <f>IFERROR(VLOOKUP(A1397,SHORTVOL!$A$2:$E$10000,5,0),"")</f>
        <v>40.450000000000003</v>
      </c>
      <c r="C1397">
        <f>IFERROR(VLOOKUP($A1397,LONGVOL!$A$2:$E$10000,5,0),"")</f>
        <v>746285.69</v>
      </c>
      <c r="D1397" s="21">
        <f t="shared" si="28"/>
        <v>1.1335441633791989</v>
      </c>
      <c r="E1397" s="34">
        <f t="shared" si="29"/>
        <v>2552203426528.8633</v>
      </c>
    </row>
    <row r="1398" spans="1:5" x14ac:dyDescent="0.25">
      <c r="A1398" s="1">
        <v>40091</v>
      </c>
      <c r="B1398">
        <f>IFERROR(VLOOKUP(A1398,SHORTVOL!$A$2:$E$10000,5,0),"")</f>
        <v>41.78</v>
      </c>
      <c r="C1398">
        <f>IFERROR(VLOOKUP($A1398,LONGVOL!$A$2:$E$10000,5,0),"")</f>
        <v>721681.6</v>
      </c>
      <c r="D1398" s="21">
        <f t="shared" si="28"/>
        <v>1.1704447558026159</v>
      </c>
      <c r="E1398" s="34">
        <f t="shared" si="29"/>
        <v>2382908684299.4966</v>
      </c>
    </row>
    <row r="1399" spans="1:5" x14ac:dyDescent="0.25">
      <c r="A1399" s="1">
        <v>40092</v>
      </c>
      <c r="B1399">
        <f>IFERROR(VLOOKUP(A1399,SHORTVOL!$A$2:$E$10000,5,0),"")</f>
        <v>43.07</v>
      </c>
      <c r="C1399">
        <f>IFERROR(VLOOKUP($A1399,LONGVOL!$A$2:$E$10000,5,0),"")</f>
        <v>699344.66</v>
      </c>
      <c r="D1399" s="21">
        <f t="shared" si="28"/>
        <v>1.206456158494329</v>
      </c>
      <c r="E1399" s="34">
        <f t="shared" si="29"/>
        <v>2235085323947.165</v>
      </c>
    </row>
    <row r="1400" spans="1:5" x14ac:dyDescent="0.25">
      <c r="A1400" s="1">
        <v>40093</v>
      </c>
      <c r="B1400">
        <f>IFERROR(VLOOKUP(A1400,SHORTVOL!$A$2:$E$10000,5,0),"")</f>
        <v>43.44</v>
      </c>
      <c r="C1400">
        <f>IFERROR(VLOOKUP($A1400,LONGVOL!$A$2:$E$10000,5,0),"")</f>
        <v>693371.83</v>
      </c>
      <c r="D1400" s="21">
        <f t="shared" si="28"/>
        <v>1.2166920712751761</v>
      </c>
      <c r="E1400" s="34">
        <f t="shared" si="29"/>
        <v>2196597365191.3337</v>
      </c>
    </row>
    <row r="1401" spans="1:5" x14ac:dyDescent="0.25">
      <c r="A1401" s="1">
        <v>40094</v>
      </c>
      <c r="B1401">
        <f>IFERROR(VLOOKUP(A1401,SHORTVOL!$A$2:$E$10000,5,0),"")</f>
        <v>43.73</v>
      </c>
      <c r="C1401">
        <f>IFERROR(VLOOKUP($A1401,LONGVOL!$A$2:$E$10000,5,0),"")</f>
        <v>688793.12</v>
      </c>
      <c r="D1401" s="21">
        <f t="shared" si="28"/>
        <v>1.2246853624082659</v>
      </c>
      <c r="E1401" s="34">
        <f t="shared" si="29"/>
        <v>2167280881703.3477</v>
      </c>
    </row>
    <row r="1402" spans="1:5" x14ac:dyDescent="0.25">
      <c r="A1402" s="1">
        <v>40095</v>
      </c>
      <c r="B1402">
        <f>IFERROR(VLOOKUP(A1402,SHORTVOL!$A$2:$E$10000,5,0),"")</f>
        <v>44.36</v>
      </c>
      <c r="C1402">
        <f>IFERROR(VLOOKUP($A1402,LONGVOL!$A$2:$E$10000,5,0),"")</f>
        <v>678738.12</v>
      </c>
      <c r="D1402" s="21">
        <f t="shared" si="28"/>
        <v>1.2421978570715162</v>
      </c>
      <c r="E1402" s="34">
        <f t="shared" si="29"/>
        <v>2103708094998.1611</v>
      </c>
    </row>
    <row r="1403" spans="1:5" x14ac:dyDescent="0.25">
      <c r="A1403" s="1">
        <v>40098</v>
      </c>
      <c r="B1403">
        <f>IFERROR(VLOOKUP(A1403,SHORTVOL!$A$2:$E$10000,5,0),"")</f>
        <v>45.84</v>
      </c>
      <c r="C1403">
        <f>IFERROR(VLOOKUP($A1403,LONGVOL!$A$2:$E$10000,5,0),"")</f>
        <v>656215.67000000004</v>
      </c>
      <c r="D1403" s="21">
        <f t="shared" si="28"/>
        <v>1.2832356385288981</v>
      </c>
      <c r="E1403" s="34">
        <f t="shared" si="29"/>
        <v>1963262869525.7566</v>
      </c>
    </row>
    <row r="1404" spans="1:5" x14ac:dyDescent="0.25">
      <c r="A1404" s="1">
        <v>40099</v>
      </c>
      <c r="B1404">
        <f>IFERROR(VLOOKUP(A1404,SHORTVOL!$A$2:$E$10000,5,0),"")</f>
        <v>45.88</v>
      </c>
      <c r="C1404">
        <f>IFERROR(VLOOKUP($A1404,LONGVOL!$A$2:$E$10000,5,0),"")</f>
        <v>655614.74</v>
      </c>
      <c r="D1404" s="21">
        <f t="shared" si="28"/>
        <v>1.2842199172921567</v>
      </c>
      <c r="E1404" s="34">
        <f t="shared" si="29"/>
        <v>1959390649605.7217</v>
      </c>
    </row>
    <row r="1405" spans="1:5" x14ac:dyDescent="0.25">
      <c r="A1405" s="1">
        <v>40100</v>
      </c>
      <c r="B1405">
        <f>IFERROR(VLOOKUP(A1405,SHORTVOL!$A$2:$E$10000,5,0),"")</f>
        <v>47</v>
      </c>
      <c r="C1405">
        <f>IFERROR(VLOOKUP($A1405,LONGVOL!$A$2:$E$10000,5,0),"")</f>
        <v>639660.66</v>
      </c>
      <c r="D1405" s="21">
        <f t="shared" si="28"/>
        <v>1.3154308968725208</v>
      </c>
      <c r="E1405" s="34">
        <f t="shared" si="29"/>
        <v>1863765921127.3552</v>
      </c>
    </row>
    <row r="1406" spans="1:5" x14ac:dyDescent="0.25">
      <c r="A1406" s="1">
        <v>40101</v>
      </c>
      <c r="B1406">
        <f>IFERROR(VLOOKUP(A1406,SHORTVOL!$A$2:$E$10000,5,0),"")</f>
        <v>47.81</v>
      </c>
      <c r="C1406">
        <f>IFERROR(VLOOKUP($A1406,LONGVOL!$A$2:$E$10000,5,0),"")</f>
        <v>628604.34</v>
      </c>
      <c r="D1406" s="21">
        <f t="shared" ref="D1406:D1469" si="30">D1405*(1-D$1+IF(AND(WEEKDAY($A1406)&lt;&gt;1,WEEKDAY($A1406)&lt;&gt;7),-D$5,0))^($A1406-$A1405)*(1+(B1406/B1405-1))</f>
        <v>1.3379599467553511</v>
      </c>
      <c r="E1406" s="34">
        <f t="shared" ref="E1406:E1469" si="31">E1405*(1-E$1+IF(AND(WEEKDAY($A1406)&lt;&gt;1,WEEKDAY($A1406)&lt;&gt;7),-E$5,0))^($A1406-$A1405)*(1+2*(C1406/C1405-1))</f>
        <v>1799082904223.9526</v>
      </c>
    </row>
    <row r="1407" spans="1:5" x14ac:dyDescent="0.25">
      <c r="A1407" s="1">
        <v>40102</v>
      </c>
      <c r="B1407">
        <f>IFERROR(VLOOKUP(A1407,SHORTVOL!$A$2:$E$10000,5,0),"")</f>
        <v>47.31</v>
      </c>
      <c r="C1407">
        <f>IFERROR(VLOOKUP($A1407,LONGVOL!$A$2:$E$10000,5,0),"")</f>
        <v>635138.19999999995</v>
      </c>
      <c r="D1407" s="21">
        <f t="shared" si="30"/>
        <v>1.3238278257536424</v>
      </c>
      <c r="E1407" s="34">
        <f t="shared" si="31"/>
        <v>1836223957938.8674</v>
      </c>
    </row>
    <row r="1408" spans="1:5" x14ac:dyDescent="0.25">
      <c r="A1408" s="1">
        <v>40105</v>
      </c>
      <c r="B1408">
        <f>IFERROR(VLOOKUP(A1408,SHORTVOL!$A$2:$E$10000,5,0),"")</f>
        <v>48.25</v>
      </c>
      <c r="C1408">
        <f>IFERROR(VLOOKUP($A1408,LONGVOL!$A$2:$E$10000,5,0),"")</f>
        <v>622591.43000000005</v>
      </c>
      <c r="D1408" s="21">
        <f t="shared" si="30"/>
        <v>1.3497037058086443</v>
      </c>
      <c r="E1408" s="34">
        <f t="shared" si="31"/>
        <v>1762930538902.8286</v>
      </c>
    </row>
    <row r="1409" spans="1:5" x14ac:dyDescent="0.25">
      <c r="A1409" s="1">
        <v>40106</v>
      </c>
      <c r="B1409">
        <f>IFERROR(VLOOKUP(A1409,SHORTVOL!$A$2:$E$10000,5,0),"")</f>
        <v>48.54</v>
      </c>
      <c r="C1409">
        <f>IFERROR(VLOOKUP($A1409,LONGVOL!$A$2:$E$10000,5,0),"")</f>
        <v>618742.43999999994</v>
      </c>
      <c r="D1409" s="21">
        <f t="shared" si="30"/>
        <v>1.3576726929317313</v>
      </c>
      <c r="E1409" s="34">
        <f t="shared" si="31"/>
        <v>1740887264049.7524</v>
      </c>
    </row>
    <row r="1410" spans="1:5" x14ac:dyDescent="0.25">
      <c r="A1410" s="1">
        <v>40107</v>
      </c>
      <c r="B1410">
        <f>IFERROR(VLOOKUP(A1410,SHORTVOL!$A$2:$E$10000,5,0),"")</f>
        <v>47.95</v>
      </c>
      <c r="C1410">
        <f>IFERROR(VLOOKUP($A1410,LONGVOL!$A$2:$E$10000,5,0),"")</f>
        <v>626318.88</v>
      </c>
      <c r="D1410" s="21">
        <f t="shared" si="30"/>
        <v>1.3410288189320672</v>
      </c>
      <c r="E1410" s="34">
        <f t="shared" si="31"/>
        <v>1783269601369.2146</v>
      </c>
    </row>
    <row r="1411" spans="1:5" x14ac:dyDescent="0.25">
      <c r="A1411" s="1">
        <v>40108</v>
      </c>
      <c r="B1411">
        <f>IFERROR(VLOOKUP(A1411,SHORTVOL!$A$2:$E$10000,5,0),"")</f>
        <v>49.4</v>
      </c>
      <c r="C1411">
        <f>IFERROR(VLOOKUP($A1411,LONGVOL!$A$2:$E$10000,5,0),"")</f>
        <v>607329.96</v>
      </c>
      <c r="D1411" s="21">
        <f t="shared" si="30"/>
        <v>1.3814355782395116</v>
      </c>
      <c r="E1411" s="34">
        <f t="shared" si="31"/>
        <v>1674901861807.178</v>
      </c>
    </row>
    <row r="1412" spans="1:5" x14ac:dyDescent="0.25">
      <c r="A1412" s="1">
        <v>40109</v>
      </c>
      <c r="B1412">
        <f>IFERROR(VLOOKUP(A1412,SHORTVOL!$A$2:$E$10000,5,0),"")</f>
        <v>49.14</v>
      </c>
      <c r="C1412">
        <f>IFERROR(VLOOKUP($A1412,LONGVOL!$A$2:$E$10000,5,0),"")</f>
        <v>610575.82999999996</v>
      </c>
      <c r="D1412" s="21">
        <f t="shared" si="30"/>
        <v>1.3740199185128716</v>
      </c>
      <c r="E1412" s="34">
        <f t="shared" si="31"/>
        <v>1692566012579.5862</v>
      </c>
    </row>
    <row r="1413" spans="1:5" x14ac:dyDescent="0.25">
      <c r="A1413" s="1">
        <v>40112</v>
      </c>
      <c r="B1413">
        <f>IFERROR(VLOOKUP(A1413,SHORTVOL!$A$2:$E$10000,5,0),"")</f>
        <v>47.61</v>
      </c>
      <c r="C1413">
        <f>IFERROR(VLOOKUP($A1413,LONGVOL!$A$2:$E$10000,5,0),"")</f>
        <v>629527.68000000005</v>
      </c>
      <c r="D1413" s="21">
        <f t="shared" si="30"/>
        <v>1.330817867885689</v>
      </c>
      <c r="E1413" s="34">
        <f t="shared" si="31"/>
        <v>1796877350514.5813</v>
      </c>
    </row>
    <row r="1414" spans="1:5" x14ac:dyDescent="0.25">
      <c r="A1414" s="1">
        <v>40113</v>
      </c>
      <c r="B1414">
        <f>IFERROR(VLOOKUP(A1414,SHORTVOL!$A$2:$E$10000,5,0),"")</f>
        <v>48.1</v>
      </c>
      <c r="C1414">
        <f>IFERROR(VLOOKUP($A1414,LONGVOL!$A$2:$E$10000,5,0),"")</f>
        <v>623115.18000000005</v>
      </c>
      <c r="D1414" s="21">
        <f t="shared" si="30"/>
        <v>1.3443727674608741</v>
      </c>
      <c r="E1414" s="34">
        <f t="shared" si="31"/>
        <v>1760022250052.2539</v>
      </c>
    </row>
    <row r="1415" spans="1:5" x14ac:dyDescent="0.25">
      <c r="A1415" s="1">
        <v>40114</v>
      </c>
      <c r="B1415">
        <f>IFERROR(VLOOKUP(A1415,SHORTVOL!$A$2:$E$10000,5,0),"")</f>
        <v>45.07</v>
      </c>
      <c r="C1415">
        <f>IFERROR(VLOOKUP($A1415,LONGVOL!$A$2:$E$10000,5,0),"")</f>
        <v>662348.81999999995</v>
      </c>
      <c r="D1415" s="21">
        <f t="shared" si="30"/>
        <v>1.2595527970181555</v>
      </c>
      <c r="E1415" s="34">
        <f t="shared" si="31"/>
        <v>1981377687727.8552</v>
      </c>
    </row>
    <row r="1416" spans="1:5" x14ac:dyDescent="0.25">
      <c r="A1416" s="1">
        <v>40115</v>
      </c>
      <c r="B1416">
        <f>IFERROR(VLOOKUP(A1416,SHORTVOL!$A$2:$E$10000,5,0),"")</f>
        <v>47.11</v>
      </c>
      <c r="C1416">
        <f>IFERROR(VLOOKUP($A1416,LONGVOL!$A$2:$E$10000,5,0),"")</f>
        <v>632348.78</v>
      </c>
      <c r="D1416" s="21">
        <f t="shared" si="30"/>
        <v>1.316424969539282</v>
      </c>
      <c r="E1416" s="34">
        <f t="shared" si="31"/>
        <v>1801636724428.3738</v>
      </c>
    </row>
    <row r="1417" spans="1:5" x14ac:dyDescent="0.25">
      <c r="A1417" s="1">
        <v>40116</v>
      </c>
      <c r="B1417">
        <f>IFERROR(VLOOKUP(A1417,SHORTVOL!$A$2:$E$10000,5,0),"")</f>
        <v>42.54</v>
      </c>
      <c r="C1417">
        <f>IFERROR(VLOOKUP($A1417,LONGVOL!$A$2:$E$10000,5,0),"")</f>
        <v>693693.17</v>
      </c>
      <c r="D1417" s="21">
        <f t="shared" si="30"/>
        <v>1.1885971402914499</v>
      </c>
      <c r="E1417" s="34">
        <f t="shared" si="31"/>
        <v>2150888095648.4888</v>
      </c>
    </row>
    <row r="1418" spans="1:5" x14ac:dyDescent="0.25">
      <c r="A1418" s="1">
        <v>40119</v>
      </c>
      <c r="B1418">
        <f>IFERROR(VLOOKUP(A1418,SHORTVOL!$A$2:$E$10000,5,0),"")</f>
        <v>42.04</v>
      </c>
      <c r="C1418">
        <f>IFERROR(VLOOKUP($A1418,LONGVOL!$A$2:$E$10000,5,0),"")</f>
        <v>701836.04</v>
      </c>
      <c r="D1418" s="21">
        <f t="shared" si="30"/>
        <v>1.1742551353188955</v>
      </c>
      <c r="E1418" s="34">
        <f t="shared" si="31"/>
        <v>2200452514975.8145</v>
      </c>
    </row>
    <row r="1419" spans="1:5" x14ac:dyDescent="0.25">
      <c r="A1419" s="1">
        <v>40120</v>
      </c>
      <c r="B1419">
        <f>IFERROR(VLOOKUP(A1419,SHORTVOL!$A$2:$E$10000,5,0),"")</f>
        <v>41.79</v>
      </c>
      <c r="C1419">
        <f>IFERROR(VLOOKUP($A1419,LONGVOL!$A$2:$E$10000,5,0),"")</f>
        <v>705982.27</v>
      </c>
      <c r="D1419" s="21">
        <f t="shared" si="30"/>
        <v>1.1671490486304912</v>
      </c>
      <c r="E1419" s="34">
        <f t="shared" si="31"/>
        <v>2226137555962.6221</v>
      </c>
    </row>
    <row r="1420" spans="1:5" x14ac:dyDescent="0.25">
      <c r="A1420" s="1">
        <v>40121</v>
      </c>
      <c r="B1420">
        <f>IFERROR(VLOOKUP(A1420,SHORTVOL!$A$2:$E$10000,5,0),"")</f>
        <v>42.2</v>
      </c>
      <c r="C1420">
        <f>IFERROR(VLOOKUP($A1420,LONGVOL!$A$2:$E$10000,5,0),"")</f>
        <v>699114.74</v>
      </c>
      <c r="D1420" s="21">
        <f t="shared" si="30"/>
        <v>1.1784755826750286</v>
      </c>
      <c r="E1420" s="34">
        <f t="shared" si="31"/>
        <v>2182519510201.5869</v>
      </c>
    </row>
    <row r="1421" spans="1:5" x14ac:dyDescent="0.25">
      <c r="A1421" s="1">
        <v>40122</v>
      </c>
      <c r="B1421">
        <f>IFERROR(VLOOKUP(A1421,SHORTVOL!$A$2:$E$10000,5,0),"")</f>
        <v>44.4</v>
      </c>
      <c r="C1421">
        <f>IFERROR(VLOOKUP($A1421,LONGVOL!$A$2:$E$10000,5,0),"")</f>
        <v>662613.47</v>
      </c>
      <c r="D1421" s="21">
        <f t="shared" si="30"/>
        <v>1.2397819130474901</v>
      </c>
      <c r="E1421" s="34">
        <f t="shared" si="31"/>
        <v>1954341978608.2725</v>
      </c>
    </row>
    <row r="1422" spans="1:5" x14ac:dyDescent="0.25">
      <c r="A1422" s="1">
        <v>40123</v>
      </c>
      <c r="B1422">
        <f>IFERROR(VLOOKUP(A1422,SHORTVOL!$A$2:$E$10000,5,0),"")</f>
        <v>45.64</v>
      </c>
      <c r="C1422">
        <f>IFERROR(VLOOKUP($A1422,LONGVOL!$A$2:$E$10000,5,0),"")</f>
        <v>644178.47</v>
      </c>
      <c r="D1422" s="21">
        <f t="shared" si="30"/>
        <v>1.2742720292670755</v>
      </c>
      <c r="E1422" s="34">
        <f t="shared" si="31"/>
        <v>1845335535868.1592</v>
      </c>
    </row>
    <row r="1423" spans="1:5" x14ac:dyDescent="0.25">
      <c r="A1423" s="1">
        <v>40126</v>
      </c>
      <c r="B1423">
        <f>IFERROR(VLOOKUP(A1423,SHORTVOL!$A$2:$E$10000,5,0),"")</f>
        <v>48.32</v>
      </c>
      <c r="C1423">
        <f>IFERROR(VLOOKUP($A1423,LONGVOL!$A$2:$E$10000,5,0),"")</f>
        <v>606319.98</v>
      </c>
      <c r="D1423" s="21">
        <f t="shared" si="30"/>
        <v>1.3486709576231413</v>
      </c>
      <c r="E1423" s="34">
        <f t="shared" si="31"/>
        <v>1627744903091.8242</v>
      </c>
    </row>
    <row r="1424" spans="1:5" x14ac:dyDescent="0.25">
      <c r="A1424" s="1">
        <v>40127</v>
      </c>
      <c r="B1424">
        <f>IFERROR(VLOOKUP(A1424,SHORTVOL!$A$2:$E$10000,5,0),"")</f>
        <v>48.05</v>
      </c>
      <c r="C1424">
        <f>IFERROR(VLOOKUP($A1424,LONGVOL!$A$2:$E$10000,5,0),"")</f>
        <v>609741.18000000005</v>
      </c>
      <c r="D1424" s="21">
        <f t="shared" si="30"/>
        <v>1.3409934615356967</v>
      </c>
      <c r="E1424" s="34">
        <f t="shared" si="31"/>
        <v>1645881956526.9011</v>
      </c>
    </row>
    <row r="1425" spans="1:5" x14ac:dyDescent="0.25">
      <c r="A1425" s="1">
        <v>40128</v>
      </c>
      <c r="B1425">
        <f>IFERROR(VLOOKUP(A1425,SHORTVOL!$A$2:$E$10000,5,0),"")</f>
        <v>47.8</v>
      </c>
      <c r="C1425">
        <f>IFERROR(VLOOKUP($A1425,LONGVOL!$A$2:$E$10000,5,0),"")</f>
        <v>612954.56999999995</v>
      </c>
      <c r="D1425" s="21">
        <f t="shared" si="30"/>
        <v>1.333875677057063</v>
      </c>
      <c r="E1425" s="34">
        <f t="shared" si="31"/>
        <v>1662995168878.2583</v>
      </c>
    </row>
    <row r="1426" spans="1:5" x14ac:dyDescent="0.25">
      <c r="A1426" s="1">
        <v>40129</v>
      </c>
      <c r="B1426">
        <f>IFERROR(VLOOKUP(A1426,SHORTVOL!$A$2:$E$10000,5,0),"")</f>
        <v>45.91</v>
      </c>
      <c r="C1426">
        <f>IFERROR(VLOOKUP($A1426,LONGVOL!$A$2:$E$10000,5,0),"")</f>
        <v>637157.28</v>
      </c>
      <c r="D1426" s="21">
        <f t="shared" si="30"/>
        <v>1.2809994342782094</v>
      </c>
      <c r="E1426" s="34">
        <f t="shared" si="31"/>
        <v>1794069804506.696</v>
      </c>
    </row>
    <row r="1427" spans="1:5" x14ac:dyDescent="0.25">
      <c r="A1427" s="1">
        <v>40130</v>
      </c>
      <c r="B1427">
        <f>IFERROR(VLOOKUP(A1427,SHORTVOL!$A$2:$E$10000,5,0),"")</f>
        <v>46.55</v>
      </c>
      <c r="C1427">
        <f>IFERROR(VLOOKUP($A1427,LONGVOL!$A$2:$E$10000,5,0),"")</f>
        <v>628208.34</v>
      </c>
      <c r="D1427" s="21">
        <f t="shared" si="30"/>
        <v>1.2987199710452768</v>
      </c>
      <c r="E1427" s="34">
        <f t="shared" si="31"/>
        <v>1743427986769.4795</v>
      </c>
    </row>
    <row r="1428" spans="1:5" x14ac:dyDescent="0.25">
      <c r="A1428" s="1">
        <v>40133</v>
      </c>
      <c r="B1428">
        <f>IFERROR(VLOOKUP(A1428,SHORTVOL!$A$2:$E$10000,5,0),"")</f>
        <v>47.23</v>
      </c>
      <c r="C1428">
        <f>IFERROR(VLOOKUP($A1428,LONGVOL!$A$2:$E$10000,5,0),"")</f>
        <v>619039.56000000006</v>
      </c>
      <c r="D1428" s="21">
        <f t="shared" si="30"/>
        <v>1.3172746812380725</v>
      </c>
      <c r="E1428" s="34">
        <f t="shared" si="31"/>
        <v>1691820554891.1763</v>
      </c>
    </row>
    <row r="1429" spans="1:5" x14ac:dyDescent="0.25">
      <c r="A1429" s="1">
        <v>40134</v>
      </c>
      <c r="B1429">
        <f>IFERROR(VLOOKUP(A1429,SHORTVOL!$A$2:$E$10000,5,0),"")</f>
        <v>48.06</v>
      </c>
      <c r="C1429">
        <f>IFERROR(VLOOKUP($A1429,LONGVOL!$A$2:$E$10000,5,0),"")</f>
        <v>608183.07999999996</v>
      </c>
      <c r="D1429" s="21">
        <f t="shared" si="30"/>
        <v>1.3402825209362927</v>
      </c>
      <c r="E1429" s="34">
        <f t="shared" si="31"/>
        <v>1632249209842.3269</v>
      </c>
    </row>
    <row r="1430" spans="1:5" x14ac:dyDescent="0.25">
      <c r="A1430" s="1">
        <v>40135</v>
      </c>
      <c r="B1430">
        <f>IFERROR(VLOOKUP(A1430,SHORTVOL!$A$2:$E$10000,5,0),"")</f>
        <v>48.85</v>
      </c>
      <c r="C1430">
        <f>IFERROR(VLOOKUP($A1430,LONGVOL!$A$2:$E$10000,5,0),"")</f>
        <v>598216.85</v>
      </c>
      <c r="D1430" s="21">
        <f t="shared" si="30"/>
        <v>1.3621701022169861</v>
      </c>
      <c r="E1430" s="34">
        <f t="shared" si="31"/>
        <v>1578531473476.7749</v>
      </c>
    </row>
    <row r="1431" spans="1:5" x14ac:dyDescent="0.25">
      <c r="A1431" s="1">
        <v>40136</v>
      </c>
      <c r="B1431">
        <f>IFERROR(VLOOKUP(A1431,SHORTVOL!$A$2:$E$10000,5,0),"")</f>
        <v>47.8</v>
      </c>
      <c r="C1431">
        <f>IFERROR(VLOOKUP($A1431,LONGVOL!$A$2:$E$10000,5,0),"")</f>
        <v>611081.18000000005</v>
      </c>
      <c r="D1431" s="21">
        <f t="shared" si="30"/>
        <v>1.332750520701653</v>
      </c>
      <c r="E1431" s="34">
        <f t="shared" si="31"/>
        <v>1646190102201.5662</v>
      </c>
    </row>
    <row r="1432" spans="1:5" x14ac:dyDescent="0.25">
      <c r="A1432" s="1">
        <v>40137</v>
      </c>
      <c r="B1432">
        <f>IFERROR(VLOOKUP(A1432,SHORTVOL!$A$2:$E$10000,5,0),"")</f>
        <v>49.13</v>
      </c>
      <c r="C1432">
        <f>IFERROR(VLOOKUP($A1432,LONGVOL!$A$2:$E$10000,5,0),"")</f>
        <v>594019.02</v>
      </c>
      <c r="D1432" s="21">
        <f t="shared" si="30"/>
        <v>1.3696888388079729</v>
      </c>
      <c r="E1432" s="34">
        <f t="shared" si="31"/>
        <v>1554043379604.0603</v>
      </c>
    </row>
    <row r="1433" spans="1:5" x14ac:dyDescent="0.25">
      <c r="A1433" s="1">
        <v>40140</v>
      </c>
      <c r="B1433">
        <f>IFERROR(VLOOKUP(A1433,SHORTVOL!$A$2:$E$10000,5,0),"")</f>
        <v>51.61</v>
      </c>
      <c r="C1433">
        <f>IFERROR(VLOOKUP($A1433,LONGVOL!$A$2:$E$10000,5,0),"")</f>
        <v>564066.57999999996</v>
      </c>
      <c r="D1433" s="21">
        <f t="shared" si="30"/>
        <v>1.4383731816908329</v>
      </c>
      <c r="E1433" s="34">
        <f t="shared" si="31"/>
        <v>1396731789085.4646</v>
      </c>
    </row>
    <row r="1434" spans="1:5" x14ac:dyDescent="0.25">
      <c r="A1434" s="1">
        <v>40141</v>
      </c>
      <c r="B1434">
        <f>IFERROR(VLOOKUP(A1434,SHORTVOL!$A$2:$E$10000,5,0),"")</f>
        <v>52.03</v>
      </c>
      <c r="C1434">
        <f>IFERROR(VLOOKUP($A1434,LONGVOL!$A$2:$E$10000,5,0),"")</f>
        <v>559498.27</v>
      </c>
      <c r="D1434" s="21">
        <f t="shared" si="30"/>
        <v>1.4499256483903646</v>
      </c>
      <c r="E1434" s="34">
        <f t="shared" si="31"/>
        <v>1373913969644.9553</v>
      </c>
    </row>
    <row r="1435" spans="1:5" x14ac:dyDescent="0.25">
      <c r="A1435" s="1">
        <v>40142</v>
      </c>
      <c r="B1435">
        <f>IFERROR(VLOOKUP(A1435,SHORTVOL!$A$2:$E$10000,5,0),"")</f>
        <v>52.76</v>
      </c>
      <c r="C1435">
        <f>IFERROR(VLOOKUP($A1435,LONGVOL!$A$2:$E$10000,5,0),"")</f>
        <v>551595.09</v>
      </c>
      <c r="D1435" s="21">
        <f t="shared" si="30"/>
        <v>1.4701135543687944</v>
      </c>
      <c r="E1435" s="34">
        <f t="shared" si="31"/>
        <v>1334911211950.3154</v>
      </c>
    </row>
    <row r="1436" spans="1:5" x14ac:dyDescent="0.25">
      <c r="A1436" s="1">
        <v>40144</v>
      </c>
      <c r="B1436">
        <f>IFERROR(VLOOKUP(A1436,SHORTVOL!$A$2:$E$10000,5,0),"")</f>
        <v>49.44</v>
      </c>
      <c r="C1436">
        <f>IFERROR(VLOOKUP($A1436,LONGVOL!$A$2:$E$10000,5,0),"")</f>
        <v>586284.9</v>
      </c>
      <c r="D1436" s="21">
        <f t="shared" si="30"/>
        <v>1.3773139108077914</v>
      </c>
      <c r="E1436" s="34">
        <f t="shared" si="31"/>
        <v>1502392266476.4214</v>
      </c>
    </row>
    <row r="1437" spans="1:5" x14ac:dyDescent="0.25">
      <c r="A1437" s="1">
        <v>40147</v>
      </c>
      <c r="B1437">
        <f>IFERROR(VLOOKUP(A1437,SHORTVOL!$A$2:$E$10000,5,0),"")</f>
        <v>49.48</v>
      </c>
      <c r="C1437">
        <f>IFERROR(VLOOKUP($A1437,LONGVOL!$A$2:$E$10000,5,0),"")</f>
        <v>585868.14</v>
      </c>
      <c r="D1437" s="21">
        <f t="shared" si="30"/>
        <v>1.3779921008909162</v>
      </c>
      <c r="E1437" s="34">
        <f t="shared" si="31"/>
        <v>1499621368168.7</v>
      </c>
    </row>
    <row r="1438" spans="1:5" x14ac:dyDescent="0.25">
      <c r="A1438" s="1">
        <v>40148</v>
      </c>
      <c r="B1438">
        <f>IFERROR(VLOOKUP(A1438,SHORTVOL!$A$2:$E$10000,5,0),"")</f>
        <v>51.37</v>
      </c>
      <c r="C1438">
        <f>IFERROR(VLOOKUP($A1438,LONGVOL!$A$2:$E$10000,5,0),"")</f>
        <v>563463.14</v>
      </c>
      <c r="D1438" s="21">
        <f t="shared" si="30"/>
        <v>1.4304767097995676</v>
      </c>
      <c r="E1438" s="34">
        <f t="shared" si="31"/>
        <v>1384727740017.9739</v>
      </c>
    </row>
    <row r="1439" spans="1:5" x14ac:dyDescent="0.25">
      <c r="A1439" s="1">
        <v>40149</v>
      </c>
      <c r="B1439">
        <f>IFERROR(VLOOKUP(A1439,SHORTVOL!$A$2:$E$10000,5,0),"")</f>
        <v>51.66</v>
      </c>
      <c r="C1439">
        <f>IFERROR(VLOOKUP($A1439,LONGVOL!$A$2:$E$10000,5,0),"")</f>
        <v>560316.04</v>
      </c>
      <c r="D1439" s="21">
        <f t="shared" si="30"/>
        <v>1.4384004684188458</v>
      </c>
      <c r="E1439" s="34">
        <f t="shared" si="31"/>
        <v>1369066355901.9338</v>
      </c>
    </row>
    <row r="1440" spans="1:5" x14ac:dyDescent="0.25">
      <c r="A1440" s="1">
        <v>40150</v>
      </c>
      <c r="B1440">
        <f>IFERROR(VLOOKUP(A1440,SHORTVOL!$A$2:$E$10000,5,0),"")</f>
        <v>50.68</v>
      </c>
      <c r="C1440">
        <f>IFERROR(VLOOKUP($A1440,LONGVOL!$A$2:$E$10000,5,0),"")</f>
        <v>570964.92000000004</v>
      </c>
      <c r="D1440" s="21">
        <f t="shared" si="30"/>
        <v>1.4109648951617015</v>
      </c>
      <c r="E1440" s="34">
        <f t="shared" si="31"/>
        <v>1420904415982.6951</v>
      </c>
    </row>
    <row r="1441" spans="1:5" x14ac:dyDescent="0.25">
      <c r="A1441" s="1">
        <v>40151</v>
      </c>
      <c r="B1441">
        <f>IFERROR(VLOOKUP(A1441,SHORTVOL!$A$2:$E$10000,5,0),"")</f>
        <v>51.64</v>
      </c>
      <c r="C1441">
        <f>IFERROR(VLOOKUP($A1441,LONGVOL!$A$2:$E$10000,5,0),"")</f>
        <v>560127.59</v>
      </c>
      <c r="D1441" s="21">
        <f t="shared" si="30"/>
        <v>1.4375402864710181</v>
      </c>
      <c r="E1441" s="34">
        <f t="shared" si="31"/>
        <v>1366771941621.3293</v>
      </c>
    </row>
    <row r="1442" spans="1:5" x14ac:dyDescent="0.25">
      <c r="A1442" s="1">
        <v>40154</v>
      </c>
      <c r="B1442">
        <f>IFERROR(VLOOKUP(A1442,SHORTVOL!$A$2:$E$10000,5,0),"")</f>
        <v>52.01</v>
      </c>
      <c r="C1442">
        <f>IFERROR(VLOOKUP($A1442,LONGVOL!$A$2:$E$10000,5,0),"")</f>
        <v>556049.88</v>
      </c>
      <c r="D1442" s="21">
        <f t="shared" si="30"/>
        <v>1.4473821420574808</v>
      </c>
      <c r="E1442" s="34">
        <f t="shared" si="31"/>
        <v>1346301800363.6389</v>
      </c>
    </row>
    <row r="1443" spans="1:5" x14ac:dyDescent="0.25">
      <c r="A1443" s="1">
        <v>40155</v>
      </c>
      <c r="B1443">
        <f>IFERROR(VLOOKUP(A1443,SHORTVOL!$A$2:$E$10000,5,0),"")</f>
        <v>50.62</v>
      </c>
      <c r="C1443">
        <f>IFERROR(VLOOKUP($A1443,LONGVOL!$A$2:$E$10000,5,0),"")</f>
        <v>570947.23</v>
      </c>
      <c r="D1443" s="21">
        <f t="shared" si="30"/>
        <v>1.4085513540157684</v>
      </c>
      <c r="E1443" s="34">
        <f t="shared" si="31"/>
        <v>1418240261335.6296</v>
      </c>
    </row>
    <row r="1444" spans="1:5" x14ac:dyDescent="0.25">
      <c r="A1444" s="1">
        <v>40156</v>
      </c>
      <c r="B1444">
        <f>IFERROR(VLOOKUP(A1444,SHORTVOL!$A$2:$E$10000,5,0),"")</f>
        <v>50.97</v>
      </c>
      <c r="C1444">
        <f>IFERROR(VLOOKUP($A1444,LONGVOL!$A$2:$E$10000,5,0),"")</f>
        <v>567064.91</v>
      </c>
      <c r="D1444" s="21">
        <f t="shared" si="30"/>
        <v>1.4181408482201663</v>
      </c>
      <c r="E1444" s="34">
        <f t="shared" si="31"/>
        <v>1398755409236.9773</v>
      </c>
    </row>
    <row r="1445" spans="1:5" x14ac:dyDescent="0.25">
      <c r="A1445" s="1">
        <v>40157</v>
      </c>
      <c r="B1445">
        <f>IFERROR(VLOOKUP(A1445,SHORTVOL!$A$2:$E$10000,5,0),"")</f>
        <v>51.86</v>
      </c>
      <c r="C1445">
        <f>IFERROR(VLOOKUP($A1445,LONGVOL!$A$2:$E$10000,5,0),"")</f>
        <v>557144.31999999995</v>
      </c>
      <c r="D1445" s="21">
        <f t="shared" si="30"/>
        <v>1.4427511658846188</v>
      </c>
      <c r="E1445" s="34">
        <f t="shared" si="31"/>
        <v>1349623543218.7874</v>
      </c>
    </row>
    <row r="1446" spans="1:5" x14ac:dyDescent="0.25">
      <c r="A1446" s="1">
        <v>40158</v>
      </c>
      <c r="B1446">
        <f>IFERROR(VLOOKUP(A1446,SHORTVOL!$A$2:$E$10000,5,0),"")</f>
        <v>52.12</v>
      </c>
      <c r="C1446">
        <f>IFERROR(VLOOKUP($A1446,LONGVOL!$A$2:$E$10000,5,0),"")</f>
        <v>554294.98</v>
      </c>
      <c r="D1446" s="21">
        <f t="shared" si="30"/>
        <v>1.4498314522350122</v>
      </c>
      <c r="E1446" s="34">
        <f t="shared" si="31"/>
        <v>1335630611430.9336</v>
      </c>
    </row>
    <row r="1447" spans="1:5" x14ac:dyDescent="0.25">
      <c r="A1447" s="1">
        <v>40161</v>
      </c>
      <c r="B1447">
        <f>IFERROR(VLOOKUP(A1447,SHORTVOL!$A$2:$E$10000,5,0),"")</f>
        <v>53.02</v>
      </c>
      <c r="C1447">
        <f>IFERROR(VLOOKUP($A1447,LONGVOL!$A$2:$E$10000,5,0),"")</f>
        <v>544759.88</v>
      </c>
      <c r="D1447" s="21">
        <f t="shared" si="30"/>
        <v>1.4744002595279442</v>
      </c>
      <c r="E1447" s="34">
        <f t="shared" si="31"/>
        <v>1289133180191.6475</v>
      </c>
    </row>
    <row r="1448" spans="1:5" x14ac:dyDescent="0.25">
      <c r="A1448" s="1">
        <v>40162</v>
      </c>
      <c r="B1448">
        <f>IFERROR(VLOOKUP(A1448,SHORTVOL!$A$2:$E$10000,5,0),"")</f>
        <v>53.73</v>
      </c>
      <c r="C1448">
        <f>IFERROR(VLOOKUP($A1448,LONGVOL!$A$2:$E$10000,5,0),"")</f>
        <v>537455.57999999996</v>
      </c>
      <c r="D1448" s="21">
        <f t="shared" si="30"/>
        <v>1.49398660717178</v>
      </c>
      <c r="E1448" s="34">
        <f t="shared" si="31"/>
        <v>1254386016117.3506</v>
      </c>
    </row>
    <row r="1449" spans="1:5" x14ac:dyDescent="0.25">
      <c r="A1449" s="1">
        <v>40163</v>
      </c>
      <c r="B1449">
        <f>IFERROR(VLOOKUP(A1449,SHORTVOL!$A$2:$E$10000,5,0),"")</f>
        <v>55.74</v>
      </c>
      <c r="C1449">
        <f>IFERROR(VLOOKUP($A1449,LONGVOL!$A$2:$E$10000,5,0),"")</f>
        <v>517351.79</v>
      </c>
      <c r="D1449" s="21">
        <f t="shared" si="30"/>
        <v>1.5497120733679284</v>
      </c>
      <c r="E1449" s="34">
        <f t="shared" si="31"/>
        <v>1160380417781.3611</v>
      </c>
    </row>
    <row r="1450" spans="1:5" x14ac:dyDescent="0.25">
      <c r="A1450" s="1">
        <v>40164</v>
      </c>
      <c r="B1450">
        <f>IFERROR(VLOOKUP(A1450,SHORTVOL!$A$2:$E$10000,5,0),"")</f>
        <v>54.96</v>
      </c>
      <c r="C1450">
        <f>IFERROR(VLOOKUP($A1450,LONGVOL!$A$2:$E$10000,5,0),"")</f>
        <v>524557.27</v>
      </c>
      <c r="D1450" s="21">
        <f t="shared" si="30"/>
        <v>1.5278649378882989</v>
      </c>
      <c r="E1450" s="34">
        <f t="shared" si="31"/>
        <v>1192534811173.8523</v>
      </c>
    </row>
    <row r="1451" spans="1:5" x14ac:dyDescent="0.25">
      <c r="A1451" s="1">
        <v>40165</v>
      </c>
      <c r="B1451">
        <f>IFERROR(VLOOKUP(A1451,SHORTVOL!$A$2:$E$10000,5,0),"")</f>
        <v>55.91</v>
      </c>
      <c r="C1451">
        <f>IFERROR(VLOOKUP($A1451,LONGVOL!$A$2:$E$10000,5,0),"")</f>
        <v>515548.11</v>
      </c>
      <c r="D1451" s="21">
        <f t="shared" si="30"/>
        <v>1.5541105952260734</v>
      </c>
      <c r="E1451" s="34">
        <f t="shared" si="31"/>
        <v>1151409263577.0632</v>
      </c>
    </row>
    <row r="1452" spans="1:5" x14ac:dyDescent="0.25">
      <c r="A1452" s="1">
        <v>40168</v>
      </c>
      <c r="B1452">
        <f>IFERROR(VLOOKUP(A1452,SHORTVOL!$A$2:$E$10000,5,0),"")</f>
        <v>57.5</v>
      </c>
      <c r="C1452">
        <f>IFERROR(VLOOKUP($A1452,LONGVOL!$A$2:$E$10000,5,0),"")</f>
        <v>500861.52</v>
      </c>
      <c r="D1452" s="21">
        <f t="shared" si="30"/>
        <v>1.597801553326007</v>
      </c>
      <c r="E1452" s="34">
        <f t="shared" si="31"/>
        <v>1085348564084.8046</v>
      </c>
    </row>
    <row r="1453" spans="1:5" x14ac:dyDescent="0.25">
      <c r="A1453" s="1">
        <v>40169</v>
      </c>
      <c r="B1453">
        <f>IFERROR(VLOOKUP(A1453,SHORTVOL!$A$2:$E$10000,5,0),"")</f>
        <v>59.07</v>
      </c>
      <c r="C1453">
        <f>IFERROR(VLOOKUP($A1453,LONGVOL!$A$2:$E$10000,5,0),"")</f>
        <v>487143.75</v>
      </c>
      <c r="D1453" s="21">
        <f t="shared" si="30"/>
        <v>1.6412553457181407</v>
      </c>
      <c r="E1453" s="34">
        <f t="shared" si="31"/>
        <v>1025752004227.8134</v>
      </c>
    </row>
    <row r="1454" spans="1:5" x14ac:dyDescent="0.25">
      <c r="A1454" s="1">
        <v>40170</v>
      </c>
      <c r="B1454">
        <f>IFERROR(VLOOKUP(A1454,SHORTVOL!$A$2:$E$10000,5,0),"")</f>
        <v>59.76</v>
      </c>
      <c r="C1454">
        <f>IFERROR(VLOOKUP($A1454,LONGVOL!$A$2:$E$10000,5,0),"")</f>
        <v>481487.59</v>
      </c>
      <c r="D1454" s="21">
        <f t="shared" si="30"/>
        <v>1.6602518010112524</v>
      </c>
      <c r="E1454" s="34">
        <f t="shared" si="31"/>
        <v>1001790900947.3046</v>
      </c>
    </row>
    <row r="1455" spans="1:5" x14ac:dyDescent="0.25">
      <c r="A1455" s="1">
        <v>40171</v>
      </c>
      <c r="B1455">
        <f>IFERROR(VLOOKUP(A1455,SHORTVOL!$A$2:$E$10000,5,0),"")</f>
        <v>60.49</v>
      </c>
      <c r="C1455">
        <f>IFERROR(VLOOKUP($A1455,LONGVOL!$A$2:$E$10000,5,0),"")</f>
        <v>475611.16</v>
      </c>
      <c r="D1455" s="21">
        <f t="shared" si="30"/>
        <v>1.6803553930079558</v>
      </c>
      <c r="E1455" s="34">
        <f t="shared" si="31"/>
        <v>977199811185.71338</v>
      </c>
    </row>
    <row r="1456" spans="1:5" x14ac:dyDescent="0.25">
      <c r="A1456" s="1">
        <v>40175</v>
      </c>
      <c r="B1456">
        <f>IFERROR(VLOOKUP(A1456,SHORTVOL!$A$2:$E$10000,5,0),"")</f>
        <v>60.27</v>
      </c>
      <c r="C1456">
        <f>IFERROR(VLOOKUP($A1456,LONGVOL!$A$2:$E$10000,5,0),"")</f>
        <v>477317.86</v>
      </c>
      <c r="D1456" s="21">
        <f t="shared" si="30"/>
        <v>1.6735377180113629</v>
      </c>
      <c r="E1456" s="34">
        <f t="shared" si="31"/>
        <v>983657692177.96094</v>
      </c>
    </row>
    <row r="1457" spans="1:5" x14ac:dyDescent="0.25">
      <c r="A1457" s="1">
        <v>40176</v>
      </c>
      <c r="B1457">
        <f>IFERROR(VLOOKUP(A1457,SHORTVOL!$A$2:$E$10000,5,0),"")</f>
        <v>60.55</v>
      </c>
      <c r="C1457">
        <f>IFERROR(VLOOKUP($A1457,LONGVOL!$A$2:$E$10000,5,0),"")</f>
        <v>475103.27</v>
      </c>
      <c r="D1457" s="21">
        <f t="shared" si="30"/>
        <v>1.6811352299151463</v>
      </c>
      <c r="E1457" s="34">
        <f t="shared" si="31"/>
        <v>974392526143.0343</v>
      </c>
    </row>
    <row r="1458" spans="1:5" x14ac:dyDescent="0.25">
      <c r="A1458" s="1">
        <v>40177</v>
      </c>
      <c r="B1458">
        <f>IFERROR(VLOOKUP(A1458,SHORTVOL!$A$2:$E$10000,5,0),"")</f>
        <v>59.29</v>
      </c>
      <c r="C1458">
        <f>IFERROR(VLOOKUP($A1458,LONGVOL!$A$2:$E$10000,5,0),"")</f>
        <v>484970.34</v>
      </c>
      <c r="D1458" s="21">
        <f t="shared" si="30"/>
        <v>1.6459784338431773</v>
      </c>
      <c r="E1458" s="34">
        <f t="shared" si="31"/>
        <v>1014722214681.1665</v>
      </c>
    </row>
    <row r="1459" spans="1:5" x14ac:dyDescent="0.25">
      <c r="A1459" s="1">
        <v>40178</v>
      </c>
      <c r="B1459">
        <f>IFERROR(VLOOKUP(A1459,SHORTVOL!$A$2:$E$10000,5,0),"")</f>
        <v>57.73</v>
      </c>
      <c r="C1459">
        <f>IFERROR(VLOOKUP($A1459,LONGVOL!$A$2:$E$10000,5,0),"")</f>
        <v>497772.81</v>
      </c>
      <c r="D1459" s="21">
        <f t="shared" si="30"/>
        <v>1.6025014687458148</v>
      </c>
      <c r="E1459" s="34">
        <f t="shared" si="31"/>
        <v>1068145689527.8827</v>
      </c>
    </row>
    <row r="1460" spans="1:5" x14ac:dyDescent="0.25">
      <c r="A1460" s="1">
        <v>40182</v>
      </c>
      <c r="B1460">
        <f>IFERROR(VLOOKUP(A1460,SHORTVOL!$A$2:$E$10000,5,0),"")</f>
        <v>59.83</v>
      </c>
      <c r="C1460">
        <f>IFERROR(VLOOKUP($A1460,LONGVOL!$A$2:$E$10000,5,0),"")</f>
        <v>479664.58</v>
      </c>
      <c r="D1460" s="21">
        <f t="shared" si="30"/>
        <v>1.6600938295789869</v>
      </c>
      <c r="E1460" s="34">
        <f t="shared" si="31"/>
        <v>989871741276.3197</v>
      </c>
    </row>
    <row r="1461" spans="1:5" x14ac:dyDescent="0.25">
      <c r="A1461" s="1">
        <v>40183</v>
      </c>
      <c r="B1461">
        <f>IFERROR(VLOOKUP(A1461,SHORTVOL!$A$2:$E$10000,5,0),"")</f>
        <v>61.08</v>
      </c>
      <c r="C1461">
        <f>IFERROR(VLOOKUP($A1461,LONGVOL!$A$2:$E$10000,5,0),"")</f>
        <v>469653.55</v>
      </c>
      <c r="D1461" s="21">
        <f t="shared" si="30"/>
        <v>1.6945986235865584</v>
      </c>
      <c r="E1461" s="34">
        <f t="shared" si="31"/>
        <v>948418882255.51428</v>
      </c>
    </row>
    <row r="1462" spans="1:5" x14ac:dyDescent="0.25">
      <c r="A1462" s="1">
        <v>40184</v>
      </c>
      <c r="B1462">
        <f>IFERROR(VLOOKUP(A1462,SHORTVOL!$A$2:$E$10000,5,0),"")</f>
        <v>62.64</v>
      </c>
      <c r="C1462">
        <f>IFERROR(VLOOKUP($A1462,LONGVOL!$A$2:$E$10000,5,0),"")</f>
        <v>457616.55</v>
      </c>
      <c r="D1462" s="21">
        <f t="shared" si="30"/>
        <v>1.7376958279915431</v>
      </c>
      <c r="E1462" s="34">
        <f t="shared" si="31"/>
        <v>899676862231.14709</v>
      </c>
    </row>
    <row r="1463" spans="1:5" x14ac:dyDescent="0.25">
      <c r="A1463" s="1">
        <v>40185</v>
      </c>
      <c r="B1463">
        <f>IFERROR(VLOOKUP(A1463,SHORTVOL!$A$2:$E$10000,5,0),"")</f>
        <v>64.22</v>
      </c>
      <c r="C1463">
        <f>IFERROR(VLOOKUP($A1463,LONGVOL!$A$2:$E$10000,5,0),"")</f>
        <v>446106.93</v>
      </c>
      <c r="D1463" s="21">
        <f t="shared" si="30"/>
        <v>1.7813386831499123</v>
      </c>
      <c r="E1463" s="34">
        <f t="shared" si="31"/>
        <v>854300344042.82104</v>
      </c>
    </row>
    <row r="1464" spans="1:5" x14ac:dyDescent="0.25">
      <c r="A1464" s="1">
        <v>40186</v>
      </c>
      <c r="B1464">
        <f>IFERROR(VLOOKUP(A1464,SHORTVOL!$A$2:$E$10000,5,0),"")</f>
        <v>66.06</v>
      </c>
      <c r="C1464">
        <f>IFERROR(VLOOKUP($A1464,LONGVOL!$A$2:$E$10000,5,0),"")</f>
        <v>433352.74</v>
      </c>
      <c r="D1464" s="21">
        <f t="shared" si="30"/>
        <v>1.8321834489215638</v>
      </c>
      <c r="E1464" s="34">
        <f t="shared" si="31"/>
        <v>805337831780.12634</v>
      </c>
    </row>
    <row r="1465" spans="1:5" x14ac:dyDescent="0.25">
      <c r="A1465" s="1">
        <v>40189</v>
      </c>
      <c r="B1465">
        <f>IFERROR(VLOOKUP(A1465,SHORTVOL!$A$2:$E$10000,5,0),"")</f>
        <v>67.180000000000007</v>
      </c>
      <c r="C1465">
        <f>IFERROR(VLOOKUP($A1465,LONGVOL!$A$2:$E$10000,5,0),"")</f>
        <v>426000.45</v>
      </c>
      <c r="D1465" s="21">
        <f t="shared" si="30"/>
        <v>1.8626572668577543</v>
      </c>
      <c r="E1465" s="34">
        <f t="shared" si="31"/>
        <v>777681730580.24097</v>
      </c>
    </row>
    <row r="1466" spans="1:5" x14ac:dyDescent="0.25">
      <c r="A1466" s="1">
        <v>40190</v>
      </c>
      <c r="B1466">
        <f>IFERROR(VLOOKUP(A1466,SHORTVOL!$A$2:$E$10000,5,0),"")</f>
        <v>64.62</v>
      </c>
      <c r="C1466">
        <f>IFERROR(VLOOKUP($A1466,LONGVOL!$A$2:$E$10000,5,0),"")</f>
        <v>442237.57</v>
      </c>
      <c r="D1466" s="21">
        <f t="shared" si="30"/>
        <v>1.7914887847472769</v>
      </c>
      <c r="E1466" s="34">
        <f t="shared" si="31"/>
        <v>836846728624.17151</v>
      </c>
    </row>
    <row r="1467" spans="1:5" x14ac:dyDescent="0.25">
      <c r="A1467" s="1">
        <v>40191</v>
      </c>
      <c r="B1467">
        <f>IFERROR(VLOOKUP(A1467,SHORTVOL!$A$2:$E$10000,5,0),"")</f>
        <v>66.52</v>
      </c>
      <c r="C1467">
        <f>IFERROR(VLOOKUP($A1467,LONGVOL!$A$2:$E$10000,5,0),"")</f>
        <v>429221.67</v>
      </c>
      <c r="D1467" s="21">
        <f t="shared" si="30"/>
        <v>1.8439688021139142</v>
      </c>
      <c r="E1467" s="34">
        <f t="shared" si="31"/>
        <v>787475594393.09265</v>
      </c>
    </row>
    <row r="1468" spans="1:5" x14ac:dyDescent="0.25">
      <c r="A1468" s="1">
        <v>40192</v>
      </c>
      <c r="B1468">
        <f>IFERROR(VLOOKUP(A1468,SHORTVOL!$A$2:$E$10000,5,0),"")</f>
        <v>67.739999999999995</v>
      </c>
      <c r="C1468">
        <f>IFERROR(VLOOKUP($A1468,LONGVOL!$A$2:$E$10000,5,0),"")</f>
        <v>421345.31</v>
      </c>
      <c r="D1468" s="21">
        <f t="shared" si="30"/>
        <v>1.8775897650289752</v>
      </c>
      <c r="E1468" s="34">
        <f t="shared" si="31"/>
        <v>758467685955.89697</v>
      </c>
    </row>
    <row r="1469" spans="1:5" x14ac:dyDescent="0.25">
      <c r="A1469" s="1">
        <v>40193</v>
      </c>
      <c r="B1469">
        <f>IFERROR(VLOOKUP(A1469,SHORTVOL!$A$2:$E$10000,5,0),"")</f>
        <v>66</v>
      </c>
      <c r="C1469">
        <f>IFERROR(VLOOKUP($A1469,LONGVOL!$A$2:$E$10000,5,0),"")</f>
        <v>432156.26</v>
      </c>
      <c r="D1469" s="21">
        <f t="shared" si="30"/>
        <v>1.8291681928063015</v>
      </c>
      <c r="E1469" s="34">
        <f t="shared" si="31"/>
        <v>797276964696.14697</v>
      </c>
    </row>
    <row r="1470" spans="1:5" x14ac:dyDescent="0.25">
      <c r="A1470" s="1">
        <v>40197</v>
      </c>
      <c r="B1470">
        <f>IFERROR(VLOOKUP(A1470,SHORTVOL!$A$2:$E$10000,5,0),"")</f>
        <v>69.73</v>
      </c>
      <c r="C1470">
        <f>IFERROR(VLOOKUP($A1470,LONGVOL!$A$2:$E$10000,5,0),"")</f>
        <v>407725.96</v>
      </c>
      <c r="D1470" s="21">
        <f t="shared" ref="D1470:D1533" si="32">D1469*(1-D$1+IF(AND(WEEKDAY($A1470)&lt;&gt;1,WEEKDAY($A1470)&lt;&gt;7),-D$5,0))^($A1470-$A1469)*(1+(B1470/B1469-1))</f>
        <v>1.9317286646773377</v>
      </c>
      <c r="E1470" s="34">
        <f t="shared" ref="E1470:E1533" si="33">E1469*(1-E$1+IF(AND(WEEKDAY($A1470)&lt;&gt;1,WEEKDAY($A1470)&lt;&gt;7),-E$5,0))^($A1470-$A1469)*(1+2*(C1470/C1469-1))</f>
        <v>706735950861.89282</v>
      </c>
    </row>
    <row r="1471" spans="1:5" x14ac:dyDescent="0.25">
      <c r="A1471" s="1">
        <v>40198</v>
      </c>
      <c r="B1471">
        <f>IFERROR(VLOOKUP(A1471,SHORTVOL!$A$2:$E$10000,5,0),"")</f>
        <v>69.44</v>
      </c>
      <c r="C1471">
        <f>IFERROR(VLOOKUP($A1471,LONGVOL!$A$2:$E$10000,5,0),"")</f>
        <v>409446.33</v>
      </c>
      <c r="D1471" s="21">
        <f t="shared" si="32"/>
        <v>1.9234918907474678</v>
      </c>
      <c r="E1471" s="34">
        <f t="shared" si="33"/>
        <v>712599433590.40234</v>
      </c>
    </row>
    <row r="1472" spans="1:5" x14ac:dyDescent="0.25">
      <c r="A1472" s="1">
        <v>40199</v>
      </c>
      <c r="B1472">
        <f>IFERROR(VLOOKUP(A1472,SHORTVOL!$A$2:$E$10000,5,0),"")</f>
        <v>65.650000000000006</v>
      </c>
      <c r="C1472">
        <f>IFERROR(VLOOKUP($A1472,LONGVOL!$A$2:$E$10000,5,0),"")</f>
        <v>431791.61</v>
      </c>
      <c r="D1472" s="21">
        <f t="shared" si="32"/>
        <v>1.8183168630934898</v>
      </c>
      <c r="E1472" s="34">
        <f t="shared" si="33"/>
        <v>790267260327.62537</v>
      </c>
    </row>
    <row r="1473" spans="1:5" x14ac:dyDescent="0.25">
      <c r="A1473" s="1">
        <v>40200</v>
      </c>
      <c r="B1473">
        <f>IFERROR(VLOOKUP(A1473,SHORTVOL!$A$2:$E$10000,5,0),"")</f>
        <v>59.36</v>
      </c>
      <c r="C1473">
        <f>IFERROR(VLOOKUP($A1473,LONGVOL!$A$2:$E$10000,5,0),"")</f>
        <v>473166.02</v>
      </c>
      <c r="D1473" s="21">
        <f t="shared" si="32"/>
        <v>1.6439284697347931</v>
      </c>
      <c r="E1473" s="34">
        <f t="shared" si="33"/>
        <v>941581710918.89453</v>
      </c>
    </row>
    <row r="1474" spans="1:5" x14ac:dyDescent="0.25">
      <c r="A1474" s="1">
        <v>40203</v>
      </c>
      <c r="B1474">
        <f>IFERROR(VLOOKUP(A1474,SHORTVOL!$A$2:$E$10000,5,0),"")</f>
        <v>60.45</v>
      </c>
      <c r="C1474">
        <f>IFERROR(VLOOKUP($A1474,LONGVOL!$A$2:$E$10000,5,0),"")</f>
        <v>464443.65</v>
      </c>
      <c r="D1474" s="21">
        <f t="shared" si="32"/>
        <v>1.6735854632751654</v>
      </c>
      <c r="E1474" s="34">
        <f t="shared" si="33"/>
        <v>906483554988.98865</v>
      </c>
    </row>
    <row r="1475" spans="1:5" x14ac:dyDescent="0.25">
      <c r="A1475" s="1">
        <v>40204</v>
      </c>
      <c r="B1475">
        <f>IFERROR(VLOOKUP(A1475,SHORTVOL!$A$2:$E$10000,5,0),"")</f>
        <v>60.16</v>
      </c>
      <c r="C1475">
        <f>IFERROR(VLOOKUP($A1475,LONGVOL!$A$2:$E$10000,5,0),"")</f>
        <v>466699.35</v>
      </c>
      <c r="D1475" s="21">
        <f t="shared" si="32"/>
        <v>1.6653810007172132</v>
      </c>
      <c r="E1475" s="34">
        <f t="shared" si="33"/>
        <v>915159591449.38403</v>
      </c>
    </row>
    <row r="1476" spans="1:5" x14ac:dyDescent="0.25">
      <c r="A1476" s="1">
        <v>40205</v>
      </c>
      <c r="B1476">
        <f>IFERROR(VLOOKUP(A1476,SHORTVOL!$A$2:$E$10000,5,0),"")</f>
        <v>61.16</v>
      </c>
      <c r="C1476">
        <f>IFERROR(VLOOKUP($A1476,LONGVOL!$A$2:$E$10000,5,0),"")</f>
        <v>458883.81</v>
      </c>
      <c r="D1476" s="21">
        <f t="shared" si="32"/>
        <v>1.6928849472358409</v>
      </c>
      <c r="E1476" s="34">
        <f t="shared" si="33"/>
        <v>884383510245.94531</v>
      </c>
    </row>
    <row r="1477" spans="1:5" x14ac:dyDescent="0.25">
      <c r="A1477" s="1">
        <v>40206</v>
      </c>
      <c r="B1477">
        <f>IFERROR(VLOOKUP(A1477,SHORTVOL!$A$2:$E$10000,5,0),"")</f>
        <v>61.2</v>
      </c>
      <c r="C1477">
        <f>IFERROR(VLOOKUP($A1477,LONGVOL!$A$2:$E$10000,5,0),"")</f>
        <v>458595.18</v>
      </c>
      <c r="D1477" s="21">
        <f t="shared" si="32"/>
        <v>1.6938134502737729</v>
      </c>
      <c r="E1477" s="34">
        <f t="shared" si="33"/>
        <v>883146360397.86902</v>
      </c>
    </row>
    <row r="1478" spans="1:5" x14ac:dyDescent="0.25">
      <c r="A1478" s="1">
        <v>40207</v>
      </c>
      <c r="B1478">
        <f>IFERROR(VLOOKUP(A1478,SHORTVOL!$A$2:$E$10000,5,0),"")</f>
        <v>60.2</v>
      </c>
      <c r="C1478">
        <f>IFERROR(VLOOKUP($A1478,LONGVOL!$A$2:$E$10000,5,0),"")</f>
        <v>466095.38</v>
      </c>
      <c r="D1478" s="21">
        <f t="shared" si="32"/>
        <v>1.6659610167173386</v>
      </c>
      <c r="E1478" s="34">
        <f t="shared" si="33"/>
        <v>911904915413.51953</v>
      </c>
    </row>
    <row r="1479" spans="1:5" x14ac:dyDescent="0.25">
      <c r="A1479" s="1">
        <v>40210</v>
      </c>
      <c r="B1479">
        <f>IFERROR(VLOOKUP(A1479,SHORTVOL!$A$2:$E$10000,5,0),"")</f>
        <v>62.87</v>
      </c>
      <c r="C1479">
        <f>IFERROR(VLOOKUP($A1479,LONGVOL!$A$2:$E$10000,5,0),"")</f>
        <v>445462.92</v>
      </c>
      <c r="D1479" s="21">
        <f t="shared" si="32"/>
        <v>1.7392994881998622</v>
      </c>
      <c r="E1479" s="34">
        <f t="shared" si="33"/>
        <v>830819271527.51013</v>
      </c>
    </row>
    <row r="1480" spans="1:5" x14ac:dyDescent="0.25">
      <c r="A1480" s="1">
        <v>40211</v>
      </c>
      <c r="B1480">
        <f>IFERROR(VLOOKUP(A1480,SHORTVOL!$A$2:$E$10000,5,0),"")</f>
        <v>65.45</v>
      </c>
      <c r="C1480">
        <f>IFERROR(VLOOKUP($A1480,LONGVOL!$A$2:$E$10000,5,0),"")</f>
        <v>427157.98</v>
      </c>
      <c r="D1480" s="21">
        <f t="shared" si="32"/>
        <v>1.8104842376700654</v>
      </c>
      <c r="E1480" s="34">
        <f t="shared" si="33"/>
        <v>762431712568.58472</v>
      </c>
    </row>
    <row r="1481" spans="1:5" x14ac:dyDescent="0.25">
      <c r="A1481" s="1">
        <v>40212</v>
      </c>
      <c r="B1481">
        <f>IFERROR(VLOOKUP(A1481,SHORTVOL!$A$2:$E$10000,5,0),"")</f>
        <v>65.14</v>
      </c>
      <c r="C1481">
        <f>IFERROR(VLOOKUP($A1481,LONGVOL!$A$2:$E$10000,5,0),"")</f>
        <v>429190.28</v>
      </c>
      <c r="D1481" s="21">
        <f t="shared" si="32"/>
        <v>1.8017189232794011</v>
      </c>
      <c r="E1481" s="34">
        <f t="shared" si="33"/>
        <v>769577993077.44287</v>
      </c>
    </row>
    <row r="1482" spans="1:5" x14ac:dyDescent="0.25">
      <c r="A1482" s="1">
        <v>40213</v>
      </c>
      <c r="B1482">
        <f>IFERROR(VLOOKUP(A1482,SHORTVOL!$A$2:$E$10000,5,0),"")</f>
        <v>57.95</v>
      </c>
      <c r="C1482">
        <f>IFERROR(VLOOKUP($A1482,LONGVOL!$A$2:$E$10000,5,0),"")</f>
        <v>476551.25</v>
      </c>
      <c r="D1482" s="21">
        <f t="shared" si="32"/>
        <v>1.6026803582348796</v>
      </c>
      <c r="E1482" s="34">
        <f t="shared" si="33"/>
        <v>939290671211.79382</v>
      </c>
    </row>
    <row r="1483" spans="1:5" x14ac:dyDescent="0.25">
      <c r="A1483" s="1">
        <v>40214</v>
      </c>
      <c r="B1483">
        <f>IFERROR(VLOOKUP(A1483,SHORTVOL!$A$2:$E$10000,5,0),"")</f>
        <v>56.88</v>
      </c>
      <c r="C1483">
        <f>IFERROR(VLOOKUP($A1483,LONGVOL!$A$2:$E$10000,5,0),"")</f>
        <v>485376.27</v>
      </c>
      <c r="D1483" s="21">
        <f t="shared" si="32"/>
        <v>1.5729222298733245</v>
      </c>
      <c r="E1483" s="34">
        <f t="shared" si="33"/>
        <v>973941763607.53845</v>
      </c>
    </row>
    <row r="1484" spans="1:5" x14ac:dyDescent="0.25">
      <c r="A1484" s="1">
        <v>40217</v>
      </c>
      <c r="B1484">
        <f>IFERROR(VLOOKUP(A1484,SHORTVOL!$A$2:$E$10000,5,0),"")</f>
        <v>56.33</v>
      </c>
      <c r="C1484">
        <f>IFERROR(VLOOKUP($A1484,LONGVOL!$A$2:$E$10000,5,0),"")</f>
        <v>490024.22</v>
      </c>
      <c r="D1484" s="21">
        <f t="shared" si="32"/>
        <v>1.557220022334129</v>
      </c>
      <c r="E1484" s="34">
        <f t="shared" si="33"/>
        <v>992174549649.09277</v>
      </c>
    </row>
    <row r="1485" spans="1:5" x14ac:dyDescent="0.25">
      <c r="A1485" s="1">
        <v>40218</v>
      </c>
      <c r="B1485">
        <f>IFERROR(VLOOKUP(A1485,SHORTVOL!$A$2:$E$10000,5,0),"")</f>
        <v>57.95</v>
      </c>
      <c r="C1485">
        <f>IFERROR(VLOOKUP($A1485,LONGVOL!$A$2:$E$10000,5,0),"")</f>
        <v>476001.57</v>
      </c>
      <c r="D1485" s="21">
        <f t="shared" si="32"/>
        <v>1.6018352872988961</v>
      </c>
      <c r="E1485" s="34">
        <f t="shared" si="33"/>
        <v>935257962678.24365</v>
      </c>
    </row>
    <row r="1486" spans="1:5" x14ac:dyDescent="0.25">
      <c r="A1486" s="1">
        <v>40219</v>
      </c>
      <c r="B1486">
        <f>IFERROR(VLOOKUP(A1486,SHORTVOL!$A$2:$E$10000,5,0),"")</f>
        <v>57.84</v>
      </c>
      <c r="C1486">
        <f>IFERROR(VLOOKUP($A1486,LONGVOL!$A$2:$E$10000,5,0),"")</f>
        <v>476848.79</v>
      </c>
      <c r="D1486" s="21">
        <f t="shared" si="32"/>
        <v>1.5986260626401223</v>
      </c>
      <c r="E1486" s="34">
        <f t="shared" si="33"/>
        <v>938454803463.51184</v>
      </c>
    </row>
    <row r="1487" spans="1:5" x14ac:dyDescent="0.25">
      <c r="A1487" s="1">
        <v>40220</v>
      </c>
      <c r="B1487">
        <f>IFERROR(VLOOKUP(A1487,SHORTVOL!$A$2:$E$10000,5,0),"")</f>
        <v>59.54</v>
      </c>
      <c r="C1487">
        <f>IFERROR(VLOOKUP($A1487,LONGVOL!$A$2:$E$10000,5,0),"")</f>
        <v>462850.49</v>
      </c>
      <c r="D1487" s="21">
        <f t="shared" si="32"/>
        <v>1.6454383818073606</v>
      </c>
      <c r="E1487" s="34">
        <f t="shared" si="33"/>
        <v>883231894710.94287</v>
      </c>
    </row>
    <row r="1488" spans="1:5" x14ac:dyDescent="0.25">
      <c r="A1488" s="1">
        <v>40221</v>
      </c>
      <c r="B1488">
        <f>IFERROR(VLOOKUP(A1488,SHORTVOL!$A$2:$E$10000,5,0),"")</f>
        <v>59.2</v>
      </c>
      <c r="C1488">
        <f>IFERROR(VLOOKUP($A1488,LONGVOL!$A$2:$E$10000,5,0),"")</f>
        <v>465498.95</v>
      </c>
      <c r="D1488" s="21">
        <f t="shared" si="32"/>
        <v>1.6358696246995752</v>
      </c>
      <c r="E1488" s="34">
        <f t="shared" si="33"/>
        <v>893213666523.75574</v>
      </c>
    </row>
    <row r="1489" spans="1:5" x14ac:dyDescent="0.25">
      <c r="A1489" s="1">
        <v>40225</v>
      </c>
      <c r="B1489">
        <f>IFERROR(VLOOKUP(A1489,SHORTVOL!$A$2:$E$10000,5,0),"")</f>
        <v>62.51</v>
      </c>
      <c r="C1489">
        <f>IFERROR(VLOOKUP($A1489,LONGVOL!$A$2:$E$10000,5,0),"")</f>
        <v>439455.81</v>
      </c>
      <c r="D1489" s="21">
        <f t="shared" si="32"/>
        <v>1.7266059544907164</v>
      </c>
      <c r="E1489" s="34">
        <f t="shared" si="33"/>
        <v>792821301290.4071</v>
      </c>
    </row>
    <row r="1490" spans="1:5" x14ac:dyDescent="0.25">
      <c r="A1490" s="1">
        <v>40226</v>
      </c>
      <c r="B1490">
        <f>IFERROR(VLOOKUP(A1490,SHORTVOL!$A$2:$E$10000,5,0),"")</f>
        <v>64</v>
      </c>
      <c r="C1490">
        <f>IFERROR(VLOOKUP($A1490,LONGVOL!$A$2:$E$10000,5,0),"")</f>
        <v>429005.9</v>
      </c>
      <c r="D1490" s="21">
        <f t="shared" si="32"/>
        <v>1.767575193002819</v>
      </c>
      <c r="E1490" s="34">
        <f t="shared" si="33"/>
        <v>755009436283.60339</v>
      </c>
    </row>
    <row r="1491" spans="1:5" x14ac:dyDescent="0.25">
      <c r="A1491" s="1">
        <v>40227</v>
      </c>
      <c r="B1491">
        <f>IFERROR(VLOOKUP(A1491,SHORTVOL!$A$2:$E$10000,5,0),"")</f>
        <v>66.81</v>
      </c>
      <c r="C1491">
        <f>IFERROR(VLOOKUP($A1491,LONGVOL!$A$2:$E$10000,5,0),"")</f>
        <v>410148.09</v>
      </c>
      <c r="D1491" s="21">
        <f t="shared" si="32"/>
        <v>1.8449881624508297</v>
      </c>
      <c r="E1491" s="34">
        <f t="shared" si="33"/>
        <v>688536381597.50171</v>
      </c>
    </row>
    <row r="1492" spans="1:5" x14ac:dyDescent="0.25">
      <c r="A1492" s="1">
        <v>40228</v>
      </c>
      <c r="B1492">
        <f>IFERROR(VLOOKUP(A1492,SHORTVOL!$A$2:$E$10000,5,0),"")</f>
        <v>68.33</v>
      </c>
      <c r="C1492">
        <f>IFERROR(VLOOKUP($A1492,LONGVOL!$A$2:$E$10000,5,0),"")</f>
        <v>400800.46</v>
      </c>
      <c r="D1492" s="21">
        <f t="shared" si="32"/>
        <v>1.8867646093753045</v>
      </c>
      <c r="E1492" s="34">
        <f t="shared" si="33"/>
        <v>657058979909.8468</v>
      </c>
    </row>
    <row r="1493" spans="1:5" x14ac:dyDescent="0.25">
      <c r="A1493" s="1">
        <v>40231</v>
      </c>
      <c r="B1493">
        <f>IFERROR(VLOOKUP(A1493,SHORTVOL!$A$2:$E$10000,5,0),"")</f>
        <v>69.239999999999995</v>
      </c>
      <c r="C1493">
        <f>IFERROR(VLOOKUP($A1493,LONGVOL!$A$2:$E$10000,5,0),"")</f>
        <v>395478.43</v>
      </c>
      <c r="D1493" s="21">
        <f t="shared" si="32"/>
        <v>1.9112870853067567</v>
      </c>
      <c r="E1493" s="34">
        <f t="shared" si="33"/>
        <v>639338760399.45422</v>
      </c>
    </row>
    <row r="1494" spans="1:5" x14ac:dyDescent="0.25">
      <c r="A1494" s="1">
        <v>40232</v>
      </c>
      <c r="B1494">
        <f>IFERROR(VLOOKUP(A1494,SHORTVOL!$A$2:$E$10000,5,0),"")</f>
        <v>67.5</v>
      </c>
      <c r="C1494">
        <f>IFERROR(VLOOKUP($A1494,LONGVOL!$A$2:$E$10000,5,0),"")</f>
        <v>405446.01</v>
      </c>
      <c r="D1494" s="21">
        <f t="shared" si="32"/>
        <v>1.863059938705645</v>
      </c>
      <c r="E1494" s="34">
        <f t="shared" si="33"/>
        <v>671471604721.36646</v>
      </c>
    </row>
    <row r="1495" spans="1:5" x14ac:dyDescent="0.25">
      <c r="A1495" s="1">
        <v>40233</v>
      </c>
      <c r="B1495">
        <f>IFERROR(VLOOKUP(A1495,SHORTVOL!$A$2:$E$10000,5,0),"")</f>
        <v>69.010000000000005</v>
      </c>
      <c r="C1495">
        <f>IFERROR(VLOOKUP($A1495,LONGVOL!$A$2:$E$10000,5,0),"")</f>
        <v>396325.64</v>
      </c>
      <c r="D1495" s="21">
        <f t="shared" si="32"/>
        <v>1.904536368912134</v>
      </c>
      <c r="E1495" s="34">
        <f t="shared" si="33"/>
        <v>641172074789.2262</v>
      </c>
    </row>
    <row r="1496" spans="1:5" x14ac:dyDescent="0.25">
      <c r="A1496" s="1">
        <v>40234</v>
      </c>
      <c r="B1496">
        <f>IFERROR(VLOOKUP(A1496,SHORTVOL!$A$2:$E$10000,5,0),"")</f>
        <v>68.72</v>
      </c>
      <c r="C1496">
        <f>IFERROR(VLOOKUP($A1496,LONGVOL!$A$2:$E$10000,5,0),"")</f>
        <v>398012.91</v>
      </c>
      <c r="D1496" s="21">
        <f t="shared" si="32"/>
        <v>1.8963329104254223</v>
      </c>
      <c r="E1496" s="34">
        <f t="shared" si="33"/>
        <v>646540138382.2832</v>
      </c>
    </row>
    <row r="1497" spans="1:5" x14ac:dyDescent="0.25">
      <c r="A1497" s="1">
        <v>40235</v>
      </c>
      <c r="B1497">
        <f>IFERROR(VLOOKUP(A1497,SHORTVOL!$A$2:$E$10000,5,0),"")</f>
        <v>70.209999999999994</v>
      </c>
      <c r="C1497">
        <f>IFERROR(VLOOKUP($A1497,LONGVOL!$A$2:$E$10000,5,0),"")</f>
        <v>389382.02</v>
      </c>
      <c r="D1497" s="21">
        <f t="shared" si="32"/>
        <v>1.9372451971035316</v>
      </c>
      <c r="E1497" s="34">
        <f t="shared" si="33"/>
        <v>618412489631.89587</v>
      </c>
    </row>
    <row r="1498" spans="1:5" x14ac:dyDescent="0.25">
      <c r="A1498" s="1">
        <v>40238</v>
      </c>
      <c r="B1498">
        <f>IFERROR(VLOOKUP(A1498,SHORTVOL!$A$2:$E$10000,5,0),"")</f>
        <v>71.849999999999994</v>
      </c>
      <c r="C1498">
        <f>IFERROR(VLOOKUP($A1498,LONGVOL!$A$2:$E$10000,5,0),"")</f>
        <v>380279.12</v>
      </c>
      <c r="D1498" s="21">
        <f t="shared" si="32"/>
        <v>1.9818690594651005</v>
      </c>
      <c r="E1498" s="34">
        <f t="shared" si="33"/>
        <v>589248734583.0144</v>
      </c>
    </row>
    <row r="1499" spans="1:5" x14ac:dyDescent="0.25">
      <c r="A1499" s="1">
        <v>40239</v>
      </c>
      <c r="B1499">
        <f>IFERROR(VLOOKUP(A1499,SHORTVOL!$A$2:$E$10000,5,0),"")</f>
        <v>72.290000000000006</v>
      </c>
      <c r="C1499">
        <f>IFERROR(VLOOKUP($A1499,LONGVOL!$A$2:$E$10000,5,0),"")</f>
        <v>377939.18</v>
      </c>
      <c r="D1499" s="21">
        <f t="shared" si="32"/>
        <v>1.9937954396654503</v>
      </c>
      <c r="E1499" s="34">
        <f t="shared" si="33"/>
        <v>581915066342.85901</v>
      </c>
    </row>
    <row r="1500" spans="1:5" x14ac:dyDescent="0.25">
      <c r="A1500" s="1">
        <v>40240</v>
      </c>
      <c r="B1500">
        <f>IFERROR(VLOOKUP(A1500,SHORTVOL!$A$2:$E$10000,5,0),"")</f>
        <v>72.95</v>
      </c>
      <c r="C1500">
        <f>IFERROR(VLOOKUP($A1500,LONGVOL!$A$2:$E$10000,5,0),"")</f>
        <v>374492.93</v>
      </c>
      <c r="D1500" s="21">
        <f t="shared" si="32"/>
        <v>2.0117863551519117</v>
      </c>
      <c r="E1500" s="34">
        <f t="shared" si="33"/>
        <v>571222037140.8291</v>
      </c>
    </row>
    <row r="1501" spans="1:5" x14ac:dyDescent="0.25">
      <c r="A1501" s="1">
        <v>40241</v>
      </c>
      <c r="B1501">
        <f>IFERROR(VLOOKUP(A1501,SHORTVOL!$A$2:$E$10000,5,0),"")</f>
        <v>73.39</v>
      </c>
      <c r="C1501">
        <f>IFERROR(VLOOKUP($A1501,LONGVOL!$A$2:$E$10000,5,0),"")</f>
        <v>372228.38</v>
      </c>
      <c r="D1501" s="21">
        <f t="shared" si="32"/>
        <v>2.0237070197510136</v>
      </c>
      <c r="E1501" s="34">
        <f t="shared" si="33"/>
        <v>564234082165.17554</v>
      </c>
    </row>
    <row r="1502" spans="1:5" x14ac:dyDescent="0.25">
      <c r="A1502" s="1">
        <v>40242</v>
      </c>
      <c r="B1502">
        <f>IFERROR(VLOOKUP(A1502,SHORTVOL!$A$2:$E$10000,5,0),"")</f>
        <v>76.45</v>
      </c>
      <c r="C1502">
        <f>IFERROR(VLOOKUP($A1502,LONGVOL!$A$2:$E$10000,5,0),"")</f>
        <v>356710.15</v>
      </c>
      <c r="D1502" s="21">
        <f t="shared" si="32"/>
        <v>2.1078632331463663</v>
      </c>
      <c r="E1502" s="34">
        <f t="shared" si="33"/>
        <v>517115183844.45483</v>
      </c>
    </row>
    <row r="1503" spans="1:5" x14ac:dyDescent="0.25">
      <c r="A1503" s="1">
        <v>40245</v>
      </c>
      <c r="B1503">
        <f>IFERROR(VLOOKUP(A1503,SHORTVOL!$A$2:$E$10000,5,0),"")</f>
        <v>78.06</v>
      </c>
      <c r="C1503">
        <f>IFERROR(VLOOKUP($A1503,LONGVOL!$A$2:$E$10000,5,0),"")</f>
        <v>349240.82</v>
      </c>
      <c r="D1503" s="21">
        <f t="shared" si="32"/>
        <v>2.1515728288565721</v>
      </c>
      <c r="E1503" s="34">
        <f t="shared" si="33"/>
        <v>495249231333.60669</v>
      </c>
    </row>
    <row r="1504" spans="1:5" x14ac:dyDescent="0.25">
      <c r="A1504" s="1">
        <v>40246</v>
      </c>
      <c r="B1504">
        <f>IFERROR(VLOOKUP(A1504,SHORTVOL!$A$2:$E$10000,5,0),"")</f>
        <v>77.19</v>
      </c>
      <c r="C1504">
        <f>IFERROR(VLOOKUP($A1504,LONGVOL!$A$2:$E$10000,5,0),"")</f>
        <v>353090.91</v>
      </c>
      <c r="D1504" s="21">
        <f t="shared" si="32"/>
        <v>2.1273685452457989</v>
      </c>
      <c r="E1504" s="34">
        <f t="shared" si="33"/>
        <v>506097235969.91199</v>
      </c>
    </row>
    <row r="1505" spans="1:5" x14ac:dyDescent="0.25">
      <c r="A1505" s="1">
        <v>40247</v>
      </c>
      <c r="B1505">
        <f>IFERROR(VLOOKUP(A1505,SHORTVOL!$A$2:$E$10000,5,0),"")</f>
        <v>77.02</v>
      </c>
      <c r="C1505">
        <f>IFERROR(VLOOKUP($A1505,LONGVOL!$A$2:$E$10000,5,0),"")</f>
        <v>353902.02</v>
      </c>
      <c r="D1505" s="21">
        <f t="shared" si="32"/>
        <v>2.1224594190243011</v>
      </c>
      <c r="E1505" s="34">
        <f t="shared" si="33"/>
        <v>508350682873.33405</v>
      </c>
    </row>
    <row r="1506" spans="1:5" x14ac:dyDescent="0.25">
      <c r="A1506" s="1">
        <v>40248</v>
      </c>
      <c r="B1506">
        <f>IFERROR(VLOOKUP(A1506,SHORTVOL!$A$2:$E$10000,5,0),"")</f>
        <v>76.09</v>
      </c>
      <c r="C1506">
        <f>IFERROR(VLOOKUP($A1506,LONGVOL!$A$2:$E$10000,5,0),"")</f>
        <v>358176.53</v>
      </c>
      <c r="D1506" s="21">
        <f t="shared" si="32"/>
        <v>2.0966100036306927</v>
      </c>
      <c r="E1506" s="34">
        <f t="shared" si="33"/>
        <v>520557176981.29309</v>
      </c>
    </row>
    <row r="1507" spans="1:5" x14ac:dyDescent="0.25">
      <c r="A1507" s="1">
        <v>40249</v>
      </c>
      <c r="B1507">
        <f>IFERROR(VLOOKUP(A1507,SHORTVOL!$A$2:$E$10000,5,0),"")</f>
        <v>76.8</v>
      </c>
      <c r="C1507">
        <f>IFERROR(VLOOKUP($A1507,LONGVOL!$A$2:$E$10000,5,0),"")</f>
        <v>354832.63</v>
      </c>
      <c r="D1507" s="21">
        <f t="shared" si="32"/>
        <v>2.1159503747478867</v>
      </c>
      <c r="E1507" s="34">
        <f t="shared" si="33"/>
        <v>510765361195.35266</v>
      </c>
    </row>
    <row r="1508" spans="1:5" x14ac:dyDescent="0.25">
      <c r="A1508" s="1">
        <v>40252</v>
      </c>
      <c r="B1508">
        <f>IFERROR(VLOOKUP(A1508,SHORTVOL!$A$2:$E$10000,5,0),"")</f>
        <v>76.61</v>
      </c>
      <c r="C1508">
        <f>IFERROR(VLOOKUP($A1508,LONGVOL!$A$2:$E$10000,5,0),"")</f>
        <v>355702.19</v>
      </c>
      <c r="D1508" s="21">
        <f t="shared" si="32"/>
        <v>2.1100477607584809</v>
      </c>
      <c r="E1508" s="34">
        <f t="shared" si="33"/>
        <v>513051515309.08362</v>
      </c>
    </row>
    <row r="1509" spans="1:5" x14ac:dyDescent="0.25">
      <c r="A1509" s="1">
        <v>40253</v>
      </c>
      <c r="B1509">
        <f>IFERROR(VLOOKUP(A1509,SHORTVOL!$A$2:$E$10000,5,0),"")</f>
        <v>78.95</v>
      </c>
      <c r="C1509">
        <f>IFERROR(VLOOKUP($A1509,LONGVOL!$A$2:$E$10000,5,0),"")</f>
        <v>344854.73</v>
      </c>
      <c r="D1509" s="21">
        <f t="shared" si="32"/>
        <v>2.1742683601666708</v>
      </c>
      <c r="E1509" s="34">
        <f t="shared" si="33"/>
        <v>481691601032.0661</v>
      </c>
    </row>
    <row r="1510" spans="1:5" x14ac:dyDescent="0.25">
      <c r="A1510" s="1">
        <v>40254</v>
      </c>
      <c r="B1510">
        <f>IFERROR(VLOOKUP(A1510,SHORTVOL!$A$2:$E$10000,5,0),"")</f>
        <v>81.84</v>
      </c>
      <c r="C1510">
        <f>IFERROR(VLOOKUP($A1510,LONGVOL!$A$2:$E$10000,5,0),"")</f>
        <v>332191.96999999997</v>
      </c>
      <c r="D1510" s="21">
        <f t="shared" si="32"/>
        <v>2.2536206885174344</v>
      </c>
      <c r="E1510" s="34">
        <f t="shared" si="33"/>
        <v>446254050315.04865</v>
      </c>
    </row>
    <row r="1511" spans="1:5" x14ac:dyDescent="0.25">
      <c r="A1511" s="1">
        <v>40255</v>
      </c>
      <c r="B1511">
        <f>IFERROR(VLOOKUP(A1511,SHORTVOL!$A$2:$E$10000,5,0),"")</f>
        <v>82.82</v>
      </c>
      <c r="C1511">
        <f>IFERROR(VLOOKUP($A1511,LONGVOL!$A$2:$E$10000,5,0),"")</f>
        <v>328223.56</v>
      </c>
      <c r="D1511" s="21">
        <f t="shared" si="32"/>
        <v>2.2803663028455547</v>
      </c>
      <c r="E1511" s="34">
        <f t="shared" si="33"/>
        <v>435530568132.38824</v>
      </c>
    </row>
    <row r="1512" spans="1:5" x14ac:dyDescent="0.25">
      <c r="A1512" s="1">
        <v>40256</v>
      </c>
      <c r="B1512">
        <f>IFERROR(VLOOKUP(A1512,SHORTVOL!$A$2:$E$10000,5,0),"")</f>
        <v>81.84</v>
      </c>
      <c r="C1512">
        <f>IFERROR(VLOOKUP($A1512,LONGVOL!$A$2:$E$10000,5,0),"")</f>
        <v>332116.40000000002</v>
      </c>
      <c r="D1512" s="21">
        <f t="shared" si="32"/>
        <v>2.2531452922402972</v>
      </c>
      <c r="E1512" s="34">
        <f t="shared" si="33"/>
        <v>445798732115.65521</v>
      </c>
    </row>
    <row r="1513" spans="1:5" x14ac:dyDescent="0.25">
      <c r="A1513" s="1">
        <v>40259</v>
      </c>
      <c r="B1513">
        <f>IFERROR(VLOOKUP(A1513,SHORTVOL!$A$2:$E$10000,5,0),"")</f>
        <v>83.17</v>
      </c>
      <c r="C1513">
        <f>IFERROR(VLOOKUP($A1513,LONGVOL!$A$2:$E$10000,5,0),"")</f>
        <v>326723.58</v>
      </c>
      <c r="D1513" s="21">
        <f t="shared" si="32"/>
        <v>2.2890371643591347</v>
      </c>
      <c r="E1513" s="34">
        <f t="shared" si="33"/>
        <v>431138656454.77899</v>
      </c>
    </row>
    <row r="1514" spans="1:5" x14ac:dyDescent="0.25">
      <c r="A1514" s="1">
        <v>40260</v>
      </c>
      <c r="B1514">
        <f>IFERROR(VLOOKUP(A1514,SHORTVOL!$A$2:$E$10000,5,0),"")</f>
        <v>84.88</v>
      </c>
      <c r="C1514">
        <f>IFERROR(VLOOKUP($A1514,LONGVOL!$A$2:$E$10000,5,0),"")</f>
        <v>320017.68</v>
      </c>
      <c r="D1514" s="21">
        <f t="shared" si="32"/>
        <v>2.3358540404181092</v>
      </c>
      <c r="E1514" s="34">
        <f t="shared" si="33"/>
        <v>413382347647.19696</v>
      </c>
    </row>
    <row r="1515" spans="1:5" x14ac:dyDescent="0.25">
      <c r="A1515" s="1">
        <v>40261</v>
      </c>
      <c r="B1515">
        <f>IFERROR(VLOOKUP(A1515,SHORTVOL!$A$2:$E$10000,5,0),"")</f>
        <v>82.51</v>
      </c>
      <c r="C1515">
        <f>IFERROR(VLOOKUP($A1515,LONGVOL!$A$2:$E$10000,5,0),"")</f>
        <v>328939.03999999998</v>
      </c>
      <c r="D1515" s="21">
        <f t="shared" si="32"/>
        <v>2.2703933515692793</v>
      </c>
      <c r="E1515" s="34">
        <f t="shared" si="33"/>
        <v>436369075287.85596</v>
      </c>
    </row>
    <row r="1516" spans="1:5" x14ac:dyDescent="0.25">
      <c r="A1516" s="1">
        <v>40262</v>
      </c>
      <c r="B1516">
        <f>IFERROR(VLOOKUP(A1516,SHORTVOL!$A$2:$E$10000,5,0),"")</f>
        <v>82.39</v>
      </c>
      <c r="C1516">
        <f>IFERROR(VLOOKUP($A1516,LONGVOL!$A$2:$E$10000,5,0),"")</f>
        <v>329422.18</v>
      </c>
      <c r="D1516" s="21">
        <f t="shared" si="32"/>
        <v>2.2668522299263798</v>
      </c>
      <c r="E1516" s="34">
        <f t="shared" si="33"/>
        <v>437589187312.38568</v>
      </c>
    </row>
    <row r="1517" spans="1:5" x14ac:dyDescent="0.25">
      <c r="A1517" s="1">
        <v>40263</v>
      </c>
      <c r="B1517">
        <f>IFERROR(VLOOKUP(A1517,SHORTVOL!$A$2:$E$10000,5,0),"")</f>
        <v>82.69</v>
      </c>
      <c r="C1517">
        <f>IFERROR(VLOOKUP($A1517,LONGVOL!$A$2:$E$10000,5,0),"")</f>
        <v>328211.81</v>
      </c>
      <c r="D1517" s="21">
        <f t="shared" si="32"/>
        <v>2.2748663574474275</v>
      </c>
      <c r="E1517" s="34">
        <f t="shared" si="33"/>
        <v>434312299933.45746</v>
      </c>
    </row>
    <row r="1518" spans="1:5" x14ac:dyDescent="0.25">
      <c r="A1518" s="1">
        <v>40266</v>
      </c>
      <c r="B1518">
        <f>IFERROR(VLOOKUP(A1518,SHORTVOL!$A$2:$E$10000,5,0),"")</f>
        <v>84.32</v>
      </c>
      <c r="C1518">
        <f>IFERROR(VLOOKUP($A1518,LONGVOL!$A$2:$E$10000,5,0),"")</f>
        <v>321761.65000000002</v>
      </c>
      <c r="D1518" s="21">
        <f t="shared" si="32"/>
        <v>2.3189749605880654</v>
      </c>
      <c r="E1518" s="34">
        <f t="shared" si="33"/>
        <v>417065126430.22461</v>
      </c>
    </row>
    <row r="1519" spans="1:5" x14ac:dyDescent="0.25">
      <c r="A1519" s="1">
        <v>40267</v>
      </c>
      <c r="B1519">
        <f>IFERROR(VLOOKUP(A1519,SHORTVOL!$A$2:$E$10000,5,0),"")</f>
        <v>85.14</v>
      </c>
      <c r="C1519">
        <f>IFERROR(VLOOKUP($A1519,LONGVOL!$A$2:$E$10000,5,0),"")</f>
        <v>318634.65000000002</v>
      </c>
      <c r="D1519" s="21">
        <f t="shared" si="32"/>
        <v>2.3412796791055999</v>
      </c>
      <c r="E1519" s="34">
        <f t="shared" si="33"/>
        <v>408901034409.94177</v>
      </c>
    </row>
    <row r="1520" spans="1:5" x14ac:dyDescent="0.25">
      <c r="A1520" s="1">
        <v>40268</v>
      </c>
      <c r="B1520">
        <f>IFERROR(VLOOKUP(A1520,SHORTVOL!$A$2:$E$10000,5,0),"")</f>
        <v>86</v>
      </c>
      <c r="C1520">
        <f>IFERROR(VLOOKUP($A1520,LONGVOL!$A$2:$E$10000,5,0),"")</f>
        <v>315406.77</v>
      </c>
      <c r="D1520" s="21">
        <f t="shared" si="32"/>
        <v>2.3646795173817585</v>
      </c>
      <c r="E1520" s="34">
        <f t="shared" si="33"/>
        <v>400559889243.97754</v>
      </c>
    </row>
    <row r="1521" spans="1:5" x14ac:dyDescent="0.25">
      <c r="A1521" s="1">
        <v>40269</v>
      </c>
      <c r="B1521">
        <f>IFERROR(VLOOKUP(A1521,SHORTVOL!$A$2:$E$10000,5,0),"")</f>
        <v>86.43</v>
      </c>
      <c r="C1521">
        <f>IFERROR(VLOOKUP($A1521,LONGVOL!$A$2:$E$10000,5,0),"")</f>
        <v>313819.13</v>
      </c>
      <c r="D1521" s="21">
        <f t="shared" si="32"/>
        <v>2.3762522427433899</v>
      </c>
      <c r="E1521" s="34">
        <f t="shared" si="33"/>
        <v>396471402802.0329</v>
      </c>
    </row>
    <row r="1522" spans="1:5" x14ac:dyDescent="0.25">
      <c r="A1522" s="1">
        <v>40273</v>
      </c>
      <c r="B1522">
        <f>IFERROR(VLOOKUP(A1522,SHORTVOL!$A$2:$E$10000,5,0),"")</f>
        <v>89.66</v>
      </c>
      <c r="C1522">
        <f>IFERROR(VLOOKUP($A1522,LONGVOL!$A$2:$E$10000,5,0),"")</f>
        <v>302091.25</v>
      </c>
      <c r="D1522" s="21">
        <f t="shared" si="32"/>
        <v>2.464015951657895</v>
      </c>
      <c r="E1522" s="34">
        <f t="shared" si="33"/>
        <v>366630976589.09161</v>
      </c>
    </row>
    <row r="1523" spans="1:5" x14ac:dyDescent="0.25">
      <c r="A1523" s="1">
        <v>40274</v>
      </c>
      <c r="B1523">
        <f>IFERROR(VLOOKUP(A1523,SHORTVOL!$A$2:$E$10000,5,0),"")</f>
        <v>92.53</v>
      </c>
      <c r="C1523">
        <f>IFERROR(VLOOKUP($A1523,LONGVOL!$A$2:$E$10000,5,0),"")</f>
        <v>292418.8</v>
      </c>
      <c r="D1523" s="21">
        <f t="shared" si="32"/>
        <v>2.5426204235719747</v>
      </c>
      <c r="E1523" s="34">
        <f t="shared" si="33"/>
        <v>343104753691.90088</v>
      </c>
    </row>
    <row r="1524" spans="1:5" x14ac:dyDescent="0.25">
      <c r="A1524" s="1">
        <v>40275</v>
      </c>
      <c r="B1524">
        <f>IFERROR(VLOOKUP(A1524,SHORTVOL!$A$2:$E$10000,5,0),"")</f>
        <v>90.91</v>
      </c>
      <c r="C1524">
        <f>IFERROR(VLOOKUP($A1524,LONGVOL!$A$2:$E$10000,5,0),"")</f>
        <v>297547.81</v>
      </c>
      <c r="D1524" s="21">
        <f t="shared" si="32"/>
        <v>2.4978411452651295</v>
      </c>
      <c r="E1524" s="34">
        <f t="shared" si="33"/>
        <v>355090722574.87646</v>
      </c>
    </row>
    <row r="1525" spans="1:5" x14ac:dyDescent="0.25">
      <c r="A1525" s="1">
        <v>40276</v>
      </c>
      <c r="B1525">
        <f>IFERROR(VLOOKUP(A1525,SHORTVOL!$A$2:$E$10000,5,0),"")</f>
        <v>91.76</v>
      </c>
      <c r="C1525">
        <f>IFERROR(VLOOKUP($A1525,LONGVOL!$A$2:$E$10000,5,0),"")</f>
        <v>294756.3</v>
      </c>
      <c r="D1525" s="21">
        <f t="shared" si="32"/>
        <v>2.5209297920838005</v>
      </c>
      <c r="E1525" s="34">
        <f t="shared" si="33"/>
        <v>348378837921.3338</v>
      </c>
    </row>
    <row r="1526" spans="1:5" x14ac:dyDescent="0.25">
      <c r="A1526" s="1">
        <v>40277</v>
      </c>
      <c r="B1526">
        <f>IFERROR(VLOOKUP(A1526,SHORTVOL!$A$2:$E$10000,5,0),"")</f>
        <v>93.14</v>
      </c>
      <c r="C1526">
        <f>IFERROR(VLOOKUP($A1526,LONGVOL!$A$2:$E$10000,5,0),"")</f>
        <v>290333.15999999997</v>
      </c>
      <c r="D1526" s="21">
        <f t="shared" si="32"/>
        <v>2.5585727367321525</v>
      </c>
      <c r="E1526" s="34">
        <f t="shared" si="33"/>
        <v>337875548924.40936</v>
      </c>
    </row>
    <row r="1527" spans="1:5" x14ac:dyDescent="0.25">
      <c r="A1527" s="1">
        <v>40280</v>
      </c>
      <c r="B1527">
        <f>IFERROR(VLOOKUP(A1527,SHORTVOL!$A$2:$E$10000,5,0),"")</f>
        <v>93.1</v>
      </c>
      <c r="C1527">
        <f>IFERROR(VLOOKUP($A1527,LONGVOL!$A$2:$E$10000,5,0),"")</f>
        <v>290448.27</v>
      </c>
      <c r="D1527" s="21">
        <f t="shared" si="32"/>
        <v>2.5566647319720253</v>
      </c>
      <c r="E1527" s="34">
        <f t="shared" si="33"/>
        <v>338000355947.62512</v>
      </c>
    </row>
    <row r="1528" spans="1:5" x14ac:dyDescent="0.25">
      <c r="A1528" s="1">
        <v>40281</v>
      </c>
      <c r="B1528">
        <f>IFERROR(VLOOKUP(A1528,SHORTVOL!$A$2:$E$10000,5,0),"")</f>
        <v>92.93</v>
      </c>
      <c r="C1528">
        <f>IFERROR(VLOOKUP($A1528,LONGVOL!$A$2:$E$10000,5,0),"")</f>
        <v>290982.46000000002</v>
      </c>
      <c r="D1528" s="21">
        <f t="shared" si="32"/>
        <v>2.5517270954792211</v>
      </c>
      <c r="E1528" s="34">
        <f t="shared" si="33"/>
        <v>339195784850.70209</v>
      </c>
    </row>
    <row r="1529" spans="1:5" x14ac:dyDescent="0.25">
      <c r="A1529" s="1">
        <v>40282</v>
      </c>
      <c r="B1529">
        <f>IFERROR(VLOOKUP(A1529,SHORTVOL!$A$2:$E$10000,5,0),"")</f>
        <v>94.93</v>
      </c>
      <c r="C1529">
        <f>IFERROR(VLOOKUP($A1529,LONGVOL!$A$2:$E$10000,5,0),"")</f>
        <v>284727.15999999997</v>
      </c>
      <c r="D1529" s="21">
        <f t="shared" si="32"/>
        <v>2.6063693351014039</v>
      </c>
      <c r="E1529" s="34">
        <f t="shared" si="33"/>
        <v>324566483114.57428</v>
      </c>
    </row>
    <row r="1530" spans="1:5" x14ac:dyDescent="0.25">
      <c r="A1530" s="1">
        <v>40283</v>
      </c>
      <c r="B1530">
        <f>IFERROR(VLOOKUP(A1530,SHORTVOL!$A$2:$E$10000,5,0),"")</f>
        <v>94.73</v>
      </c>
      <c r="C1530">
        <f>IFERROR(VLOOKUP($A1530,LONGVOL!$A$2:$E$10000,5,0),"")</f>
        <v>285330.98</v>
      </c>
      <c r="D1530" s="21">
        <f t="shared" si="32"/>
        <v>2.6006038564546636</v>
      </c>
      <c r="E1530" s="34">
        <f t="shared" si="33"/>
        <v>325897108139.52649</v>
      </c>
    </row>
    <row r="1531" spans="1:5" x14ac:dyDescent="0.25">
      <c r="A1531" s="1">
        <v>40284</v>
      </c>
      <c r="B1531">
        <f>IFERROR(VLOOKUP(A1531,SHORTVOL!$A$2:$E$10000,5,0),"")</f>
        <v>91.11</v>
      </c>
      <c r="C1531">
        <f>IFERROR(VLOOKUP($A1531,LONGVOL!$A$2:$E$10000,5,0),"")</f>
        <v>296233.78999999998</v>
      </c>
      <c r="D1531" s="21">
        <f t="shared" si="32"/>
        <v>2.5009608883448093</v>
      </c>
      <c r="E1531" s="34">
        <f t="shared" si="33"/>
        <v>350753383879.20105</v>
      </c>
    </row>
    <row r="1532" spans="1:5" x14ac:dyDescent="0.25">
      <c r="A1532" s="1">
        <v>40287</v>
      </c>
      <c r="B1532">
        <f>IFERROR(VLOOKUP(A1532,SHORTVOL!$A$2:$E$10000,5,0),"")</f>
        <v>92.24</v>
      </c>
      <c r="C1532">
        <f>IFERROR(VLOOKUP($A1532,LONGVOL!$A$2:$E$10000,5,0),"")</f>
        <v>292541.78000000003</v>
      </c>
      <c r="D1532" s="21">
        <f t="shared" si="32"/>
        <v>2.5311781506850726</v>
      </c>
      <c r="E1532" s="34">
        <f t="shared" si="33"/>
        <v>341865642356.28174</v>
      </c>
    </row>
    <row r="1533" spans="1:5" x14ac:dyDescent="0.25">
      <c r="A1533" s="1">
        <v>40288</v>
      </c>
      <c r="B1533">
        <f>IFERROR(VLOOKUP(A1533,SHORTVOL!$A$2:$E$10000,5,0),"")</f>
        <v>98.25</v>
      </c>
      <c r="C1533">
        <f>IFERROR(VLOOKUP($A1533,LONGVOL!$A$2:$E$10000,5,0),"")</f>
        <v>273483.77</v>
      </c>
      <c r="D1533" s="21">
        <f t="shared" si="32"/>
        <v>2.6958155009119404</v>
      </c>
      <c r="E1533" s="34">
        <f t="shared" si="33"/>
        <v>297281138560.25623</v>
      </c>
    </row>
    <row r="1534" spans="1:5" x14ac:dyDescent="0.25">
      <c r="A1534" s="1">
        <v>40289</v>
      </c>
      <c r="B1534">
        <f>IFERROR(VLOOKUP(A1534,SHORTVOL!$A$2:$E$10000,5,0),"")</f>
        <v>96.65</v>
      </c>
      <c r="C1534">
        <f>IFERROR(VLOOKUP($A1534,LONGVOL!$A$2:$E$10000,5,0),"")</f>
        <v>277933.07</v>
      </c>
      <c r="D1534" s="21">
        <f t="shared" ref="D1534:D1597" si="34">D1533*(1-D$1+IF(AND(WEEKDAY($A1534)&lt;&gt;1,WEEKDAY($A1534)&lt;&gt;7),-D$5,0))^($A1534-$A1533)*(1+(B1534/B1533-1))</f>
        <v>2.6516344573229178</v>
      </c>
      <c r="E1534" s="34">
        <f t="shared" ref="E1534:E1597" si="35">E1533*(1-E$1+IF(AND(WEEKDAY($A1534)&lt;&gt;1,WEEKDAY($A1534)&lt;&gt;7),-E$5,0))^($A1534-$A1533)*(1+2*(C1534/C1533-1))</f>
        <v>306910746085.36548</v>
      </c>
    </row>
    <row r="1535" spans="1:5" x14ac:dyDescent="0.25">
      <c r="A1535" s="1">
        <v>40290</v>
      </c>
      <c r="B1535">
        <f>IFERROR(VLOOKUP(A1535,SHORTVOL!$A$2:$E$10000,5,0),"")</f>
        <v>97.15</v>
      </c>
      <c r="C1535">
        <f>IFERROR(VLOOKUP($A1535,LONGVOL!$A$2:$E$10000,5,0),"")</f>
        <v>276494.57</v>
      </c>
      <c r="D1535" s="21">
        <f t="shared" si="34"/>
        <v>2.6650710332009004</v>
      </c>
      <c r="E1535" s="34">
        <f t="shared" si="35"/>
        <v>303690930602.78192</v>
      </c>
    </row>
    <row r="1536" spans="1:5" x14ac:dyDescent="0.25">
      <c r="A1536" s="1">
        <v>40291</v>
      </c>
      <c r="B1536">
        <f>IFERROR(VLOOKUP(A1536,SHORTVOL!$A$2:$E$10000,5,0),"")</f>
        <v>97.85</v>
      </c>
      <c r="C1536">
        <f>IFERROR(VLOOKUP($A1536,LONGVOL!$A$2:$E$10000,5,0),"")</f>
        <v>274528.09999999998</v>
      </c>
      <c r="D1536" s="21">
        <f t="shared" si="34"/>
        <v>2.6839906738289301</v>
      </c>
      <c r="E1536" s="34">
        <f t="shared" si="35"/>
        <v>299328901541.27484</v>
      </c>
    </row>
    <row r="1537" spans="1:5" x14ac:dyDescent="0.25">
      <c r="A1537" s="1">
        <v>40294</v>
      </c>
      <c r="B1537">
        <f>IFERROR(VLOOKUP(A1537,SHORTVOL!$A$2:$E$10000,5,0),"")</f>
        <v>96.35</v>
      </c>
      <c r="C1537">
        <f>IFERROR(VLOOKUP($A1537,LONGVOL!$A$2:$E$10000,5,0),"")</f>
        <v>278715.58</v>
      </c>
      <c r="D1537" s="21">
        <f t="shared" si="34"/>
        <v>2.6420099979993026</v>
      </c>
      <c r="E1537" s="34">
        <f t="shared" si="35"/>
        <v>308329904298.02655</v>
      </c>
    </row>
    <row r="1538" spans="1:5" x14ac:dyDescent="0.25">
      <c r="A1538" s="1">
        <v>40295</v>
      </c>
      <c r="B1538">
        <f>IFERROR(VLOOKUP(A1538,SHORTVOL!$A$2:$E$10000,5,0),"")</f>
        <v>86.24</v>
      </c>
      <c r="C1538">
        <f>IFERROR(VLOOKUP($A1538,LONGVOL!$A$2:$E$10000,5,0),"")</f>
        <v>307965.48</v>
      </c>
      <c r="D1538" s="21">
        <f t="shared" si="34"/>
        <v>2.3645346035998065</v>
      </c>
      <c r="E1538" s="34">
        <f t="shared" si="35"/>
        <v>372992839501.64838</v>
      </c>
    </row>
    <row r="1539" spans="1:5" x14ac:dyDescent="0.25">
      <c r="A1539" s="1">
        <v>40296</v>
      </c>
      <c r="B1539">
        <f>IFERROR(VLOOKUP(A1539,SHORTVOL!$A$2:$E$10000,5,0),"")</f>
        <v>86.46</v>
      </c>
      <c r="C1539">
        <f>IFERROR(VLOOKUP($A1539,LONGVOL!$A$2:$E$10000,5,0),"")</f>
        <v>307169.8</v>
      </c>
      <c r="D1539" s="21">
        <f t="shared" si="34"/>
        <v>2.3703165335655192</v>
      </c>
      <c r="E1539" s="34">
        <f t="shared" si="35"/>
        <v>371013105708.92432</v>
      </c>
    </row>
    <row r="1540" spans="1:5" x14ac:dyDescent="0.25">
      <c r="A1540" s="1">
        <v>40297</v>
      </c>
      <c r="B1540">
        <f>IFERROR(VLOOKUP(A1540,SHORTVOL!$A$2:$E$10000,5,0),"")</f>
        <v>90.53</v>
      </c>
      <c r="C1540">
        <f>IFERROR(VLOOKUP($A1540,LONGVOL!$A$2:$E$10000,5,0),"")</f>
        <v>292730.87</v>
      </c>
      <c r="D1540" s="21">
        <f t="shared" si="34"/>
        <v>2.4816345304328835</v>
      </c>
      <c r="E1540" s="34">
        <f t="shared" si="35"/>
        <v>336085737623.13361</v>
      </c>
    </row>
    <row r="1541" spans="1:5" x14ac:dyDescent="0.25">
      <c r="A1541" s="1">
        <v>40298</v>
      </c>
      <c r="B1541">
        <f>IFERROR(VLOOKUP(A1541,SHORTVOL!$A$2:$E$10000,5,0),"")</f>
        <v>82.68</v>
      </c>
      <c r="C1541">
        <f>IFERROR(VLOOKUP($A1541,LONGVOL!$A$2:$E$10000,5,0),"")</f>
        <v>318122.03999999998</v>
      </c>
      <c r="D1541" s="21">
        <f t="shared" si="34"/>
        <v>2.2662089974535067</v>
      </c>
      <c r="E1541" s="34">
        <f t="shared" si="35"/>
        <v>394333542823.93616</v>
      </c>
    </row>
    <row r="1542" spans="1:5" x14ac:dyDescent="0.25">
      <c r="A1542" s="1">
        <v>40301</v>
      </c>
      <c r="B1542">
        <f>IFERROR(VLOOKUP(A1542,SHORTVOL!$A$2:$E$10000,5,0),"")</f>
        <v>86.08</v>
      </c>
      <c r="C1542">
        <f>IFERROR(VLOOKUP($A1542,LONGVOL!$A$2:$E$10000,5,0),"")</f>
        <v>305032.84000000003</v>
      </c>
      <c r="D1542" s="21">
        <f t="shared" si="34"/>
        <v>2.3586544232440234</v>
      </c>
      <c r="E1542" s="34">
        <f t="shared" si="35"/>
        <v>361730506075.43079</v>
      </c>
    </row>
    <row r="1543" spans="1:5" x14ac:dyDescent="0.25">
      <c r="A1543" s="1">
        <v>40302</v>
      </c>
      <c r="B1543">
        <f>IFERROR(VLOOKUP(A1543,SHORTVOL!$A$2:$E$10000,5,0),"")</f>
        <v>76.7</v>
      </c>
      <c r="C1543">
        <f>IFERROR(VLOOKUP($A1543,LONGVOL!$A$2:$E$10000,5,0),"")</f>
        <v>338259.88</v>
      </c>
      <c r="D1543" s="21">
        <f t="shared" si="34"/>
        <v>2.1014139417091759</v>
      </c>
      <c r="E1543" s="34">
        <f t="shared" si="35"/>
        <v>440474512078.94617</v>
      </c>
    </row>
    <row r="1544" spans="1:5" x14ac:dyDescent="0.25">
      <c r="A1544" s="1">
        <v>40303</v>
      </c>
      <c r="B1544">
        <f>IFERROR(VLOOKUP(A1544,SHORTVOL!$A$2:$E$10000,5,0),"")</f>
        <v>73.06</v>
      </c>
      <c r="C1544">
        <f>IFERROR(VLOOKUP($A1544,LONGVOL!$A$2:$E$10000,5,0),"")</f>
        <v>354333.63</v>
      </c>
      <c r="D1544" s="21">
        <f t="shared" si="34"/>
        <v>2.0014746857178847</v>
      </c>
      <c r="E1544" s="34">
        <f t="shared" si="35"/>
        <v>482268217781.34973</v>
      </c>
    </row>
    <row r="1545" spans="1:5" x14ac:dyDescent="0.25">
      <c r="A1545" s="1">
        <v>40304</v>
      </c>
      <c r="B1545">
        <f>IFERROR(VLOOKUP(A1545,SHORTVOL!$A$2:$E$10000,5,0),"")</f>
        <v>64.53</v>
      </c>
      <c r="C1545">
        <f>IFERROR(VLOOKUP($A1545,LONGVOL!$A$2:$E$10000,5,0),"")</f>
        <v>395673.03</v>
      </c>
      <c r="D1545" s="21">
        <f t="shared" si="34"/>
        <v>1.7676093382659903</v>
      </c>
      <c r="E1545" s="34">
        <f t="shared" si="35"/>
        <v>594714842022.72595</v>
      </c>
    </row>
    <row r="1546" spans="1:5" x14ac:dyDescent="0.25">
      <c r="A1546" s="1">
        <v>40305</v>
      </c>
      <c r="B1546">
        <f>IFERROR(VLOOKUP(A1546,SHORTVOL!$A$2:$E$10000,5,0),"")</f>
        <v>56.42</v>
      </c>
      <c r="C1546">
        <f>IFERROR(VLOOKUP($A1546,LONGVOL!$A$2:$E$10000,5,0),"")</f>
        <v>445405.37</v>
      </c>
      <c r="D1546" s="21">
        <f t="shared" si="34"/>
        <v>1.5452967543071914</v>
      </c>
      <c r="E1546" s="34">
        <f t="shared" si="35"/>
        <v>744109845130.61316</v>
      </c>
    </row>
    <row r="1547" spans="1:5" x14ac:dyDescent="0.25">
      <c r="A1547" s="1">
        <v>40308</v>
      </c>
      <c r="B1547">
        <f>IFERROR(VLOOKUP(A1547,SHORTVOL!$A$2:$E$10000,5,0),"")</f>
        <v>64.650000000000006</v>
      </c>
      <c r="C1547">
        <f>IFERROR(VLOOKUP($A1547,LONGVOL!$A$2:$E$10000,5,0),"")</f>
        <v>380434.56</v>
      </c>
      <c r="D1547" s="21">
        <f t="shared" si="34"/>
        <v>1.7701493304075673</v>
      </c>
      <c r="E1547" s="34">
        <f t="shared" si="35"/>
        <v>526801762094.57269</v>
      </c>
    </row>
    <row r="1548" spans="1:5" x14ac:dyDescent="0.25">
      <c r="A1548" s="1">
        <v>40309</v>
      </c>
      <c r="B1548">
        <f>IFERROR(VLOOKUP(A1548,SHORTVOL!$A$2:$E$10000,5,0),"")</f>
        <v>63.83</v>
      </c>
      <c r="C1548">
        <f>IFERROR(VLOOKUP($A1548,LONGVOL!$A$2:$E$10000,5,0),"")</f>
        <v>385276.87</v>
      </c>
      <c r="D1548" s="21">
        <f t="shared" si="34"/>
        <v>1.7475129741832722</v>
      </c>
      <c r="E1548" s="34">
        <f t="shared" si="35"/>
        <v>540136190735.2796</v>
      </c>
    </row>
    <row r="1549" spans="1:5" x14ac:dyDescent="0.25">
      <c r="A1549" s="1">
        <v>40310</v>
      </c>
      <c r="B1549">
        <f>IFERROR(VLOOKUP(A1549,SHORTVOL!$A$2:$E$10000,5,0),"")</f>
        <v>67.52</v>
      </c>
      <c r="C1549">
        <f>IFERROR(VLOOKUP($A1549,LONGVOL!$A$2:$E$10000,5,0),"")</f>
        <v>363009.62</v>
      </c>
      <c r="D1549" s="21">
        <f t="shared" si="34"/>
        <v>1.8483413798735624</v>
      </c>
      <c r="E1549" s="34">
        <f t="shared" si="35"/>
        <v>477633960840.29132</v>
      </c>
    </row>
    <row r="1550" spans="1:5" x14ac:dyDescent="0.25">
      <c r="A1550" s="1">
        <v>40311</v>
      </c>
      <c r="B1550">
        <f>IFERROR(VLOOKUP(A1550,SHORTVOL!$A$2:$E$10000,5,0),"")</f>
        <v>66.38</v>
      </c>
      <c r="C1550">
        <f>IFERROR(VLOOKUP($A1550,LONGVOL!$A$2:$E$10000,5,0),"")</f>
        <v>369128.56</v>
      </c>
      <c r="D1550" s="21">
        <f t="shared" si="34"/>
        <v>1.8169425239345394</v>
      </c>
      <c r="E1550" s="34">
        <f t="shared" si="35"/>
        <v>493666423964.12854</v>
      </c>
    </row>
    <row r="1551" spans="1:5" x14ac:dyDescent="0.25">
      <c r="A1551" s="1">
        <v>40312</v>
      </c>
      <c r="B1551">
        <f>IFERROR(VLOOKUP(A1551,SHORTVOL!$A$2:$E$10000,5,0),"")</f>
        <v>59.23</v>
      </c>
      <c r="C1551">
        <f>IFERROR(VLOOKUP($A1551,LONGVOL!$A$2:$E$10000,5,0),"")</f>
        <v>408867.19</v>
      </c>
      <c r="D1551" s="21">
        <f t="shared" si="34"/>
        <v>1.6210628842589758</v>
      </c>
      <c r="E1551" s="34">
        <f t="shared" si="35"/>
        <v>599873343863.95837</v>
      </c>
    </row>
    <row r="1552" spans="1:5" x14ac:dyDescent="0.25">
      <c r="A1552" s="1">
        <v>40315</v>
      </c>
      <c r="B1552">
        <f>IFERROR(VLOOKUP(A1552,SHORTVOL!$A$2:$E$10000,5,0),"")</f>
        <v>58.7</v>
      </c>
      <c r="C1552">
        <f>IFERROR(VLOOKUP($A1552,LONGVOL!$A$2:$E$10000,5,0),"")</f>
        <v>412544.65</v>
      </c>
      <c r="D1552" s="21">
        <f t="shared" si="34"/>
        <v>1.6060490182332019</v>
      </c>
      <c r="E1552" s="34">
        <f t="shared" si="35"/>
        <v>610405733776.20972</v>
      </c>
    </row>
    <row r="1553" spans="1:5" x14ac:dyDescent="0.25">
      <c r="A1553" s="1">
        <v>40316</v>
      </c>
      <c r="B1553">
        <f>IFERROR(VLOOKUP(A1553,SHORTVOL!$A$2:$E$10000,5,0),"")</f>
        <v>54.85</v>
      </c>
      <c r="C1553">
        <f>IFERROR(VLOOKUP($A1553,LONGVOL!$A$2:$E$10000,5,0),"")</f>
        <v>439638.82</v>
      </c>
      <c r="D1553" s="21">
        <f t="shared" si="34"/>
        <v>1.5005536077767256</v>
      </c>
      <c r="E1553" s="34">
        <f t="shared" si="35"/>
        <v>690485976521.87659</v>
      </c>
    </row>
    <row r="1554" spans="1:5" x14ac:dyDescent="0.25">
      <c r="A1554" s="1">
        <v>40317</v>
      </c>
      <c r="B1554">
        <f>IFERROR(VLOOKUP(A1554,SHORTVOL!$A$2:$E$10000,5,0),"")</f>
        <v>54.01</v>
      </c>
      <c r="C1554">
        <f>IFERROR(VLOOKUP($A1554,LONGVOL!$A$2:$E$10000,5,0),"")</f>
        <v>446378.23</v>
      </c>
      <c r="D1554" s="21">
        <f t="shared" si="34"/>
        <v>1.4774175348102017</v>
      </c>
      <c r="E1554" s="34">
        <f t="shared" si="35"/>
        <v>711555069839.57495</v>
      </c>
    </row>
    <row r="1555" spans="1:5" x14ac:dyDescent="0.25">
      <c r="A1555" s="1">
        <v>40318</v>
      </c>
      <c r="B1555">
        <f>IFERROR(VLOOKUP(A1555,SHORTVOL!$A$2:$E$10000,5,0),"")</f>
        <v>46.17</v>
      </c>
      <c r="C1555">
        <f>IFERROR(VLOOKUP($A1555,LONGVOL!$A$2:$E$10000,5,0),"")</f>
        <v>511135.53</v>
      </c>
      <c r="D1555" s="21">
        <f t="shared" si="34"/>
        <v>1.2628248950015015</v>
      </c>
      <c r="E1555" s="34">
        <f t="shared" si="35"/>
        <v>917879988619.90808</v>
      </c>
    </row>
    <row r="1556" spans="1:5" x14ac:dyDescent="0.25">
      <c r="A1556" s="1">
        <v>40319</v>
      </c>
      <c r="B1556">
        <f>IFERROR(VLOOKUP(A1556,SHORTVOL!$A$2:$E$10000,5,0),"")</f>
        <v>46.68</v>
      </c>
      <c r="C1556">
        <f>IFERROR(VLOOKUP($A1556,LONGVOL!$A$2:$E$10000,5,0),"")</f>
        <v>505501</v>
      </c>
      <c r="D1556" s="21">
        <f t="shared" si="34"/>
        <v>1.2766395543788314</v>
      </c>
      <c r="E1556" s="34">
        <f t="shared" si="35"/>
        <v>897516736004.0116</v>
      </c>
    </row>
    <row r="1557" spans="1:5" x14ac:dyDescent="0.25">
      <c r="A1557" s="1">
        <v>40322</v>
      </c>
      <c r="B1557">
        <f>IFERROR(VLOOKUP(A1557,SHORTVOL!$A$2:$E$10000,5,0),"")</f>
        <v>47.45</v>
      </c>
      <c r="C1557">
        <f>IFERROR(VLOOKUP($A1557,LONGVOL!$A$2:$E$10000,5,0),"")</f>
        <v>497186.64</v>
      </c>
      <c r="D1557" s="21">
        <f t="shared" si="34"/>
        <v>1.2972874921637529</v>
      </c>
      <c r="E1557" s="34">
        <f t="shared" si="35"/>
        <v>867625094500.65881</v>
      </c>
    </row>
    <row r="1558" spans="1:5" x14ac:dyDescent="0.25">
      <c r="A1558" s="1">
        <v>40323</v>
      </c>
      <c r="B1558">
        <f>IFERROR(VLOOKUP(A1558,SHORTVOL!$A$2:$E$10000,5,0),"")</f>
        <v>48.87</v>
      </c>
      <c r="C1558">
        <f>IFERROR(VLOOKUP($A1558,LONGVOL!$A$2:$E$10000,5,0),"")</f>
        <v>482229.01</v>
      </c>
      <c r="D1558" s="21">
        <f t="shared" si="34"/>
        <v>1.3359694944016332</v>
      </c>
      <c r="E1558" s="34">
        <f t="shared" si="35"/>
        <v>815305842983.83997</v>
      </c>
    </row>
    <row r="1559" spans="1:5" x14ac:dyDescent="0.25">
      <c r="A1559" s="1">
        <v>40324</v>
      </c>
      <c r="B1559">
        <f>IFERROR(VLOOKUP(A1559,SHORTVOL!$A$2:$E$10000,5,0),"")</f>
        <v>50.63</v>
      </c>
      <c r="C1559">
        <f>IFERROR(VLOOKUP($A1559,LONGVOL!$A$2:$E$10000,5,0),"")</f>
        <v>464886.93</v>
      </c>
      <c r="D1559" s="21">
        <f t="shared" si="34"/>
        <v>1.3839369931885632</v>
      </c>
      <c r="E1559" s="34">
        <f t="shared" si="35"/>
        <v>756558480994.25793</v>
      </c>
    </row>
    <row r="1560" spans="1:5" x14ac:dyDescent="0.25">
      <c r="A1560" s="1">
        <v>40325</v>
      </c>
      <c r="B1560">
        <f>IFERROR(VLOOKUP(A1560,SHORTVOL!$A$2:$E$10000,5,0),"")</f>
        <v>54.48</v>
      </c>
      <c r="C1560">
        <f>IFERROR(VLOOKUP($A1560,LONGVOL!$A$2:$E$10000,5,0),"")</f>
        <v>429574.01</v>
      </c>
      <c r="D1560" s="21">
        <f t="shared" si="34"/>
        <v>1.4890170761711337</v>
      </c>
      <c r="E1560" s="34">
        <f t="shared" si="35"/>
        <v>641531232253.90613</v>
      </c>
    </row>
    <row r="1561" spans="1:5" x14ac:dyDescent="0.25">
      <c r="A1561" s="1">
        <v>40326</v>
      </c>
      <c r="B1561">
        <f>IFERROR(VLOOKUP(A1561,SHORTVOL!$A$2:$E$10000,5,0),"")</f>
        <v>54.49</v>
      </c>
      <c r="C1561">
        <f>IFERROR(VLOOKUP($A1561,LONGVOL!$A$2:$E$10000,5,0),"")</f>
        <v>429468.76</v>
      </c>
      <c r="D1561" s="21">
        <f t="shared" si="34"/>
        <v>1.4891333010780758</v>
      </c>
      <c r="E1561" s="34">
        <f t="shared" si="35"/>
        <v>641126395839.92883</v>
      </c>
    </row>
    <row r="1562" spans="1:5" x14ac:dyDescent="0.25">
      <c r="A1562" s="1">
        <v>40330</v>
      </c>
      <c r="B1562">
        <f>IFERROR(VLOOKUP(A1562,SHORTVOL!$A$2:$E$10000,5,0),"")</f>
        <v>51.66</v>
      </c>
      <c r="C1562">
        <f>IFERROR(VLOOKUP($A1562,LONGVOL!$A$2:$E$10000,5,0),"")</f>
        <v>451785.07</v>
      </c>
      <c r="D1562" s="21">
        <f t="shared" si="34"/>
        <v>1.4111979062457027</v>
      </c>
      <c r="E1562" s="34">
        <f t="shared" si="35"/>
        <v>707356213556.55676</v>
      </c>
    </row>
    <row r="1563" spans="1:5" x14ac:dyDescent="0.25">
      <c r="A1563" s="1">
        <v>40331</v>
      </c>
      <c r="B1563">
        <f>IFERROR(VLOOKUP(A1563,SHORTVOL!$A$2:$E$10000,5,0),"")</f>
        <v>53.59</v>
      </c>
      <c r="C1563">
        <f>IFERROR(VLOOKUP($A1563,LONGVOL!$A$2:$E$10000,5,0),"")</f>
        <v>434916.94</v>
      </c>
      <c r="D1563" s="21">
        <f t="shared" si="34"/>
        <v>1.4637653657871013</v>
      </c>
      <c r="E1563" s="34">
        <f t="shared" si="35"/>
        <v>654443273079.02771</v>
      </c>
    </row>
    <row r="1564" spans="1:5" x14ac:dyDescent="0.25">
      <c r="A1564" s="1">
        <v>40332</v>
      </c>
      <c r="B1564">
        <f>IFERROR(VLOOKUP(A1564,SHORTVOL!$A$2:$E$10000,5,0),"")</f>
        <v>54.37</v>
      </c>
      <c r="C1564">
        <f>IFERROR(VLOOKUP($A1564,LONGVOL!$A$2:$E$10000,5,0),"")</f>
        <v>428578.95</v>
      </c>
      <c r="D1564" s="21">
        <f t="shared" si="34"/>
        <v>1.4849137593540096</v>
      </c>
      <c r="E1564" s="34">
        <f t="shared" si="35"/>
        <v>635279385701.06909</v>
      </c>
    </row>
    <row r="1565" spans="1:5" x14ac:dyDescent="0.25">
      <c r="A1565" s="1">
        <v>40333</v>
      </c>
      <c r="B1565">
        <f>IFERROR(VLOOKUP(A1565,SHORTVOL!$A$2:$E$10000,5,0),"")</f>
        <v>48.91</v>
      </c>
      <c r="C1565">
        <f>IFERROR(VLOOKUP($A1565,LONGVOL!$A$2:$E$10000,5,0),"")</f>
        <v>471640.97</v>
      </c>
      <c r="D1565" s="21">
        <f t="shared" si="34"/>
        <v>1.3356533253617822</v>
      </c>
      <c r="E1565" s="34">
        <f t="shared" si="35"/>
        <v>762832761019.49402</v>
      </c>
    </row>
    <row r="1566" spans="1:5" x14ac:dyDescent="0.25">
      <c r="A1566" s="1">
        <v>40336</v>
      </c>
      <c r="B1566">
        <f>IFERROR(VLOOKUP(A1566,SHORTVOL!$A$2:$E$10000,5,0),"")</f>
        <v>47.37</v>
      </c>
      <c r="C1566">
        <f>IFERROR(VLOOKUP($A1566,LONGVOL!$A$2:$E$10000,5,0),"")</f>
        <v>486466.09</v>
      </c>
      <c r="D1566" s="21">
        <f t="shared" si="34"/>
        <v>1.2931891047146795</v>
      </c>
      <c r="E1566" s="34">
        <f t="shared" si="35"/>
        <v>810445951835.79199</v>
      </c>
    </row>
    <row r="1567" spans="1:5" x14ac:dyDescent="0.25">
      <c r="A1567" s="1">
        <v>40337</v>
      </c>
      <c r="B1567">
        <f>IFERROR(VLOOKUP(A1567,SHORTVOL!$A$2:$E$10000,5,0),"")</f>
        <v>48.85</v>
      </c>
      <c r="C1567">
        <f>IFERROR(VLOOKUP($A1567,LONGVOL!$A$2:$E$10000,5,0),"")</f>
        <v>471248.32</v>
      </c>
      <c r="D1567" s="21">
        <f t="shared" si="34"/>
        <v>1.3334520664347387</v>
      </c>
      <c r="E1567" s="34">
        <f t="shared" si="35"/>
        <v>759633555952.55969</v>
      </c>
    </row>
    <row r="1568" spans="1:5" x14ac:dyDescent="0.25">
      <c r="A1568" s="1">
        <v>40338</v>
      </c>
      <c r="B1568">
        <f>IFERROR(VLOOKUP(A1568,SHORTVOL!$A$2:$E$10000,5,0),"")</f>
        <v>48.71</v>
      </c>
      <c r="C1568">
        <f>IFERROR(VLOOKUP($A1568,LONGVOL!$A$2:$E$10000,5,0),"")</f>
        <v>472636.75</v>
      </c>
      <c r="D1568" s="21">
        <f t="shared" si="34"/>
        <v>1.3294902560324267</v>
      </c>
      <c r="E1568" s="34">
        <f t="shared" si="35"/>
        <v>764001931125.49597</v>
      </c>
    </row>
    <row r="1569" spans="1:5" x14ac:dyDescent="0.25">
      <c r="A1569" s="1">
        <v>40339</v>
      </c>
      <c r="B1569">
        <f>IFERROR(VLOOKUP(A1569,SHORTVOL!$A$2:$E$10000,5,0),"")</f>
        <v>51.56</v>
      </c>
      <c r="C1569">
        <f>IFERROR(VLOOKUP($A1569,LONGVOL!$A$2:$E$10000,5,0),"")</f>
        <v>444940.61</v>
      </c>
      <c r="D1569" s="21">
        <f t="shared" si="34"/>
        <v>1.4071296887899034</v>
      </c>
      <c r="E1569" s="34">
        <f t="shared" si="35"/>
        <v>674366948628.12781</v>
      </c>
    </row>
    <row r="1570" spans="1:5" x14ac:dyDescent="0.25">
      <c r="A1570" s="1">
        <v>40340</v>
      </c>
      <c r="B1570">
        <f>IFERROR(VLOOKUP(A1570,SHORTVOL!$A$2:$E$10000,5,0),"")</f>
        <v>52.72</v>
      </c>
      <c r="C1570">
        <f>IFERROR(VLOOKUP($A1570,LONGVOL!$A$2:$E$10000,5,0),"")</f>
        <v>434978.53</v>
      </c>
      <c r="D1570" s="21">
        <f t="shared" si="34"/>
        <v>1.4386356151723447</v>
      </c>
      <c r="E1570" s="34">
        <f t="shared" si="35"/>
        <v>644078332197.80945</v>
      </c>
    </row>
    <row r="1571" spans="1:5" x14ac:dyDescent="0.25">
      <c r="A1571" s="1">
        <v>40343</v>
      </c>
      <c r="B1571">
        <f>IFERROR(VLOOKUP(A1571,SHORTVOL!$A$2:$E$10000,5,0),"")</f>
        <v>53.88</v>
      </c>
      <c r="C1571">
        <f>IFERROR(VLOOKUP($A1571,LONGVOL!$A$2:$E$10000,5,0),"")</f>
        <v>425346.27</v>
      </c>
      <c r="D1571" s="21">
        <f t="shared" si="34"/>
        <v>1.4698247577570134</v>
      </c>
      <c r="E1571" s="34">
        <f t="shared" si="35"/>
        <v>615292589127.46802</v>
      </c>
    </row>
    <row r="1572" spans="1:5" x14ac:dyDescent="0.25">
      <c r="A1572" s="1">
        <v>40344</v>
      </c>
      <c r="B1572">
        <f>IFERROR(VLOOKUP(A1572,SHORTVOL!$A$2:$E$10000,5,0),"")</f>
        <v>56.71</v>
      </c>
      <c r="C1572">
        <f>IFERROR(VLOOKUP($A1572,LONGVOL!$A$2:$E$10000,5,0),"")</f>
        <v>403046.1</v>
      </c>
      <c r="D1572" s="21">
        <f t="shared" si="34"/>
        <v>1.5468628415600678</v>
      </c>
      <c r="E1572" s="34">
        <f t="shared" si="35"/>
        <v>550697422394.61975</v>
      </c>
    </row>
    <row r="1573" spans="1:5" x14ac:dyDescent="0.25">
      <c r="A1573" s="1">
        <v>40345</v>
      </c>
      <c r="B1573">
        <f>IFERROR(VLOOKUP(A1573,SHORTVOL!$A$2:$E$10000,5,0),"")</f>
        <v>57.54</v>
      </c>
      <c r="C1573">
        <f>IFERROR(VLOOKUP($A1573,LONGVOL!$A$2:$E$10000,5,0),"")</f>
        <v>397116.87</v>
      </c>
      <c r="D1573" s="21">
        <f t="shared" si="34"/>
        <v>1.5693369696313335</v>
      </c>
      <c r="E1573" s="34">
        <f t="shared" si="35"/>
        <v>534419336383.14948</v>
      </c>
    </row>
    <row r="1574" spans="1:5" x14ac:dyDescent="0.25">
      <c r="A1574" s="1">
        <v>40346</v>
      </c>
      <c r="B1574">
        <f>IFERROR(VLOOKUP(A1574,SHORTVOL!$A$2:$E$10000,5,0),"")</f>
        <v>59.1</v>
      </c>
      <c r="C1574">
        <f>IFERROR(VLOOKUP($A1574,LONGVOL!$A$2:$E$10000,5,0),"")</f>
        <v>386378.27</v>
      </c>
      <c r="D1574" s="21">
        <f t="shared" si="34"/>
        <v>1.6117141452296893</v>
      </c>
      <c r="E1574" s="34">
        <f t="shared" si="35"/>
        <v>505445105585.98444</v>
      </c>
    </row>
    <row r="1575" spans="1:5" x14ac:dyDescent="0.25">
      <c r="A1575" s="1">
        <v>40347</v>
      </c>
      <c r="B1575">
        <f>IFERROR(VLOOKUP(A1575,SHORTVOL!$A$2:$E$10000,5,0),"")</f>
        <v>60.27</v>
      </c>
      <c r="C1575">
        <f>IFERROR(VLOOKUP($A1575,LONGVOL!$A$2:$E$10000,5,0),"")</f>
        <v>378698.07</v>
      </c>
      <c r="D1575" s="21">
        <f t="shared" si="34"/>
        <v>1.6434478082701049</v>
      </c>
      <c r="E1575" s="34">
        <f t="shared" si="35"/>
        <v>485282743467.21149</v>
      </c>
    </row>
    <row r="1576" spans="1:5" x14ac:dyDescent="0.25">
      <c r="A1576" s="1">
        <v>40350</v>
      </c>
      <c r="B1576">
        <f>IFERROR(VLOOKUP(A1576,SHORTVOL!$A$2:$E$10000,5,0),"")</f>
        <v>59.21</v>
      </c>
      <c r="C1576">
        <f>IFERROR(VLOOKUP($A1576,LONGVOL!$A$2:$E$10000,5,0),"")</f>
        <v>385405.04</v>
      </c>
      <c r="D1576" s="21">
        <f t="shared" si="34"/>
        <v>1.6140327828034529</v>
      </c>
      <c r="E1576" s="34">
        <f t="shared" si="35"/>
        <v>502259380269.76245</v>
      </c>
    </row>
    <row r="1577" spans="1:5" x14ac:dyDescent="0.25">
      <c r="A1577" s="1">
        <v>40351</v>
      </c>
      <c r="B1577">
        <f>IFERROR(VLOOKUP(A1577,SHORTVOL!$A$2:$E$10000,5,0),"")</f>
        <v>56.62</v>
      </c>
      <c r="C1577">
        <f>IFERROR(VLOOKUP($A1577,LONGVOL!$A$2:$E$10000,5,0),"")</f>
        <v>402235.98</v>
      </c>
      <c r="D1577" s="21">
        <f t="shared" si="34"/>
        <v>1.5432679743383197</v>
      </c>
      <c r="E1577" s="34">
        <f t="shared" si="35"/>
        <v>546050445076.19983</v>
      </c>
    </row>
    <row r="1578" spans="1:5" x14ac:dyDescent="0.25">
      <c r="A1578" s="1">
        <v>40352</v>
      </c>
      <c r="B1578">
        <f>IFERROR(VLOOKUP(A1578,SHORTVOL!$A$2:$E$10000,5,0),"")</f>
        <v>56.36</v>
      </c>
      <c r="C1578">
        <f>IFERROR(VLOOKUP($A1578,LONGVOL!$A$2:$E$10000,5,0),"")</f>
        <v>404087.29</v>
      </c>
      <c r="D1578" s="21">
        <f t="shared" si="34"/>
        <v>1.5360192260761005</v>
      </c>
      <c r="E1578" s="34">
        <f t="shared" si="35"/>
        <v>550999136059.02698</v>
      </c>
    </row>
    <row r="1579" spans="1:5" x14ac:dyDescent="0.25">
      <c r="A1579" s="1">
        <v>40353</v>
      </c>
      <c r="B1579">
        <f>IFERROR(VLOOKUP(A1579,SHORTVOL!$A$2:$E$10000,5,0),"")</f>
        <v>53</v>
      </c>
      <c r="C1579">
        <f>IFERROR(VLOOKUP($A1579,LONGVOL!$A$2:$E$10000,5,0),"")</f>
        <v>428205.11</v>
      </c>
      <c r="D1579" s="21">
        <f t="shared" si="34"/>
        <v>1.4442943932455428</v>
      </c>
      <c r="E1579" s="34">
        <f t="shared" si="35"/>
        <v>616684524735.50891</v>
      </c>
    </row>
    <row r="1580" spans="1:5" x14ac:dyDescent="0.25">
      <c r="A1580" s="1">
        <v>40354</v>
      </c>
      <c r="B1580">
        <f>IFERROR(VLOOKUP(A1580,SHORTVOL!$A$2:$E$10000,5,0),"")</f>
        <v>53.76</v>
      </c>
      <c r="C1580">
        <f>IFERROR(VLOOKUP($A1580,LONGVOL!$A$2:$E$10000,5,0),"")</f>
        <v>422039.65</v>
      </c>
      <c r="D1580" s="21">
        <f t="shared" si="34"/>
        <v>1.4648505019001279</v>
      </c>
      <c r="E1580" s="34">
        <f t="shared" si="35"/>
        <v>598841502170.69739</v>
      </c>
    </row>
    <row r="1581" spans="1:5" x14ac:dyDescent="0.25">
      <c r="A1581" s="1">
        <v>40357</v>
      </c>
      <c r="B1581">
        <f>IFERROR(VLOOKUP(A1581,SHORTVOL!$A$2:$E$10000,5,0),"")</f>
        <v>53.52</v>
      </c>
      <c r="C1581">
        <f>IFERROR(VLOOKUP($A1581,LONGVOL!$A$2:$E$10000,5,0),"")</f>
        <v>423952.07</v>
      </c>
      <c r="D1581" s="21">
        <f t="shared" si="34"/>
        <v>1.4578495738716681</v>
      </c>
      <c r="E1581" s="34">
        <f t="shared" si="35"/>
        <v>604012909841.01965</v>
      </c>
    </row>
    <row r="1582" spans="1:5" x14ac:dyDescent="0.25">
      <c r="A1582" s="1">
        <v>40358</v>
      </c>
      <c r="B1582">
        <f>IFERROR(VLOOKUP(A1582,SHORTVOL!$A$2:$E$10000,5,0),"")</f>
        <v>47.81</v>
      </c>
      <c r="C1582">
        <f>IFERROR(VLOOKUP($A1582,LONGVOL!$A$2:$E$10000,5,0),"")</f>
        <v>469129.58</v>
      </c>
      <c r="D1582" s="21">
        <f t="shared" si="34"/>
        <v>1.302175564860697</v>
      </c>
      <c r="E1582" s="34">
        <f t="shared" si="35"/>
        <v>732640109079.76343</v>
      </c>
    </row>
    <row r="1583" spans="1:5" x14ac:dyDescent="0.25">
      <c r="A1583" s="1">
        <v>40359</v>
      </c>
      <c r="B1583">
        <f>IFERROR(VLOOKUP(A1583,SHORTVOL!$A$2:$E$10000,5,0),"")</f>
        <v>47.43</v>
      </c>
      <c r="C1583">
        <f>IFERROR(VLOOKUP($A1583,LONGVOL!$A$2:$E$10000,5,0),"")</f>
        <v>472837.2</v>
      </c>
      <c r="D1583" s="21">
        <f t="shared" si="34"/>
        <v>1.2916894457162944</v>
      </c>
      <c r="E1583" s="34">
        <f t="shared" si="35"/>
        <v>744115489952.09485</v>
      </c>
    </row>
    <row r="1584" spans="1:5" x14ac:dyDescent="0.25">
      <c r="A1584" s="1">
        <v>40360</v>
      </c>
      <c r="B1584">
        <f>IFERROR(VLOOKUP(A1584,SHORTVOL!$A$2:$E$10000,5,0),"")</f>
        <v>47.84</v>
      </c>
      <c r="C1584">
        <f>IFERROR(VLOOKUP($A1584,LONGVOL!$A$2:$E$10000,5,0),"")</f>
        <v>468820.57</v>
      </c>
      <c r="D1584" s="21">
        <f t="shared" si="34"/>
        <v>1.3027177955129809</v>
      </c>
      <c r="E1584" s="34">
        <f t="shared" si="35"/>
        <v>731370143926.76733</v>
      </c>
    </row>
    <row r="1585" spans="1:5" x14ac:dyDescent="0.25">
      <c r="A1585" s="1">
        <v>40361</v>
      </c>
      <c r="B1585">
        <f>IFERROR(VLOOKUP(A1585,SHORTVOL!$A$2:$E$10000,5,0),"")</f>
        <v>49.45</v>
      </c>
      <c r="C1585">
        <f>IFERROR(VLOOKUP($A1585,LONGVOL!$A$2:$E$10000,5,0),"")</f>
        <v>453020.77</v>
      </c>
      <c r="D1585" s="21">
        <f t="shared" si="34"/>
        <v>1.3464172254521709</v>
      </c>
      <c r="E1585" s="34">
        <f t="shared" si="35"/>
        <v>681977852363.64429</v>
      </c>
    </row>
    <row r="1586" spans="1:5" x14ac:dyDescent="0.25">
      <c r="A1586" s="1">
        <v>40365</v>
      </c>
      <c r="B1586">
        <f>IFERROR(VLOOKUP(A1586,SHORTVOL!$A$2:$E$10000,5,0),"")</f>
        <v>51.25</v>
      </c>
      <c r="C1586">
        <f>IFERROR(VLOOKUP($A1586,LONGVOL!$A$2:$E$10000,5,0),"")</f>
        <v>436541.58</v>
      </c>
      <c r="D1586" s="21">
        <f t="shared" si="34"/>
        <v>1.3948386945095317</v>
      </c>
      <c r="E1586" s="34">
        <f t="shared" si="35"/>
        <v>632005459739.15735</v>
      </c>
    </row>
    <row r="1587" spans="1:5" x14ac:dyDescent="0.25">
      <c r="A1587" s="1">
        <v>40366</v>
      </c>
      <c r="B1587">
        <f>IFERROR(VLOOKUP(A1587,SHORTVOL!$A$2:$E$10000,5,0),"")</f>
        <v>54.83</v>
      </c>
      <c r="C1587">
        <f>IFERROR(VLOOKUP($A1587,LONGVOL!$A$2:$E$10000,5,0),"")</f>
        <v>406069.27</v>
      </c>
      <c r="D1587" s="21">
        <f t="shared" si="34"/>
        <v>1.4921158762214857</v>
      </c>
      <c r="E1587" s="34">
        <f t="shared" si="35"/>
        <v>543695828776.68988</v>
      </c>
    </row>
    <row r="1588" spans="1:5" x14ac:dyDescent="0.25">
      <c r="A1588" s="1">
        <v>40367</v>
      </c>
      <c r="B1588">
        <f>IFERROR(VLOOKUP(A1588,SHORTVOL!$A$2:$E$10000,5,0),"")</f>
        <v>56.1</v>
      </c>
      <c r="C1588">
        <f>IFERROR(VLOOKUP($A1588,LONGVOL!$A$2:$E$10000,5,0),"")</f>
        <v>396601.2</v>
      </c>
      <c r="D1588" s="21">
        <f t="shared" si="34"/>
        <v>1.5265159805512929</v>
      </c>
      <c r="E1588" s="34">
        <f t="shared" si="35"/>
        <v>518268643482.45764</v>
      </c>
    </row>
    <row r="1589" spans="1:5" x14ac:dyDescent="0.25">
      <c r="A1589" s="1">
        <v>40368</v>
      </c>
      <c r="B1589">
        <f>IFERROR(VLOOKUP(A1589,SHORTVOL!$A$2:$E$10000,5,0),"")</f>
        <v>57.4</v>
      </c>
      <c r="C1589">
        <f>IFERROR(VLOOKUP($A1589,LONGVOL!$A$2:$E$10000,5,0),"")</f>
        <v>387431.5</v>
      </c>
      <c r="D1589" s="21">
        <f t="shared" si="34"/>
        <v>1.5617250438729626</v>
      </c>
      <c r="E1589" s="34">
        <f t="shared" si="35"/>
        <v>494233424798.84875</v>
      </c>
    </row>
    <row r="1590" spans="1:5" x14ac:dyDescent="0.25">
      <c r="A1590" s="1">
        <v>40371</v>
      </c>
      <c r="B1590">
        <f>IFERROR(VLOOKUP(A1590,SHORTVOL!$A$2:$E$10000,5,0),"")</f>
        <v>58.26</v>
      </c>
      <c r="C1590">
        <f>IFERROR(VLOOKUP($A1590,LONGVOL!$A$2:$E$10000,5,0),"")</f>
        <v>381617.33</v>
      </c>
      <c r="D1590" s="21">
        <f t="shared" si="34"/>
        <v>1.5846221707420018</v>
      </c>
      <c r="E1590" s="34">
        <f t="shared" si="35"/>
        <v>479196644549.14746</v>
      </c>
    </row>
    <row r="1591" spans="1:5" x14ac:dyDescent="0.25">
      <c r="A1591" s="1">
        <v>40372</v>
      </c>
      <c r="B1591">
        <f>IFERROR(VLOOKUP(A1591,SHORTVOL!$A$2:$E$10000,5,0),"")</f>
        <v>59.33</v>
      </c>
      <c r="C1591">
        <f>IFERROR(VLOOKUP($A1591,LONGVOL!$A$2:$E$10000,5,0),"")</f>
        <v>374652.63</v>
      </c>
      <c r="D1591" s="21">
        <f t="shared" si="34"/>
        <v>1.6135550407248265</v>
      </c>
      <c r="E1591" s="34">
        <f t="shared" si="35"/>
        <v>461640360860.66632</v>
      </c>
    </row>
    <row r="1592" spans="1:5" x14ac:dyDescent="0.25">
      <c r="A1592" s="1">
        <v>40373</v>
      </c>
      <c r="B1592">
        <f>IFERROR(VLOOKUP(A1592,SHORTVOL!$A$2:$E$10000,5,0),"")</f>
        <v>56.07</v>
      </c>
      <c r="C1592">
        <f>IFERROR(VLOOKUP($A1592,LONGVOL!$A$2:$E$10000,5,0),"")</f>
        <v>395209.64</v>
      </c>
      <c r="D1592" s="21">
        <f t="shared" si="34"/>
        <v>1.5247343366453867</v>
      </c>
      <c r="E1592" s="34">
        <f t="shared" si="35"/>
        <v>512228047477.42578</v>
      </c>
    </row>
    <row r="1593" spans="1:5" x14ac:dyDescent="0.25">
      <c r="A1593" s="1">
        <v>40374</v>
      </c>
      <c r="B1593">
        <f>IFERROR(VLOOKUP(A1593,SHORTVOL!$A$2:$E$10000,5,0),"")</f>
        <v>56.77</v>
      </c>
      <c r="C1593">
        <f>IFERROR(VLOOKUP($A1593,LONGVOL!$A$2:$E$10000,5,0),"")</f>
        <v>390281.44</v>
      </c>
      <c r="D1593" s="21">
        <f t="shared" si="34"/>
        <v>1.5436068856378977</v>
      </c>
      <c r="E1593" s="34">
        <f t="shared" si="35"/>
        <v>499382775619.02319</v>
      </c>
    </row>
    <row r="1594" spans="1:5" x14ac:dyDescent="0.25">
      <c r="A1594" s="1">
        <v>40375</v>
      </c>
      <c r="B1594">
        <f>IFERROR(VLOOKUP(A1594,SHORTVOL!$A$2:$E$10000,5,0),"")</f>
        <v>53.01</v>
      </c>
      <c r="C1594">
        <f>IFERROR(VLOOKUP($A1594,LONGVOL!$A$2:$E$10000,5,0),"")</f>
        <v>416111.26</v>
      </c>
      <c r="D1594" s="21">
        <f t="shared" si="34"/>
        <v>1.4412184249185691</v>
      </c>
      <c r="E1594" s="34">
        <f t="shared" si="35"/>
        <v>565403836890.2699</v>
      </c>
    </row>
    <row r="1595" spans="1:5" x14ac:dyDescent="0.25">
      <c r="A1595" s="1">
        <v>40378</v>
      </c>
      <c r="B1595">
        <f>IFERROR(VLOOKUP(A1595,SHORTVOL!$A$2:$E$10000,5,0),"")</f>
        <v>54.77</v>
      </c>
      <c r="C1595">
        <f>IFERROR(VLOOKUP($A1595,LONGVOL!$A$2:$E$10000,5,0),"")</f>
        <v>402321.76</v>
      </c>
      <c r="D1595" s="21">
        <f t="shared" si="34"/>
        <v>1.4885975766278055</v>
      </c>
      <c r="E1595" s="34">
        <f t="shared" si="35"/>
        <v>527706596659.81952</v>
      </c>
    </row>
    <row r="1596" spans="1:5" x14ac:dyDescent="0.25">
      <c r="A1596" s="1">
        <v>40379</v>
      </c>
      <c r="B1596">
        <f>IFERROR(VLOOKUP(A1596,SHORTVOL!$A$2:$E$10000,5,0),"")</f>
        <v>57.59</v>
      </c>
      <c r="C1596">
        <f>IFERROR(VLOOKUP($A1596,LONGVOL!$A$2:$E$10000,5,0),"")</f>
        <v>381640.07</v>
      </c>
      <c r="D1596" s="21">
        <f t="shared" si="34"/>
        <v>1.5650774486078738</v>
      </c>
      <c r="E1596" s="34">
        <f t="shared" si="35"/>
        <v>473385387565.79413</v>
      </c>
    </row>
    <row r="1597" spans="1:5" x14ac:dyDescent="0.25">
      <c r="A1597" s="1">
        <v>40380</v>
      </c>
      <c r="B1597">
        <f>IFERROR(VLOOKUP(A1597,SHORTVOL!$A$2:$E$10000,5,0),"")</f>
        <v>56.84</v>
      </c>
      <c r="C1597">
        <f>IFERROR(VLOOKUP($A1597,LONGVOL!$A$2:$E$10000,5,0),"")</f>
        <v>386596.43</v>
      </c>
      <c r="D1597" s="21">
        <f t="shared" si="34"/>
        <v>1.5445323638143147</v>
      </c>
      <c r="E1597" s="34">
        <f t="shared" si="35"/>
        <v>485612573034.46057</v>
      </c>
    </row>
    <row r="1598" spans="1:5" x14ac:dyDescent="0.25">
      <c r="A1598" s="1">
        <v>40381</v>
      </c>
      <c r="B1598">
        <f>IFERROR(VLOOKUP(A1598,SHORTVOL!$A$2:$E$10000,5,0),"")</f>
        <v>59.67</v>
      </c>
      <c r="C1598">
        <f>IFERROR(VLOOKUP($A1598,LONGVOL!$A$2:$E$10000,5,0),"")</f>
        <v>367358.3</v>
      </c>
      <c r="D1598" s="21">
        <f t="shared" ref="D1598:D1661" si="36">D1597*(1-D$1+IF(AND(WEEKDAY($A1598)&lt;&gt;1,WEEKDAY($A1598)&lt;&gt;7),-D$5,0))^($A1598-$A1597)*(1+(B1598/B1597-1))</f>
        <v>1.6212618741304758</v>
      </c>
      <c r="E1598" s="34">
        <f t="shared" ref="E1598:E1661" si="37">E1597*(1-E$1+IF(AND(WEEKDAY($A1598)&lt;&gt;1,WEEKDAY($A1598)&lt;&gt;7),-E$5,0))^($A1598-$A1597)*(1+2*(C1598/C1597-1))</f>
        <v>437219968644.13477</v>
      </c>
    </row>
    <row r="1599" spans="1:5" x14ac:dyDescent="0.25">
      <c r="A1599" s="1">
        <v>40382</v>
      </c>
      <c r="B1599">
        <f>IFERROR(VLOOKUP(A1599,SHORTVOL!$A$2:$E$10000,5,0),"")</f>
        <v>61.01</v>
      </c>
      <c r="C1599">
        <f>IFERROR(VLOOKUP($A1599,LONGVOL!$A$2:$E$10000,5,0),"")</f>
        <v>359103.36</v>
      </c>
      <c r="D1599" s="21">
        <f t="shared" si="36"/>
        <v>1.6574954521860372</v>
      </c>
      <c r="E1599" s="34">
        <f t="shared" si="37"/>
        <v>417511436036.67371</v>
      </c>
    </row>
    <row r="1600" spans="1:5" x14ac:dyDescent="0.25">
      <c r="A1600" s="1">
        <v>40385</v>
      </c>
      <c r="B1600">
        <f>IFERROR(VLOOKUP(A1600,SHORTVOL!$A$2:$E$10000,5,0),"")</f>
        <v>63.26</v>
      </c>
      <c r="C1600">
        <f>IFERROR(VLOOKUP($A1600,LONGVOL!$A$2:$E$10000,5,0),"")</f>
        <v>345851.63</v>
      </c>
      <c r="D1600" s="21">
        <f t="shared" si="36"/>
        <v>1.7180787779480284</v>
      </c>
      <c r="E1600" s="34">
        <f t="shared" si="37"/>
        <v>386533533514.66205</v>
      </c>
    </row>
    <row r="1601" spans="1:5" x14ac:dyDescent="0.25">
      <c r="A1601" s="1">
        <v>40386</v>
      </c>
      <c r="B1601">
        <f>IFERROR(VLOOKUP(A1601,SHORTVOL!$A$2:$E$10000,5,0),"")</f>
        <v>63.77</v>
      </c>
      <c r="C1601">
        <f>IFERROR(VLOOKUP($A1601,LONGVOL!$A$2:$E$10000,5,0),"")</f>
        <v>343069.49</v>
      </c>
      <c r="D1601" s="21">
        <f t="shared" si="36"/>
        <v>1.73174718846491</v>
      </c>
      <c r="E1601" s="34">
        <f t="shared" si="37"/>
        <v>380261076446.60553</v>
      </c>
    </row>
    <row r="1602" spans="1:5" x14ac:dyDescent="0.25">
      <c r="A1602" s="1">
        <v>40387</v>
      </c>
      <c r="B1602">
        <f>IFERROR(VLOOKUP(A1602,SHORTVOL!$A$2:$E$10000,5,0),"")</f>
        <v>62.89</v>
      </c>
      <c r="C1602">
        <f>IFERROR(VLOOKUP($A1602,LONGVOL!$A$2:$E$10000,5,0),"")</f>
        <v>347768.17</v>
      </c>
      <c r="D1602" s="21">
        <f t="shared" si="36"/>
        <v>1.7076696402644549</v>
      </c>
      <c r="E1602" s="34">
        <f t="shared" si="37"/>
        <v>390622065494.23254</v>
      </c>
    </row>
    <row r="1603" spans="1:5" x14ac:dyDescent="0.25">
      <c r="A1603" s="1">
        <v>40388</v>
      </c>
      <c r="B1603">
        <f>IFERROR(VLOOKUP(A1603,SHORTVOL!$A$2:$E$10000,5,0),"")</f>
        <v>63.12</v>
      </c>
      <c r="C1603">
        <f>IFERROR(VLOOKUP($A1603,LONGVOL!$A$2:$E$10000,5,0),"")</f>
        <v>346508.99</v>
      </c>
      <c r="D1603" s="21">
        <f t="shared" si="36"/>
        <v>1.7137341113524385</v>
      </c>
      <c r="E1603" s="34">
        <f t="shared" si="37"/>
        <v>387738663352.54645</v>
      </c>
    </row>
    <row r="1604" spans="1:5" x14ac:dyDescent="0.25">
      <c r="A1604" s="1">
        <v>40389</v>
      </c>
      <c r="B1604">
        <f>IFERROR(VLOOKUP(A1604,SHORTVOL!$A$2:$E$10000,5,0),"")</f>
        <v>63.92</v>
      </c>
      <c r="C1604">
        <f>IFERROR(VLOOKUP($A1604,LONGVOL!$A$2:$E$10000,5,0),"")</f>
        <v>342145.11</v>
      </c>
      <c r="D1604" s="21">
        <f t="shared" si="36"/>
        <v>1.7352713875111623</v>
      </c>
      <c r="E1604" s="34">
        <f t="shared" si="37"/>
        <v>377919092887.3761</v>
      </c>
    </row>
    <row r="1605" spans="1:5" x14ac:dyDescent="0.25">
      <c r="A1605" s="1">
        <v>40392</v>
      </c>
      <c r="B1605">
        <f>IFERROR(VLOOKUP(A1605,SHORTVOL!$A$2:$E$10000,5,0),"")</f>
        <v>67.400000000000006</v>
      </c>
      <c r="C1605">
        <f>IFERROR(VLOOKUP($A1605,LONGVOL!$A$2:$E$10000,5,0),"")</f>
        <v>323505.06</v>
      </c>
      <c r="D1605" s="21">
        <f t="shared" si="36"/>
        <v>1.8291659206635829</v>
      </c>
      <c r="E1605" s="34">
        <f t="shared" si="37"/>
        <v>336598544742.94318</v>
      </c>
    </row>
    <row r="1606" spans="1:5" x14ac:dyDescent="0.25">
      <c r="A1606" s="1">
        <v>40393</v>
      </c>
      <c r="B1606">
        <f>IFERROR(VLOOKUP(A1606,SHORTVOL!$A$2:$E$10000,5,0),"")</f>
        <v>66.569999999999993</v>
      </c>
      <c r="C1606">
        <f>IFERROR(VLOOKUP($A1606,LONGVOL!$A$2:$E$10000,5,0),"")</f>
        <v>327491.07</v>
      </c>
      <c r="D1606" s="21">
        <f t="shared" si="36"/>
        <v>1.8064500201995539</v>
      </c>
      <c r="E1606" s="34">
        <f t="shared" si="37"/>
        <v>344844559808.76837</v>
      </c>
    </row>
    <row r="1607" spans="1:5" x14ac:dyDescent="0.25">
      <c r="A1607" s="1">
        <v>40394</v>
      </c>
      <c r="B1607">
        <f>IFERROR(VLOOKUP(A1607,SHORTVOL!$A$2:$E$10000,5,0),"")</f>
        <v>66.790000000000006</v>
      </c>
      <c r="C1607">
        <f>IFERROR(VLOOKUP($A1607,LONGVOL!$A$2:$E$10000,5,0),"")</f>
        <v>326413.8</v>
      </c>
      <c r="D1607" s="21">
        <f t="shared" si="36"/>
        <v>1.8122287886169104</v>
      </c>
      <c r="E1607" s="34">
        <f t="shared" si="37"/>
        <v>342527516412.84924</v>
      </c>
    </row>
    <row r="1608" spans="1:5" x14ac:dyDescent="0.25">
      <c r="A1608" s="1">
        <v>40395</v>
      </c>
      <c r="B1608">
        <f>IFERROR(VLOOKUP(A1608,SHORTVOL!$A$2:$E$10000,5,0),"")</f>
        <v>66.67</v>
      </c>
      <c r="C1608">
        <f>IFERROR(VLOOKUP($A1608,LONGVOL!$A$2:$E$10000,5,0),"")</f>
        <v>326986.64</v>
      </c>
      <c r="D1608" s="21">
        <f t="shared" si="36"/>
        <v>1.8087819909158807</v>
      </c>
      <c r="E1608" s="34">
        <f t="shared" si="37"/>
        <v>343681255100.43158</v>
      </c>
    </row>
    <row r="1609" spans="1:5" x14ac:dyDescent="0.25">
      <c r="A1609" s="1">
        <v>40396</v>
      </c>
      <c r="B1609">
        <f>IFERROR(VLOOKUP(A1609,SHORTVOL!$A$2:$E$10000,5,0),"")</f>
        <v>66.61</v>
      </c>
      <c r="C1609">
        <f>IFERROR(VLOOKUP($A1609,LONGVOL!$A$2:$E$10000,5,0),"")</f>
        <v>327286.7</v>
      </c>
      <c r="D1609" s="21">
        <f t="shared" si="36"/>
        <v>1.806963550883703</v>
      </c>
      <c r="E1609" s="34">
        <f t="shared" si="37"/>
        <v>344263433789.69733</v>
      </c>
    </row>
    <row r="1610" spans="1:5" x14ac:dyDescent="0.25">
      <c r="A1610" s="1">
        <v>40399</v>
      </c>
      <c r="B1610">
        <f>IFERROR(VLOOKUP(A1610,SHORTVOL!$A$2:$E$10000,5,0),"")</f>
        <v>67.91</v>
      </c>
      <c r="C1610">
        <f>IFERROR(VLOOKUP($A1610,LONGVOL!$A$2:$E$10000,5,0),"")</f>
        <v>320908.37</v>
      </c>
      <c r="D1610" s="21">
        <f t="shared" si="36"/>
        <v>1.8416464254971627</v>
      </c>
      <c r="E1610" s="34">
        <f t="shared" si="37"/>
        <v>330705048429.03198</v>
      </c>
    </row>
    <row r="1611" spans="1:5" x14ac:dyDescent="0.25">
      <c r="A1611" s="1">
        <v>40400</v>
      </c>
      <c r="B1611">
        <f>IFERROR(VLOOKUP(A1611,SHORTVOL!$A$2:$E$10000,5,0),"")</f>
        <v>67.48</v>
      </c>
      <c r="C1611">
        <f>IFERROR(VLOOKUP($A1611,LONGVOL!$A$2:$E$10000,5,0),"")</f>
        <v>322902.58</v>
      </c>
      <c r="D1611" s="21">
        <f t="shared" si="36"/>
        <v>1.8297922604534893</v>
      </c>
      <c r="E1611" s="34">
        <f t="shared" si="37"/>
        <v>334767985709.49823</v>
      </c>
    </row>
    <row r="1612" spans="1:5" x14ac:dyDescent="0.25">
      <c r="A1612" s="1">
        <v>40401</v>
      </c>
      <c r="B1612">
        <f>IFERROR(VLOOKUP(A1612,SHORTVOL!$A$2:$E$10000,5,0),"")</f>
        <v>62.44</v>
      </c>
      <c r="C1612">
        <f>IFERROR(VLOOKUP($A1612,LONGVOL!$A$2:$E$10000,5,0),"")</f>
        <v>347020.29</v>
      </c>
      <c r="D1612" s="21">
        <f t="shared" si="36"/>
        <v>1.6929486882073512</v>
      </c>
      <c r="E1612" s="34">
        <f t="shared" si="37"/>
        <v>384721578267.7243</v>
      </c>
    </row>
    <row r="1613" spans="1:5" x14ac:dyDescent="0.25">
      <c r="A1613" s="1">
        <v>40402</v>
      </c>
      <c r="B1613">
        <f>IFERROR(VLOOKUP(A1613,SHORTVOL!$A$2:$E$10000,5,0),"")</f>
        <v>61.37</v>
      </c>
      <c r="C1613">
        <f>IFERROR(VLOOKUP($A1613,LONGVOL!$A$2:$E$10000,5,0),"")</f>
        <v>352965.33</v>
      </c>
      <c r="D1613" s="21">
        <f t="shared" si="36"/>
        <v>1.6637620447566437</v>
      </c>
      <c r="E1613" s="34">
        <f t="shared" si="37"/>
        <v>397847288419.14825</v>
      </c>
    </row>
    <row r="1614" spans="1:5" x14ac:dyDescent="0.25">
      <c r="A1614" s="1">
        <v>40403</v>
      </c>
      <c r="B1614">
        <f>IFERROR(VLOOKUP(A1614,SHORTVOL!$A$2:$E$10000,5,0),"")</f>
        <v>59.6</v>
      </c>
      <c r="C1614">
        <f>IFERROR(VLOOKUP($A1614,LONGVOL!$A$2:$E$10000,5,0),"")</f>
        <v>363157.16</v>
      </c>
      <c r="D1614" s="21">
        <f t="shared" si="36"/>
        <v>1.6156062978988053</v>
      </c>
      <c r="E1614" s="34">
        <f t="shared" si="37"/>
        <v>420763493974.9314</v>
      </c>
    </row>
    <row r="1615" spans="1:5" x14ac:dyDescent="0.25">
      <c r="A1615" s="1">
        <v>40406</v>
      </c>
      <c r="B1615">
        <f>IFERROR(VLOOKUP(A1615,SHORTVOL!$A$2:$E$10000,5,0),"")</f>
        <v>60.28</v>
      </c>
      <c r="C1615">
        <f>IFERROR(VLOOKUP($A1615,LONGVOL!$A$2:$E$10000,5,0),"")</f>
        <v>359024.66</v>
      </c>
      <c r="D1615" s="21">
        <f t="shared" si="36"/>
        <v>1.6335223716884424</v>
      </c>
      <c r="E1615" s="34">
        <f t="shared" si="37"/>
        <v>411013420279.9436</v>
      </c>
    </row>
    <row r="1616" spans="1:5" x14ac:dyDescent="0.25">
      <c r="A1616" s="1">
        <v>40407</v>
      </c>
      <c r="B1616">
        <f>IFERROR(VLOOKUP(A1616,SHORTVOL!$A$2:$E$10000,5,0),"")</f>
        <v>62.71</v>
      </c>
      <c r="C1616">
        <f>IFERROR(VLOOKUP($A1616,LONGVOL!$A$2:$E$10000,5,0),"")</f>
        <v>344583.5</v>
      </c>
      <c r="D1616" s="21">
        <f t="shared" si="36"/>
        <v>1.6991934771839754</v>
      </c>
      <c r="E1616" s="34">
        <f t="shared" si="37"/>
        <v>377895453274.74915</v>
      </c>
    </row>
    <row r="1617" spans="1:5" x14ac:dyDescent="0.25">
      <c r="A1617" s="1">
        <v>40408</v>
      </c>
      <c r="B1617">
        <f>IFERROR(VLOOKUP(A1617,SHORTVOL!$A$2:$E$10000,5,0),"")</f>
        <v>63.8</v>
      </c>
      <c r="C1617">
        <f>IFERROR(VLOOKUP($A1617,LONGVOL!$A$2:$E$10000,5,0),"")</f>
        <v>338567.15</v>
      </c>
      <c r="D1617" s="21">
        <f t="shared" si="36"/>
        <v>1.7285458295412992</v>
      </c>
      <c r="E1617" s="34">
        <f t="shared" si="37"/>
        <v>364648057327.20496</v>
      </c>
    </row>
    <row r="1618" spans="1:5" x14ac:dyDescent="0.25">
      <c r="A1618" s="1">
        <v>40409</v>
      </c>
      <c r="B1618">
        <f>IFERROR(VLOOKUP(A1618,SHORTVOL!$A$2:$E$10000,5,0),"")</f>
        <v>60.97</v>
      </c>
      <c r="C1618">
        <f>IFERROR(VLOOKUP($A1618,LONGVOL!$A$2:$E$10000,5,0),"")</f>
        <v>353587.9</v>
      </c>
      <c r="D1618" s="21">
        <f t="shared" si="36"/>
        <v>1.6516978496368491</v>
      </c>
      <c r="E1618" s="34">
        <f t="shared" si="37"/>
        <v>396947734283.35675</v>
      </c>
    </row>
    <row r="1619" spans="1:5" x14ac:dyDescent="0.25">
      <c r="A1619" s="1">
        <v>40410</v>
      </c>
      <c r="B1619">
        <f>IFERROR(VLOOKUP(A1619,SHORTVOL!$A$2:$E$10000,5,0),"")</f>
        <v>61.74</v>
      </c>
      <c r="C1619">
        <f>IFERROR(VLOOKUP($A1619,LONGVOL!$A$2:$E$10000,5,0),"")</f>
        <v>349125.45</v>
      </c>
      <c r="D1619" s="21">
        <f t="shared" si="36"/>
        <v>1.6723809887224912</v>
      </c>
      <c r="E1619" s="34">
        <f t="shared" si="37"/>
        <v>386873796194.5592</v>
      </c>
    </row>
    <row r="1620" spans="1:5" x14ac:dyDescent="0.25">
      <c r="A1620" s="1">
        <v>40413</v>
      </c>
      <c r="B1620">
        <f>IFERROR(VLOOKUP(A1620,SHORTVOL!$A$2:$E$10000,5,0),"")</f>
        <v>62.58</v>
      </c>
      <c r="C1620">
        <f>IFERROR(VLOOKUP($A1620,LONGVOL!$A$2:$E$10000,5,0),"")</f>
        <v>344358.88</v>
      </c>
      <c r="D1620" s="21">
        <f t="shared" si="36"/>
        <v>1.6945981225743705</v>
      </c>
      <c r="E1620" s="34">
        <f t="shared" si="37"/>
        <v>376150643582.11395</v>
      </c>
    </row>
    <row r="1621" spans="1:5" x14ac:dyDescent="0.25">
      <c r="A1621" s="1">
        <v>40414</v>
      </c>
      <c r="B1621">
        <f>IFERROR(VLOOKUP(A1621,SHORTVOL!$A$2:$E$10000,5,0),"")</f>
        <v>61.02</v>
      </c>
      <c r="C1621">
        <f>IFERROR(VLOOKUP($A1621,LONGVOL!$A$2:$E$10000,5,0),"")</f>
        <v>352948.47999999998</v>
      </c>
      <c r="D1621" s="21">
        <f t="shared" si="36"/>
        <v>1.6521807350977264</v>
      </c>
      <c r="E1621" s="34">
        <f t="shared" si="37"/>
        <v>394860133848.88062</v>
      </c>
    </row>
    <row r="1622" spans="1:5" x14ac:dyDescent="0.25">
      <c r="A1622" s="1">
        <v>40415</v>
      </c>
      <c r="B1622">
        <f>IFERROR(VLOOKUP(A1622,SHORTVOL!$A$2:$E$10000,5,0),"")</f>
        <v>62.4</v>
      </c>
      <c r="C1622">
        <f>IFERROR(VLOOKUP($A1622,LONGVOL!$A$2:$E$10000,5,0),"")</f>
        <v>344980.3</v>
      </c>
      <c r="D1622" s="21">
        <f t="shared" si="36"/>
        <v>1.6893674754555128</v>
      </c>
      <c r="E1622" s="34">
        <f t="shared" si="37"/>
        <v>376978177686.83789</v>
      </c>
    </row>
    <row r="1623" spans="1:5" x14ac:dyDescent="0.25">
      <c r="A1623" s="1">
        <v>40416</v>
      </c>
      <c r="B1623">
        <f>IFERROR(VLOOKUP(A1623,SHORTVOL!$A$2:$E$10000,5,0),"")</f>
        <v>61.94</v>
      </c>
      <c r="C1623">
        <f>IFERROR(VLOOKUP($A1623,LONGVOL!$A$2:$E$10000,5,0),"")</f>
        <v>347490.96</v>
      </c>
      <c r="D1623" s="21">
        <f t="shared" si="36"/>
        <v>1.6767369250140822</v>
      </c>
      <c r="E1623" s="34">
        <f t="shared" si="37"/>
        <v>382411274741.7666</v>
      </c>
    </row>
    <row r="1624" spans="1:5" x14ac:dyDescent="0.25">
      <c r="A1624" s="1">
        <v>40417</v>
      </c>
      <c r="B1624">
        <f>IFERROR(VLOOKUP(A1624,SHORTVOL!$A$2:$E$10000,5,0),"")</f>
        <v>65.34</v>
      </c>
      <c r="C1624">
        <f>IFERROR(VLOOKUP($A1624,LONGVOL!$A$2:$E$10000,5,0),"")</f>
        <v>328423.31</v>
      </c>
      <c r="D1624" s="21">
        <f t="shared" si="36"/>
        <v>1.7685895150725697</v>
      </c>
      <c r="E1624" s="34">
        <f t="shared" si="37"/>
        <v>340395619187.40961</v>
      </c>
    </row>
    <row r="1625" spans="1:5" x14ac:dyDescent="0.25">
      <c r="A1625" s="1">
        <v>40420</v>
      </c>
      <c r="B1625">
        <f>IFERROR(VLOOKUP(A1625,SHORTVOL!$A$2:$E$10000,5,0),"")</f>
        <v>63.87</v>
      </c>
      <c r="C1625">
        <f>IFERROR(VLOOKUP($A1625,LONGVOL!$A$2:$E$10000,5,0),"")</f>
        <v>335844.23</v>
      </c>
      <c r="D1625" s="21">
        <f t="shared" si="36"/>
        <v>1.728253310079134</v>
      </c>
      <c r="E1625" s="34">
        <f t="shared" si="37"/>
        <v>355627926673.19928</v>
      </c>
    </row>
    <row r="1626" spans="1:5" x14ac:dyDescent="0.25">
      <c r="A1626" s="1">
        <v>40421</v>
      </c>
      <c r="B1626">
        <f>IFERROR(VLOOKUP(A1626,SHORTVOL!$A$2:$E$10000,5,0),"")</f>
        <v>63.84</v>
      </c>
      <c r="C1626">
        <f>IFERROR(VLOOKUP($A1626,LONGVOL!$A$2:$E$10000,5,0),"")</f>
        <v>336010.29</v>
      </c>
      <c r="D1626" s="21">
        <f t="shared" si="36"/>
        <v>1.7272593328496588</v>
      </c>
      <c r="E1626" s="34">
        <f t="shared" si="37"/>
        <v>355929383725.13824</v>
      </c>
    </row>
    <row r="1627" spans="1:5" x14ac:dyDescent="0.25">
      <c r="A1627" s="1">
        <v>40422</v>
      </c>
      <c r="B1627">
        <f>IFERROR(VLOOKUP(A1627,SHORTVOL!$A$2:$E$10000,5,0),"")</f>
        <v>67.86</v>
      </c>
      <c r="C1627">
        <f>IFERROR(VLOOKUP($A1627,LONGVOL!$A$2:$E$10000,5,0),"")</f>
        <v>314852.23</v>
      </c>
      <c r="D1627" s="21">
        <f t="shared" si="36"/>
        <v>1.8358310602883201</v>
      </c>
      <c r="E1627" s="34">
        <f t="shared" si="37"/>
        <v>311060817689.97455</v>
      </c>
    </row>
    <row r="1628" spans="1:5" x14ac:dyDescent="0.25">
      <c r="A1628" s="1">
        <v>40423</v>
      </c>
      <c r="B1628">
        <f>IFERROR(VLOOKUP(A1628,SHORTVOL!$A$2:$E$10000,5,0),"")</f>
        <v>69.930000000000007</v>
      </c>
      <c r="C1628">
        <f>IFERROR(VLOOKUP($A1628,LONGVOL!$A$2:$E$10000,5,0),"")</f>
        <v>305205.11</v>
      </c>
      <c r="D1628" s="21">
        <f t="shared" si="36"/>
        <v>1.8916316626751066</v>
      </c>
      <c r="E1628" s="34">
        <f t="shared" si="37"/>
        <v>291957716737.3385</v>
      </c>
    </row>
    <row r="1629" spans="1:5" x14ac:dyDescent="0.25">
      <c r="A1629" s="1">
        <v>40424</v>
      </c>
      <c r="B1629">
        <f>IFERROR(VLOOKUP(A1629,SHORTVOL!$A$2:$E$10000,5,0),"")</f>
        <v>73.17</v>
      </c>
      <c r="C1629">
        <f>IFERROR(VLOOKUP($A1629,LONGVOL!$A$2:$E$10000,5,0),"")</f>
        <v>291062.11</v>
      </c>
      <c r="D1629" s="21">
        <f t="shared" si="36"/>
        <v>1.9790660556889581</v>
      </c>
      <c r="E1629" s="34">
        <f t="shared" si="37"/>
        <v>264862091140.28851</v>
      </c>
    </row>
    <row r="1630" spans="1:5" x14ac:dyDescent="0.25">
      <c r="A1630" s="1">
        <v>40428</v>
      </c>
      <c r="B1630">
        <f>IFERROR(VLOOKUP(A1630,SHORTVOL!$A$2:$E$10000,5,0),"")</f>
        <v>71.19</v>
      </c>
      <c r="C1630">
        <f>IFERROR(VLOOKUP($A1630,LONGVOL!$A$2:$E$10000,5,0),"")</f>
        <v>298952.64</v>
      </c>
      <c r="D1630" s="21">
        <f t="shared" si="36"/>
        <v>1.9246997134111892</v>
      </c>
      <c r="E1630" s="34">
        <f t="shared" si="37"/>
        <v>279065060302.32025</v>
      </c>
    </row>
    <row r="1631" spans="1:5" x14ac:dyDescent="0.25">
      <c r="A1631" s="1">
        <v>40429</v>
      </c>
      <c r="B1631">
        <f>IFERROR(VLOOKUP(A1631,SHORTVOL!$A$2:$E$10000,5,0),"")</f>
        <v>72.400000000000006</v>
      </c>
      <c r="C1631">
        <f>IFERROR(VLOOKUP($A1631,LONGVOL!$A$2:$E$10000,5,0),"")</f>
        <v>293857.64</v>
      </c>
      <c r="D1631" s="21">
        <f t="shared" si="36"/>
        <v>1.9572069233451259</v>
      </c>
      <c r="E1631" s="34">
        <f t="shared" si="37"/>
        <v>269514908899.97284</v>
      </c>
    </row>
    <row r="1632" spans="1:5" x14ac:dyDescent="0.25">
      <c r="A1632" s="1">
        <v>40430</v>
      </c>
      <c r="B1632">
        <f>IFERROR(VLOOKUP(A1632,SHORTVOL!$A$2:$E$10000,5,0),"")</f>
        <v>74.349999999999994</v>
      </c>
      <c r="C1632">
        <f>IFERROR(VLOOKUP($A1632,LONGVOL!$A$2:$E$10000,5,0),"")</f>
        <v>285973.99</v>
      </c>
      <c r="D1632" s="21">
        <f t="shared" si="36"/>
        <v>2.0097097452554791</v>
      </c>
      <c r="E1632" s="34">
        <f t="shared" si="37"/>
        <v>255017761612.93951</v>
      </c>
    </row>
    <row r="1633" spans="1:5" x14ac:dyDescent="0.25">
      <c r="A1633" s="1">
        <v>40431</v>
      </c>
      <c r="B1633">
        <f>IFERROR(VLOOKUP(A1633,SHORTVOL!$A$2:$E$10000,5,0),"")</f>
        <v>75.14</v>
      </c>
      <c r="C1633">
        <f>IFERROR(VLOOKUP($A1633,LONGVOL!$A$2:$E$10000,5,0),"")</f>
        <v>282920.5</v>
      </c>
      <c r="D1633" s="21">
        <f t="shared" si="36"/>
        <v>2.0308495205065396</v>
      </c>
      <c r="E1633" s="34">
        <f t="shared" si="37"/>
        <v>249536638896.65656</v>
      </c>
    </row>
    <row r="1634" spans="1:5" x14ac:dyDescent="0.25">
      <c r="A1634" s="1">
        <v>40434</v>
      </c>
      <c r="B1634">
        <f>IFERROR(VLOOKUP(A1634,SHORTVOL!$A$2:$E$10000,5,0),"")</f>
        <v>79.11</v>
      </c>
      <c r="C1634">
        <f>IFERROR(VLOOKUP($A1634,LONGVOL!$A$2:$E$10000,5,0),"")</f>
        <v>267978.15000000002</v>
      </c>
      <c r="D1634" s="21">
        <f t="shared" si="36"/>
        <v>2.1374723420719572</v>
      </c>
      <c r="E1634" s="34">
        <f t="shared" si="37"/>
        <v>223083798165.88428</v>
      </c>
    </row>
    <row r="1635" spans="1:5" x14ac:dyDescent="0.25">
      <c r="A1635" s="1">
        <v>40435</v>
      </c>
      <c r="B1635">
        <f>IFERROR(VLOOKUP(A1635,SHORTVOL!$A$2:$E$10000,5,0),"")</f>
        <v>79.319999999999993</v>
      </c>
      <c r="C1635">
        <f>IFERROR(VLOOKUP($A1635,LONGVOL!$A$2:$E$10000,5,0),"")</f>
        <v>267262.7</v>
      </c>
      <c r="D1635" s="21">
        <f t="shared" si="36"/>
        <v>2.1429202721859881</v>
      </c>
      <c r="E1635" s="34">
        <f t="shared" si="37"/>
        <v>221861308558.99371</v>
      </c>
    </row>
    <row r="1636" spans="1:5" x14ac:dyDescent="0.25">
      <c r="A1636" s="1">
        <v>40436</v>
      </c>
      <c r="B1636">
        <f>IFERROR(VLOOKUP(A1636,SHORTVOL!$A$2:$E$10000,5,0),"")</f>
        <v>80.31</v>
      </c>
      <c r="C1636">
        <f>IFERROR(VLOOKUP($A1636,LONGVOL!$A$2:$E$10000,5,0),"")</f>
        <v>263917.99</v>
      </c>
      <c r="D1636" s="21">
        <f t="shared" si="36"/>
        <v>2.1694373961700801</v>
      </c>
      <c r="E1636" s="34">
        <f t="shared" si="37"/>
        <v>216277737086.41193</v>
      </c>
    </row>
    <row r="1637" spans="1:5" x14ac:dyDescent="0.25">
      <c r="A1637" s="1">
        <v>40437</v>
      </c>
      <c r="B1637">
        <f>IFERROR(VLOOKUP(A1637,SHORTVOL!$A$2:$E$10000,5,0),"")</f>
        <v>79.86</v>
      </c>
      <c r="C1637">
        <f>IFERROR(VLOOKUP($A1637,LONGVOL!$A$2:$E$10000,5,0),"")</f>
        <v>265401.21999999997</v>
      </c>
      <c r="D1637" s="21">
        <f t="shared" si="36"/>
        <v>2.1570538663811094</v>
      </c>
      <c r="E1637" s="34">
        <f t="shared" si="37"/>
        <v>218677857808.75781</v>
      </c>
    </row>
    <row r="1638" spans="1:5" x14ac:dyDescent="0.25">
      <c r="A1638" s="1">
        <v>40438</v>
      </c>
      <c r="B1638">
        <f>IFERROR(VLOOKUP(A1638,SHORTVOL!$A$2:$E$10000,5,0),"")</f>
        <v>80.739999999999995</v>
      </c>
      <c r="C1638">
        <f>IFERROR(VLOOKUP($A1638,LONGVOL!$A$2:$E$10000,5,0),"")</f>
        <v>262482.62</v>
      </c>
      <c r="D1638" s="21">
        <f t="shared" si="36"/>
        <v>2.1805930229705006</v>
      </c>
      <c r="E1638" s="34">
        <f t="shared" si="37"/>
        <v>213838109438.83087</v>
      </c>
    </row>
    <row r="1639" spans="1:5" x14ac:dyDescent="0.25">
      <c r="A1639" s="1">
        <v>40441</v>
      </c>
      <c r="B1639">
        <f>IFERROR(VLOOKUP(A1639,SHORTVOL!$A$2:$E$10000,5,0),"")</f>
        <v>82.83</v>
      </c>
      <c r="C1639">
        <f>IFERROR(VLOOKUP($A1639,LONGVOL!$A$2:$E$10000,5,0),"")</f>
        <v>255681.37</v>
      </c>
      <c r="D1639" s="21">
        <f t="shared" si="36"/>
        <v>2.2363310811677297</v>
      </c>
      <c r="E1639" s="34">
        <f t="shared" si="37"/>
        <v>202670676341.23328</v>
      </c>
    </row>
    <row r="1640" spans="1:5" x14ac:dyDescent="0.25">
      <c r="A1640" s="1">
        <v>40442</v>
      </c>
      <c r="B1640">
        <f>IFERROR(VLOOKUP(A1640,SHORTVOL!$A$2:$E$10000,5,0),"")</f>
        <v>82.42</v>
      </c>
      <c r="C1640">
        <f>IFERROR(VLOOKUP($A1640,LONGVOL!$A$2:$E$10000,5,0),"")</f>
        <v>256956.94</v>
      </c>
      <c r="D1640" s="21">
        <f t="shared" si="36"/>
        <v>2.2250267524471261</v>
      </c>
      <c r="E1640" s="34">
        <f t="shared" si="37"/>
        <v>204664004413.99969</v>
      </c>
    </row>
    <row r="1641" spans="1:5" x14ac:dyDescent="0.25">
      <c r="A1641" s="1">
        <v>40443</v>
      </c>
      <c r="B1641">
        <f>IFERROR(VLOOKUP(A1641,SHORTVOL!$A$2:$E$10000,5,0),"")</f>
        <v>81.17</v>
      </c>
      <c r="C1641">
        <f>IFERROR(VLOOKUP($A1641,LONGVOL!$A$2:$E$10000,5,0),"")</f>
        <v>260848.06</v>
      </c>
      <c r="D1641" s="21">
        <f t="shared" si="36"/>
        <v>2.1910503680567301</v>
      </c>
      <c r="E1641" s="34">
        <f t="shared" si="37"/>
        <v>210832740164.98425</v>
      </c>
    </row>
    <row r="1642" spans="1:5" x14ac:dyDescent="0.25">
      <c r="A1642" s="1">
        <v>40444</v>
      </c>
      <c r="B1642">
        <f>IFERROR(VLOOKUP(A1642,SHORTVOL!$A$2:$E$10000,5,0),"")</f>
        <v>78.41</v>
      </c>
      <c r="C1642">
        <f>IFERROR(VLOOKUP($A1642,LONGVOL!$A$2:$E$10000,5,0),"")</f>
        <v>269731.71000000002</v>
      </c>
      <c r="D1642" s="21">
        <f t="shared" si="36"/>
        <v>2.1163254646064815</v>
      </c>
      <c r="E1642" s="34">
        <f t="shared" si="37"/>
        <v>225161542904.78528</v>
      </c>
    </row>
    <row r="1643" spans="1:5" x14ac:dyDescent="0.25">
      <c r="A1643" s="1">
        <v>40445</v>
      </c>
      <c r="B1643">
        <f>IFERROR(VLOOKUP(A1643,SHORTVOL!$A$2:$E$10000,5,0),"")</f>
        <v>82.72</v>
      </c>
      <c r="C1643">
        <f>IFERROR(VLOOKUP($A1643,LONGVOL!$A$2:$E$10000,5,0),"")</f>
        <v>254891.58</v>
      </c>
      <c r="D1643" s="21">
        <f t="shared" si="36"/>
        <v>2.2324190401957025</v>
      </c>
      <c r="E1643" s="34">
        <f t="shared" si="37"/>
        <v>200357342396.20956</v>
      </c>
    </row>
    <row r="1644" spans="1:5" x14ac:dyDescent="0.25">
      <c r="A1644" s="1">
        <v>40448</v>
      </c>
      <c r="B1644">
        <f>IFERROR(VLOOKUP(A1644,SHORTVOL!$A$2:$E$10000,5,0),"")</f>
        <v>82.58</v>
      </c>
      <c r="C1644">
        <f>IFERROR(VLOOKUP($A1644,LONGVOL!$A$2:$E$10000,5,0),"")</f>
        <v>255332.62</v>
      </c>
      <c r="D1644" s="21">
        <f t="shared" si="36"/>
        <v>2.2279356150889793</v>
      </c>
      <c r="E1644" s="34">
        <f t="shared" si="37"/>
        <v>200965610467.34058</v>
      </c>
    </row>
    <row r="1645" spans="1:5" x14ac:dyDescent="0.25">
      <c r="A1645" s="1">
        <v>40449</v>
      </c>
      <c r="B1645">
        <f>IFERROR(VLOOKUP(A1645,SHORTVOL!$A$2:$E$10000,5,0),"")</f>
        <v>83.07</v>
      </c>
      <c r="C1645">
        <f>IFERROR(VLOOKUP($A1645,LONGVOL!$A$2:$E$10000,5,0),"")</f>
        <v>253818.1</v>
      </c>
      <c r="D1645" s="21">
        <f t="shared" si="36"/>
        <v>2.2409189873677215</v>
      </c>
      <c r="E1645" s="34">
        <f t="shared" si="37"/>
        <v>198553513465.59381</v>
      </c>
    </row>
    <row r="1646" spans="1:5" x14ac:dyDescent="0.25">
      <c r="A1646" s="1">
        <v>40450</v>
      </c>
      <c r="B1646">
        <f>IFERROR(VLOOKUP(A1646,SHORTVOL!$A$2:$E$10000,5,0),"")</f>
        <v>81.400000000000006</v>
      </c>
      <c r="C1646">
        <f>IFERROR(VLOOKUP($A1646,LONGVOL!$A$2:$E$10000,5,0),"")</f>
        <v>258909.7</v>
      </c>
      <c r="D1646" s="21">
        <f t="shared" si="36"/>
        <v>2.1956369926557358</v>
      </c>
      <c r="E1646" s="34">
        <f t="shared" si="37"/>
        <v>206490355320.14316</v>
      </c>
    </row>
    <row r="1647" spans="1:5" x14ac:dyDescent="0.25">
      <c r="A1647" s="1">
        <v>40451</v>
      </c>
      <c r="B1647">
        <f>IFERROR(VLOOKUP(A1647,SHORTVOL!$A$2:$E$10000,5,0),"")</f>
        <v>79.680000000000007</v>
      </c>
      <c r="C1647">
        <f>IFERROR(VLOOKUP($A1647,LONGVOL!$A$2:$E$10000,5,0),"")</f>
        <v>264366.69</v>
      </c>
      <c r="D1647" s="21">
        <f t="shared" si="36"/>
        <v>2.1490159965371638</v>
      </c>
      <c r="E1647" s="34">
        <f t="shared" si="37"/>
        <v>215164307324.57733</v>
      </c>
    </row>
    <row r="1648" spans="1:5" x14ac:dyDescent="0.25">
      <c r="A1648" s="1">
        <v>40452</v>
      </c>
      <c r="B1648">
        <f>IFERROR(VLOOKUP(A1648,SHORTVOL!$A$2:$E$10000,5,0),"")</f>
        <v>80.64</v>
      </c>
      <c r="C1648">
        <f>IFERROR(VLOOKUP($A1648,LONGVOL!$A$2:$E$10000,5,0),"")</f>
        <v>261190.31</v>
      </c>
      <c r="D1648" s="21">
        <f t="shared" si="36"/>
        <v>2.1746783474532645</v>
      </c>
      <c r="E1648" s="34">
        <f t="shared" si="37"/>
        <v>209964256598.91583</v>
      </c>
    </row>
    <row r="1649" spans="1:5" x14ac:dyDescent="0.25">
      <c r="A1649" s="1">
        <v>40455</v>
      </c>
      <c r="B1649">
        <f>IFERROR(VLOOKUP(A1649,SHORTVOL!$A$2:$E$10000,5,0),"")</f>
        <v>79.099999999999994</v>
      </c>
      <c r="C1649">
        <f>IFERROR(VLOOKUP($A1649,LONGVOL!$A$2:$E$10000,5,0),"")</f>
        <v>266184.65999999997</v>
      </c>
      <c r="D1649" s="21">
        <f t="shared" si="36"/>
        <v>2.1324730931306264</v>
      </c>
      <c r="E1649" s="34">
        <f t="shared" si="37"/>
        <v>217901657720.43213</v>
      </c>
    </row>
    <row r="1650" spans="1:5" x14ac:dyDescent="0.25">
      <c r="A1650" s="1">
        <v>40456</v>
      </c>
      <c r="B1650">
        <f>IFERROR(VLOOKUP(A1650,SHORTVOL!$A$2:$E$10000,5,0),"")</f>
        <v>83.59</v>
      </c>
      <c r="C1650">
        <f>IFERROR(VLOOKUP($A1650,LONGVOL!$A$2:$E$10000,5,0),"")</f>
        <v>251090.18</v>
      </c>
      <c r="D1650" s="21">
        <f t="shared" si="36"/>
        <v>2.2532822222642608</v>
      </c>
      <c r="E1650" s="34">
        <f t="shared" si="37"/>
        <v>193161388602.89975</v>
      </c>
    </row>
    <row r="1651" spans="1:5" x14ac:dyDescent="0.25">
      <c r="A1651" s="1">
        <v>40457</v>
      </c>
      <c r="B1651">
        <f>IFERROR(VLOOKUP(A1651,SHORTVOL!$A$2:$E$10000,5,0),"")</f>
        <v>84.27</v>
      </c>
      <c r="C1651">
        <f>IFERROR(VLOOKUP($A1651,LONGVOL!$A$2:$E$10000,5,0),"")</f>
        <v>249031.9</v>
      </c>
      <c r="D1651" s="21">
        <f t="shared" si="36"/>
        <v>2.2713729393484789</v>
      </c>
      <c r="E1651" s="34">
        <f t="shared" si="37"/>
        <v>189967749036.45224</v>
      </c>
    </row>
    <row r="1652" spans="1:5" x14ac:dyDescent="0.25">
      <c r="A1652" s="1">
        <v>40458</v>
      </c>
      <c r="B1652">
        <f>IFERROR(VLOOKUP(A1652,SHORTVOL!$A$2:$E$10000,5,0),"")</f>
        <v>84.81</v>
      </c>
      <c r="C1652">
        <f>IFERROR(VLOOKUP($A1652,LONGVOL!$A$2:$E$10000,5,0),"")</f>
        <v>247432.99</v>
      </c>
      <c r="D1652" s="21">
        <f t="shared" si="36"/>
        <v>2.2856867205083398</v>
      </c>
      <c r="E1652" s="34">
        <f t="shared" si="37"/>
        <v>187501912641.7608</v>
      </c>
    </row>
    <row r="1653" spans="1:5" x14ac:dyDescent="0.25">
      <c r="A1653" s="1">
        <v>40459</v>
      </c>
      <c r="B1653">
        <f>IFERROR(VLOOKUP(A1653,SHORTVOL!$A$2:$E$10000,5,0),"")</f>
        <v>88.57</v>
      </c>
      <c r="C1653">
        <f>IFERROR(VLOOKUP($A1653,LONGVOL!$A$2:$E$10000,5,0),"")</f>
        <v>236461.57</v>
      </c>
      <c r="D1653" s="21">
        <f t="shared" si="36"/>
        <v>2.3867694756506634</v>
      </c>
      <c r="E1653" s="34">
        <f t="shared" si="37"/>
        <v>170849767834.09308</v>
      </c>
    </row>
    <row r="1654" spans="1:5" x14ac:dyDescent="0.25">
      <c r="A1654" s="1">
        <v>40462</v>
      </c>
      <c r="B1654">
        <f>IFERROR(VLOOKUP(A1654,SHORTVOL!$A$2:$E$10000,5,0),"")</f>
        <v>90.16</v>
      </c>
      <c r="C1654">
        <f>IFERROR(VLOOKUP($A1654,LONGVOL!$A$2:$E$10000,5,0),"")</f>
        <v>232224.86</v>
      </c>
      <c r="D1654" s="21">
        <f t="shared" si="36"/>
        <v>2.4288477856801736</v>
      </c>
      <c r="E1654" s="34">
        <f t="shared" si="37"/>
        <v>164657779438.61023</v>
      </c>
    </row>
    <row r="1655" spans="1:5" x14ac:dyDescent="0.25">
      <c r="A1655" s="1">
        <v>40463</v>
      </c>
      <c r="B1655">
        <f>IFERROR(VLOOKUP(A1655,SHORTVOL!$A$2:$E$10000,5,0),"")</f>
        <v>93.9</v>
      </c>
      <c r="C1655">
        <f>IFERROR(VLOOKUP($A1655,LONGVOL!$A$2:$E$10000,5,0),"")</f>
        <v>222589.05</v>
      </c>
      <c r="D1655" s="21">
        <f t="shared" si="36"/>
        <v>2.5293339674197788</v>
      </c>
      <c r="E1655" s="34">
        <f t="shared" si="37"/>
        <v>150972037097.32962</v>
      </c>
    </row>
    <row r="1656" spans="1:5" x14ac:dyDescent="0.25">
      <c r="A1656" s="1">
        <v>40464</v>
      </c>
      <c r="B1656">
        <f>IFERROR(VLOOKUP(A1656,SHORTVOL!$A$2:$E$10000,5,0),"")</f>
        <v>96.1</v>
      </c>
      <c r="C1656">
        <f>IFERROR(VLOOKUP($A1656,LONGVOL!$A$2:$E$10000,5,0),"")</f>
        <v>217372.71</v>
      </c>
      <c r="D1656" s="21">
        <f t="shared" si="36"/>
        <v>2.588321144672137</v>
      </c>
      <c r="E1656" s="34">
        <f t="shared" si="37"/>
        <v>143875721226.83313</v>
      </c>
    </row>
    <row r="1657" spans="1:5" x14ac:dyDescent="0.25">
      <c r="A1657" s="1">
        <v>40465</v>
      </c>
      <c r="B1657">
        <f>IFERROR(VLOOKUP(A1657,SHORTVOL!$A$2:$E$10000,5,0),"")</f>
        <v>91.98</v>
      </c>
      <c r="C1657">
        <f>IFERROR(VLOOKUP($A1657,LONGVOL!$A$2:$E$10000,5,0),"")</f>
        <v>226701.35</v>
      </c>
      <c r="D1657" s="21">
        <f t="shared" si="36"/>
        <v>2.4770933090030964</v>
      </c>
      <c r="E1657" s="34">
        <f t="shared" si="37"/>
        <v>156202651055.78436</v>
      </c>
    </row>
    <row r="1658" spans="1:5" x14ac:dyDescent="0.25">
      <c r="A1658" s="1">
        <v>40466</v>
      </c>
      <c r="B1658">
        <f>IFERROR(VLOOKUP(A1658,SHORTVOL!$A$2:$E$10000,5,0),"")</f>
        <v>93.93</v>
      </c>
      <c r="C1658">
        <f>IFERROR(VLOOKUP($A1658,LONGVOL!$A$2:$E$10000,5,0),"")</f>
        <v>221892.76</v>
      </c>
      <c r="D1658" s="21">
        <f t="shared" si="36"/>
        <v>2.5293415117917952</v>
      </c>
      <c r="E1658" s="34">
        <f t="shared" si="37"/>
        <v>149555079483.92065</v>
      </c>
    </row>
    <row r="1659" spans="1:5" x14ac:dyDescent="0.25">
      <c r="A1659" s="1">
        <v>40469</v>
      </c>
      <c r="B1659">
        <f>IFERROR(VLOOKUP(A1659,SHORTVOL!$A$2:$E$10000,5,0),"")</f>
        <v>97.64</v>
      </c>
      <c r="C1659">
        <f>IFERROR(VLOOKUP($A1659,LONGVOL!$A$2:$E$10000,5,0),"")</f>
        <v>213120.69</v>
      </c>
      <c r="D1659" s="21">
        <f t="shared" si="36"/>
        <v>2.6284122674923585</v>
      </c>
      <c r="E1659" s="34">
        <f t="shared" si="37"/>
        <v>137672088439.57117</v>
      </c>
    </row>
    <row r="1660" spans="1:5" x14ac:dyDescent="0.25">
      <c r="A1660" s="1">
        <v>40470</v>
      </c>
      <c r="B1660">
        <f>IFERROR(VLOOKUP(A1660,SHORTVOL!$A$2:$E$10000,5,0),"")</f>
        <v>93.45</v>
      </c>
      <c r="C1660">
        <f>IFERROR(VLOOKUP($A1660,LONGVOL!$A$2:$E$10000,5,0),"")</f>
        <v>222276.25</v>
      </c>
      <c r="D1660" s="21">
        <f t="shared" si="36"/>
        <v>2.5153545472492591</v>
      </c>
      <c r="E1660" s="34">
        <f t="shared" si="37"/>
        <v>149479644885.87137</v>
      </c>
    </row>
    <row r="1661" spans="1:5" x14ac:dyDescent="0.25">
      <c r="A1661" s="1">
        <v>40471</v>
      </c>
      <c r="B1661">
        <f>IFERROR(VLOOKUP(A1661,SHORTVOL!$A$2:$E$10000,5,0),"")</f>
        <v>98.17</v>
      </c>
      <c r="C1661">
        <f>IFERROR(VLOOKUP($A1661,LONGVOL!$A$2:$E$10000,5,0),"")</f>
        <v>211032.35</v>
      </c>
      <c r="D1661" s="21">
        <f t="shared" si="36"/>
        <v>2.6421220932462757</v>
      </c>
      <c r="E1661" s="34">
        <f t="shared" si="37"/>
        <v>134337756856.04431</v>
      </c>
    </row>
    <row r="1662" spans="1:5" x14ac:dyDescent="0.25">
      <c r="A1662" s="1">
        <v>40472</v>
      </c>
      <c r="B1662">
        <f>IFERROR(VLOOKUP(A1662,SHORTVOL!$A$2:$E$10000,5,0),"")</f>
        <v>100.6</v>
      </c>
      <c r="C1662">
        <f>IFERROR(VLOOKUP($A1662,LONGVOL!$A$2:$E$10000,5,0),"")</f>
        <v>205820.24</v>
      </c>
      <c r="D1662" s="21">
        <f t="shared" ref="D1662:D1725" si="38">D1661*(1-D$1+IF(AND(WEEKDAY($A1662)&lt;&gt;1,WEEKDAY($A1662)&lt;&gt;7),-D$5,0))^($A1662-$A1661)*(1+(B1662/B1661-1))</f>
        <v>2.7072368993353897</v>
      </c>
      <c r="E1662" s="34">
        <f t="shared" ref="E1662:E1725" si="39">E1661*(1-E$1+IF(AND(WEEKDAY($A1662)&lt;&gt;1,WEEKDAY($A1662)&lt;&gt;7),-E$5,0))^($A1662-$A1661)*(1+2*(C1662/C1661-1))</f>
        <v>127683948756.66437</v>
      </c>
    </row>
    <row r="1663" spans="1:5" x14ac:dyDescent="0.25">
      <c r="A1663" s="1">
        <v>40473</v>
      </c>
      <c r="B1663">
        <f>IFERROR(VLOOKUP(A1663,SHORTVOL!$A$2:$E$10000,5,0),"")</f>
        <v>104.4</v>
      </c>
      <c r="C1663">
        <f>IFERROR(VLOOKUP($A1663,LONGVOL!$A$2:$E$10000,5,0),"")</f>
        <v>198047.02</v>
      </c>
      <c r="D1663" s="21">
        <f t="shared" si="38"/>
        <v>2.8092019885639909</v>
      </c>
      <c r="E1663" s="34">
        <f t="shared" si="39"/>
        <v>118022805808.40207</v>
      </c>
    </row>
    <row r="1664" spans="1:5" x14ac:dyDescent="0.25">
      <c r="A1664" s="1">
        <v>40476</v>
      </c>
      <c r="B1664">
        <f>IFERROR(VLOOKUP(A1664,SHORTVOL!$A$2:$E$10000,5,0),"")</f>
        <v>106.06</v>
      </c>
      <c r="C1664">
        <f>IFERROR(VLOOKUP($A1664,LONGVOL!$A$2:$E$10000,5,0),"")</f>
        <v>194897.61</v>
      </c>
      <c r="D1664" s="21">
        <f t="shared" si="38"/>
        <v>2.8529663980229243</v>
      </c>
      <c r="E1664" s="34">
        <f t="shared" si="39"/>
        <v>114220767596.66353</v>
      </c>
    </row>
    <row r="1665" spans="1:5" x14ac:dyDescent="0.25">
      <c r="A1665" s="1">
        <v>40477</v>
      </c>
      <c r="B1665">
        <f>IFERROR(VLOOKUP(A1665,SHORTVOL!$A$2:$E$10000,5,0),"")</f>
        <v>103.96</v>
      </c>
      <c r="C1665">
        <f>IFERROR(VLOOKUP($A1665,LONGVOL!$A$2:$E$10000,5,0),"")</f>
        <v>198749.77</v>
      </c>
      <c r="D1665" s="21">
        <f t="shared" si="38"/>
        <v>2.796182369649892</v>
      </c>
      <c r="E1665" s="34">
        <f t="shared" si="39"/>
        <v>118719171631.04054</v>
      </c>
    </row>
    <row r="1666" spans="1:5" x14ac:dyDescent="0.25">
      <c r="A1666" s="1">
        <v>40478</v>
      </c>
      <c r="B1666">
        <f>IFERROR(VLOOKUP(A1666,SHORTVOL!$A$2:$E$10000,5,0),"")</f>
        <v>102.04</v>
      </c>
      <c r="C1666">
        <f>IFERROR(VLOOKUP($A1666,LONGVOL!$A$2:$E$10000,5,0),"")</f>
        <v>202432</v>
      </c>
      <c r="D1666" s="21">
        <f t="shared" si="38"/>
        <v>2.7442511864514785</v>
      </c>
      <c r="E1666" s="34">
        <f t="shared" si="39"/>
        <v>123100811997.70915</v>
      </c>
    </row>
    <row r="1667" spans="1:5" x14ac:dyDescent="0.25">
      <c r="A1667" s="1">
        <v>40479</v>
      </c>
      <c r="B1667">
        <f>IFERROR(VLOOKUP(A1667,SHORTVOL!$A$2:$E$10000,5,0),"")</f>
        <v>102.76</v>
      </c>
      <c r="C1667">
        <f>IFERROR(VLOOKUP($A1667,LONGVOL!$A$2:$E$10000,5,0),"")</f>
        <v>200984.58</v>
      </c>
      <c r="D1667" s="21">
        <f t="shared" si="38"/>
        <v>2.7633232731593651</v>
      </c>
      <c r="E1667" s="34">
        <f t="shared" si="39"/>
        <v>121323311803.75427</v>
      </c>
    </row>
    <row r="1668" spans="1:5" x14ac:dyDescent="0.25">
      <c r="A1668" s="1">
        <v>40480</v>
      </c>
      <c r="B1668">
        <f>IFERROR(VLOOKUP(A1668,SHORTVOL!$A$2:$E$10000,5,0),"")</f>
        <v>102.46</v>
      </c>
      <c r="C1668">
        <f>IFERROR(VLOOKUP($A1668,LONGVOL!$A$2:$E$10000,5,0),"")</f>
        <v>201574.61</v>
      </c>
      <c r="D1668" s="21">
        <f t="shared" si="38"/>
        <v>2.7549653382622563</v>
      </c>
      <c r="E1668" s="34">
        <f t="shared" si="39"/>
        <v>122018430247.17195</v>
      </c>
    </row>
    <row r="1669" spans="1:5" x14ac:dyDescent="0.25">
      <c r="A1669" s="1">
        <v>40483</v>
      </c>
      <c r="B1669">
        <f>IFERROR(VLOOKUP(A1669,SHORTVOL!$A$2:$E$10000,5,0),"")</f>
        <v>101.53</v>
      </c>
      <c r="C1669">
        <f>IFERROR(VLOOKUP($A1669,LONGVOL!$A$2:$E$10000,5,0),"")</f>
        <v>203406.13</v>
      </c>
      <c r="D1669" s="21">
        <f t="shared" si="38"/>
        <v>2.729095536218364</v>
      </c>
      <c r="E1669" s="34">
        <f t="shared" si="39"/>
        <v>124183184965.22432</v>
      </c>
    </row>
    <row r="1670" spans="1:5" x14ac:dyDescent="0.25">
      <c r="A1670" s="1">
        <v>40484</v>
      </c>
      <c r="B1670">
        <f>IFERROR(VLOOKUP(A1670,SHORTVOL!$A$2:$E$10000,5,0),"")</f>
        <v>104.25</v>
      </c>
      <c r="C1670">
        <f>IFERROR(VLOOKUP($A1670,LONGVOL!$A$2:$E$10000,5,0),"")</f>
        <v>197958.74</v>
      </c>
      <c r="D1670" s="21">
        <f t="shared" si="38"/>
        <v>2.8019127339772028</v>
      </c>
      <c r="E1670" s="34">
        <f t="shared" si="39"/>
        <v>117515138072.28865</v>
      </c>
    </row>
    <row r="1671" spans="1:5" x14ac:dyDescent="0.25">
      <c r="A1671" s="1">
        <v>40485</v>
      </c>
      <c r="B1671">
        <f>IFERROR(VLOOKUP(A1671,SHORTVOL!$A$2:$E$10000,5,0),"")</f>
        <v>109.53</v>
      </c>
      <c r="C1671">
        <f>IFERROR(VLOOKUP($A1671,LONGVOL!$A$2:$E$10000,5,0),"")</f>
        <v>187935.51</v>
      </c>
      <c r="D1671" s="21">
        <f t="shared" si="38"/>
        <v>2.9435120459867532</v>
      </c>
      <c r="E1671" s="34">
        <f t="shared" si="39"/>
        <v>105599965945.88766</v>
      </c>
    </row>
    <row r="1672" spans="1:5" x14ac:dyDescent="0.25">
      <c r="A1672" s="1">
        <v>40486</v>
      </c>
      <c r="B1672">
        <f>IFERROR(VLOOKUP(A1672,SHORTVOL!$A$2:$E$10000,5,0),"")</f>
        <v>117.4</v>
      </c>
      <c r="C1672">
        <f>IFERROR(VLOOKUP($A1672,LONGVOL!$A$2:$E$10000,5,0),"")</f>
        <v>174423.87</v>
      </c>
      <c r="D1672" s="21">
        <f t="shared" si="38"/>
        <v>3.154677840248477</v>
      </c>
      <c r="E1672" s="34">
        <f t="shared" si="39"/>
        <v>90402971002.704849</v>
      </c>
    </row>
    <row r="1673" spans="1:5" x14ac:dyDescent="0.25">
      <c r="A1673" s="1">
        <v>40487</v>
      </c>
      <c r="B1673">
        <f>IFERROR(VLOOKUP(A1673,SHORTVOL!$A$2:$E$10000,5,0),"")</f>
        <v>118.11</v>
      </c>
      <c r="C1673">
        <f>IFERROR(VLOOKUP($A1673,LONGVOL!$A$2:$E$10000,5,0),"")</f>
        <v>173381.91</v>
      </c>
      <c r="D1673" s="21">
        <f t="shared" si="38"/>
        <v>3.1734216198758247</v>
      </c>
      <c r="E1673" s="34">
        <f t="shared" si="39"/>
        <v>89310283175.960861</v>
      </c>
    </row>
    <row r="1674" spans="1:5" x14ac:dyDescent="0.25">
      <c r="A1674" s="1">
        <v>40490</v>
      </c>
      <c r="B1674">
        <f>IFERROR(VLOOKUP(A1674,SHORTVOL!$A$2:$E$10000,5,0),"")</f>
        <v>117.38</v>
      </c>
      <c r="C1674">
        <f>IFERROR(VLOOKUP($A1674,LONGVOL!$A$2:$E$10000,5,0),"")</f>
        <v>174452.62</v>
      </c>
      <c r="D1674" s="21">
        <f t="shared" si="38"/>
        <v>3.1528098389556725</v>
      </c>
      <c r="E1674" s="34">
        <f t="shared" si="39"/>
        <v>90375078742.256546</v>
      </c>
    </row>
    <row r="1675" spans="1:5" x14ac:dyDescent="0.25">
      <c r="A1675" s="1">
        <v>40491</v>
      </c>
      <c r="B1675">
        <f>IFERROR(VLOOKUP(A1675,SHORTVOL!$A$2:$E$10000,5,0),"")</f>
        <v>115.22</v>
      </c>
      <c r="C1675">
        <f>IFERROR(VLOOKUP($A1675,LONGVOL!$A$2:$E$10000,5,0),"")</f>
        <v>177656.03</v>
      </c>
      <c r="D1675" s="21">
        <f t="shared" si="38"/>
        <v>3.0944661140464333</v>
      </c>
      <c r="E1675" s="34">
        <f t="shared" si="39"/>
        <v>93680908275.778809</v>
      </c>
    </row>
    <row r="1676" spans="1:5" x14ac:dyDescent="0.25">
      <c r="A1676" s="1">
        <v>40492</v>
      </c>
      <c r="B1676">
        <f>IFERROR(VLOOKUP(A1676,SHORTVOL!$A$2:$E$10000,5,0),"")</f>
        <v>117.87</v>
      </c>
      <c r="C1676">
        <f>IFERROR(VLOOKUP($A1676,LONGVOL!$A$2:$E$10000,5,0),"")</f>
        <v>173575.66</v>
      </c>
      <c r="D1676" s="21">
        <f t="shared" si="38"/>
        <v>3.1653033135684487</v>
      </c>
      <c r="E1676" s="34">
        <f t="shared" si="39"/>
        <v>89365006796.675278</v>
      </c>
    </row>
    <row r="1677" spans="1:5" x14ac:dyDescent="0.25">
      <c r="A1677" s="1">
        <v>40493</v>
      </c>
      <c r="B1677">
        <f>IFERROR(VLOOKUP(A1677,SHORTVOL!$A$2:$E$10000,5,0),"")</f>
        <v>116.36</v>
      </c>
      <c r="C1677">
        <f>IFERROR(VLOOKUP($A1677,LONGVOL!$A$2:$E$10000,5,0),"")</f>
        <v>175802.96</v>
      </c>
      <c r="D1677" s="21">
        <f t="shared" si="38"/>
        <v>3.124423890173611</v>
      </c>
      <c r="E1677" s="34">
        <f t="shared" si="39"/>
        <v>91645514152.720901</v>
      </c>
    </row>
    <row r="1678" spans="1:5" x14ac:dyDescent="0.25">
      <c r="A1678" s="1">
        <v>40494</v>
      </c>
      <c r="B1678">
        <f>IFERROR(VLOOKUP(A1678,SHORTVOL!$A$2:$E$10000,5,0),"")</f>
        <v>110.75</v>
      </c>
      <c r="C1678">
        <f>IFERROR(VLOOKUP($A1678,LONGVOL!$A$2:$E$10000,5,0),"")</f>
        <v>184278.04</v>
      </c>
      <c r="D1678" s="21">
        <f t="shared" si="38"/>
        <v>2.9734741043970954</v>
      </c>
      <c r="E1678" s="34">
        <f t="shared" si="39"/>
        <v>100467400172.62506</v>
      </c>
    </row>
    <row r="1679" spans="1:5" x14ac:dyDescent="0.25">
      <c r="A1679" s="1">
        <v>40497</v>
      </c>
      <c r="B1679">
        <f>IFERROR(VLOOKUP(A1679,SHORTVOL!$A$2:$E$10000,5,0),"")</f>
        <v>112.09</v>
      </c>
      <c r="C1679">
        <f>IFERROR(VLOOKUP($A1679,LONGVOL!$A$2:$E$10000,5,0),"")</f>
        <v>182037.52</v>
      </c>
      <c r="D1679" s="21">
        <f t="shared" si="38"/>
        <v>3.0084989220983931</v>
      </c>
      <c r="E1679" s="34">
        <f t="shared" si="39"/>
        <v>97982874521.546844</v>
      </c>
    </row>
    <row r="1680" spans="1:5" x14ac:dyDescent="0.25">
      <c r="A1680" s="1">
        <v>40498</v>
      </c>
      <c r="B1680">
        <f>IFERROR(VLOOKUP(A1680,SHORTVOL!$A$2:$E$10000,5,0),"")</f>
        <v>105.99</v>
      </c>
      <c r="C1680">
        <f>IFERROR(VLOOKUP($A1680,LONGVOL!$A$2:$E$10000,5,0),"")</f>
        <v>191954.19</v>
      </c>
      <c r="D1680" s="21">
        <f t="shared" si="38"/>
        <v>2.8444746760270223</v>
      </c>
      <c r="E1680" s="34">
        <f t="shared" si="39"/>
        <v>108642967033.10291</v>
      </c>
    </row>
    <row r="1681" spans="1:5" x14ac:dyDescent="0.25">
      <c r="A1681" s="1">
        <v>40499</v>
      </c>
      <c r="B1681">
        <f>IFERROR(VLOOKUP(A1681,SHORTVOL!$A$2:$E$10000,5,0),"")</f>
        <v>109.13</v>
      </c>
      <c r="C1681">
        <f>IFERROR(VLOOKUP($A1681,LONGVOL!$A$2:$E$10000,5,0),"")</f>
        <v>186261.7</v>
      </c>
      <c r="D1681" s="21">
        <f t="shared" si="38"/>
        <v>2.9284345572673276</v>
      </c>
      <c r="E1681" s="34">
        <f t="shared" si="39"/>
        <v>102184832589.74089</v>
      </c>
    </row>
    <row r="1682" spans="1:5" x14ac:dyDescent="0.25">
      <c r="A1682" s="1">
        <v>40500</v>
      </c>
      <c r="B1682">
        <f>IFERROR(VLOOKUP(A1682,SHORTVOL!$A$2:$E$10000,5,0),"")</f>
        <v>115.56</v>
      </c>
      <c r="C1682">
        <f>IFERROR(VLOOKUP($A1682,LONGVOL!$A$2:$E$10000,5,0),"")</f>
        <v>175284.11</v>
      </c>
      <c r="D1682" s="21">
        <f t="shared" si="38"/>
        <v>3.1006524525543915</v>
      </c>
      <c r="E1682" s="34">
        <f t="shared" si="39"/>
        <v>90127306317.993423</v>
      </c>
    </row>
    <row r="1683" spans="1:5" x14ac:dyDescent="0.25">
      <c r="A1683" s="1">
        <v>40501</v>
      </c>
      <c r="B1683">
        <f>IFERROR(VLOOKUP(A1683,SHORTVOL!$A$2:$E$10000,5,0),"")</f>
        <v>117.63</v>
      </c>
      <c r="C1683">
        <f>IFERROR(VLOOKUP($A1683,LONGVOL!$A$2:$E$10000,5,0),"")</f>
        <v>172141.36</v>
      </c>
      <c r="D1683" s="21">
        <f t="shared" si="38"/>
        <v>3.155860821218472</v>
      </c>
      <c r="E1683" s="34">
        <f t="shared" si="39"/>
        <v>86883177284.710571</v>
      </c>
    </row>
    <row r="1684" spans="1:5" x14ac:dyDescent="0.25">
      <c r="A1684" s="1">
        <v>40504</v>
      </c>
      <c r="B1684">
        <f>IFERROR(VLOOKUP(A1684,SHORTVOL!$A$2:$E$10000,5,0),"")</f>
        <v>121.23</v>
      </c>
      <c r="C1684">
        <f>IFERROR(VLOOKUP($A1684,LONGVOL!$A$2:$E$10000,5,0),"")</f>
        <v>166873.93</v>
      </c>
      <c r="D1684" s="21">
        <f t="shared" si="38"/>
        <v>3.2514150774026196</v>
      </c>
      <c r="E1684" s="34">
        <f t="shared" si="39"/>
        <v>81531502332.64563</v>
      </c>
    </row>
    <row r="1685" spans="1:5" x14ac:dyDescent="0.25">
      <c r="A1685" s="1">
        <v>40505</v>
      </c>
      <c r="B1685">
        <f>IFERROR(VLOOKUP(A1685,SHORTVOL!$A$2:$E$10000,5,0),"")</f>
        <v>116.15</v>
      </c>
      <c r="C1685">
        <f>IFERROR(VLOOKUP($A1685,LONGVOL!$A$2:$E$10000,5,0),"")</f>
        <v>173875.73</v>
      </c>
      <c r="D1685" s="21">
        <f t="shared" si="38"/>
        <v>3.1148397816458235</v>
      </c>
      <c r="E1685" s="34">
        <f t="shared" si="39"/>
        <v>88360932036.768524</v>
      </c>
    </row>
    <row r="1686" spans="1:5" x14ac:dyDescent="0.25">
      <c r="A1686" s="1">
        <v>40506</v>
      </c>
      <c r="B1686">
        <f>IFERROR(VLOOKUP(A1686,SHORTVOL!$A$2:$E$10000,5,0),"")</f>
        <v>120.4</v>
      </c>
      <c r="C1686">
        <f>IFERROR(VLOOKUP($A1686,LONGVOL!$A$2:$E$10000,5,0),"")</f>
        <v>167509.44</v>
      </c>
      <c r="D1686" s="21">
        <f t="shared" si="38"/>
        <v>3.2284731132011277</v>
      </c>
      <c r="E1686" s="34">
        <f t="shared" si="39"/>
        <v>81878879214.320923</v>
      </c>
    </row>
    <row r="1687" spans="1:5" x14ac:dyDescent="0.25">
      <c r="A1687" s="1">
        <v>40508</v>
      </c>
      <c r="B1687">
        <f>IFERROR(VLOOKUP(A1687,SHORTVOL!$A$2:$E$10000,5,0),"")</f>
        <v>113.56</v>
      </c>
      <c r="C1687">
        <f>IFERROR(VLOOKUP($A1687,LONGVOL!$A$2:$E$10000,5,0),"")</f>
        <v>177030.22</v>
      </c>
      <c r="D1687" s="21">
        <f t="shared" si="38"/>
        <v>3.0444191687719235</v>
      </c>
      <c r="E1687" s="34">
        <f t="shared" si="39"/>
        <v>91160693615.527908</v>
      </c>
    </row>
    <row r="1688" spans="1:5" x14ac:dyDescent="0.25">
      <c r="A1688" s="1">
        <v>40511</v>
      </c>
      <c r="B1688">
        <f>IFERROR(VLOOKUP(A1688,SHORTVOL!$A$2:$E$10000,5,0),"")</f>
        <v>113.1</v>
      </c>
      <c r="C1688">
        <f>IFERROR(VLOOKUP($A1688,LONGVOL!$A$2:$E$10000,5,0),"")</f>
        <v>177744.15</v>
      </c>
      <c r="D1688" s="21">
        <f t="shared" si="38"/>
        <v>3.0311277053598502</v>
      </c>
      <c r="E1688" s="34">
        <f t="shared" si="39"/>
        <v>91857068970.756287</v>
      </c>
    </row>
    <row r="1689" spans="1:5" x14ac:dyDescent="0.25">
      <c r="A1689" s="1">
        <v>40512</v>
      </c>
      <c r="B1689">
        <f>IFERROR(VLOOKUP(A1689,SHORTVOL!$A$2:$E$10000,5,0),"")</f>
        <v>105.57</v>
      </c>
      <c r="C1689">
        <f>IFERROR(VLOOKUP($A1689,LONGVOL!$A$2:$E$10000,5,0),"")</f>
        <v>189579.61</v>
      </c>
      <c r="D1689" s="21">
        <f t="shared" si="38"/>
        <v>2.8290220940413979</v>
      </c>
      <c r="E1689" s="34">
        <f t="shared" si="39"/>
        <v>104075366224.53299</v>
      </c>
    </row>
    <row r="1690" spans="1:5" x14ac:dyDescent="0.25">
      <c r="A1690" s="1">
        <v>40513</v>
      </c>
      <c r="B1690">
        <f>IFERROR(VLOOKUP(A1690,SHORTVOL!$A$2:$E$10000,5,0),"")</f>
        <v>110.09</v>
      </c>
      <c r="C1690">
        <f>IFERROR(VLOOKUP($A1690,LONGVOL!$A$2:$E$10000,5,0),"")</f>
        <v>181448.97</v>
      </c>
      <c r="D1690" s="21">
        <f t="shared" si="38"/>
        <v>2.9498360430960324</v>
      </c>
      <c r="E1690" s="34">
        <f t="shared" si="39"/>
        <v>95134827826.182602</v>
      </c>
    </row>
    <row r="1691" spans="1:5" x14ac:dyDescent="0.25">
      <c r="A1691" s="1">
        <v>40514</v>
      </c>
      <c r="B1691">
        <f>IFERROR(VLOOKUP(A1691,SHORTVOL!$A$2:$E$10000,5,0),"")</f>
        <v>118.44</v>
      </c>
      <c r="C1691">
        <f>IFERROR(VLOOKUP($A1691,LONGVOL!$A$2:$E$10000,5,0),"")</f>
        <v>167693.48000000001</v>
      </c>
      <c r="D1691" s="21">
        <f t="shared" si="38"/>
        <v>3.173237611799586</v>
      </c>
      <c r="E1691" s="34">
        <f t="shared" si="39"/>
        <v>80699261309.711273</v>
      </c>
    </row>
    <row r="1692" spans="1:5" x14ac:dyDescent="0.25">
      <c r="A1692" s="1">
        <v>40515</v>
      </c>
      <c r="B1692">
        <f>IFERROR(VLOOKUP(A1692,SHORTVOL!$A$2:$E$10000,5,0),"")</f>
        <v>124.07</v>
      </c>
      <c r="C1692">
        <f>IFERROR(VLOOKUP($A1692,LONGVOL!$A$2:$E$10000,5,0),"")</f>
        <v>159717.56</v>
      </c>
      <c r="D1692" s="21">
        <f t="shared" si="38"/>
        <v>3.323725623581367</v>
      </c>
      <c r="E1692" s="34">
        <f t="shared" si="39"/>
        <v>73012441967.986237</v>
      </c>
    </row>
    <row r="1693" spans="1:5" x14ac:dyDescent="0.25">
      <c r="A1693" s="1">
        <v>40518</v>
      </c>
      <c r="B1693">
        <f>IFERROR(VLOOKUP(A1693,SHORTVOL!$A$2:$E$10000,5,0),"")</f>
        <v>126.55</v>
      </c>
      <c r="C1693">
        <f>IFERROR(VLOOKUP($A1693,LONGVOL!$A$2:$E$10000,5,0),"")</f>
        <v>156525.54</v>
      </c>
      <c r="D1693" s="21">
        <f t="shared" si="38"/>
        <v>3.3890899669524064</v>
      </c>
      <c r="E1693" s="34">
        <f t="shared" si="39"/>
        <v>70064409862.252197</v>
      </c>
    </row>
    <row r="1694" spans="1:5" x14ac:dyDescent="0.25">
      <c r="A1694" s="1">
        <v>40519</v>
      </c>
      <c r="B1694">
        <f>IFERROR(VLOOKUP(A1694,SHORTVOL!$A$2:$E$10000,5,0),"")</f>
        <v>127.87</v>
      </c>
      <c r="C1694">
        <f>IFERROR(VLOOKUP($A1694,LONGVOL!$A$2:$E$10000,5,0),"")</f>
        <v>154890.87</v>
      </c>
      <c r="D1694" s="21">
        <f t="shared" si="38"/>
        <v>3.4240792033929459</v>
      </c>
      <c r="E1694" s="34">
        <f t="shared" si="39"/>
        <v>68591299225.315086</v>
      </c>
    </row>
    <row r="1695" spans="1:5" x14ac:dyDescent="0.25">
      <c r="A1695" s="1">
        <v>40520</v>
      </c>
      <c r="B1695">
        <f>IFERROR(VLOOKUP(A1695,SHORTVOL!$A$2:$E$10000,5,0),"")</f>
        <v>130.72</v>
      </c>
      <c r="C1695">
        <f>IFERROR(VLOOKUP($A1695,LONGVOL!$A$2:$E$10000,5,0),"")</f>
        <v>151441.72</v>
      </c>
      <c r="D1695" s="21">
        <f t="shared" si="38"/>
        <v>3.5000267562787641</v>
      </c>
      <c r="E1695" s="34">
        <f t="shared" si="39"/>
        <v>65527234673.261513</v>
      </c>
    </row>
    <row r="1696" spans="1:5" x14ac:dyDescent="0.25">
      <c r="A1696" s="1">
        <v>40521</v>
      </c>
      <c r="B1696">
        <f>IFERROR(VLOOKUP(A1696,SHORTVOL!$A$2:$E$10000,5,0),"")</f>
        <v>132.79</v>
      </c>
      <c r="C1696">
        <f>IFERROR(VLOOKUP($A1696,LONGVOL!$A$2:$E$10000,5,0),"")</f>
        <v>149050.04</v>
      </c>
      <c r="D1696" s="21">
        <f t="shared" si="38"/>
        <v>3.5550759595621013</v>
      </c>
      <c r="E1696" s="34">
        <f t="shared" si="39"/>
        <v>63448571665.276245</v>
      </c>
    </row>
    <row r="1697" spans="1:5" x14ac:dyDescent="0.25">
      <c r="A1697" s="1">
        <v>40522</v>
      </c>
      <c r="B1697">
        <f>IFERROR(VLOOKUP(A1697,SHORTVOL!$A$2:$E$10000,5,0),"")</f>
        <v>134.12</v>
      </c>
      <c r="C1697">
        <f>IFERROR(VLOOKUP($A1697,LONGVOL!$A$2:$E$10000,5,0),"")</f>
        <v>147552.43</v>
      </c>
      <c r="D1697" s="21">
        <f t="shared" si="38"/>
        <v>3.5903041974378107</v>
      </c>
      <c r="E1697" s="34">
        <f t="shared" si="39"/>
        <v>62164774880.206917</v>
      </c>
    </row>
    <row r="1698" spans="1:5" x14ac:dyDescent="0.25">
      <c r="A1698" s="1">
        <v>40525</v>
      </c>
      <c r="B1698">
        <f>IFERROR(VLOOKUP(A1698,SHORTVOL!$A$2:$E$10000,5,0),"")</f>
        <v>132.21</v>
      </c>
      <c r="C1698">
        <f>IFERROR(VLOOKUP($A1698,LONGVOL!$A$2:$E$10000,5,0),"")</f>
        <v>149650.12</v>
      </c>
      <c r="D1698" s="21">
        <f t="shared" si="38"/>
        <v>3.538054941012911</v>
      </c>
      <c r="E1698" s="34">
        <f t="shared" si="39"/>
        <v>63905257148.431458</v>
      </c>
    </row>
    <row r="1699" spans="1:5" x14ac:dyDescent="0.25">
      <c r="A1699" s="1">
        <v>40526</v>
      </c>
      <c r="B1699">
        <f>IFERROR(VLOOKUP(A1699,SHORTVOL!$A$2:$E$10000,5,0),"")</f>
        <v>131.21</v>
      </c>
      <c r="C1699">
        <f>IFERROR(VLOOKUP($A1699,LONGVOL!$A$2:$E$10000,5,0),"")</f>
        <v>150782.39999999999</v>
      </c>
      <c r="D1699" s="21">
        <f t="shared" si="38"/>
        <v>3.5109236992309203</v>
      </c>
      <c r="E1699" s="34">
        <f t="shared" si="39"/>
        <v>64863141509.142853</v>
      </c>
    </row>
    <row r="1700" spans="1:5" x14ac:dyDescent="0.25">
      <c r="A1700" s="1">
        <v>40527</v>
      </c>
      <c r="B1700">
        <f>IFERROR(VLOOKUP(A1700,SHORTVOL!$A$2:$E$10000,5,0),"")</f>
        <v>128.87</v>
      </c>
      <c r="C1700">
        <f>IFERROR(VLOOKUP($A1700,LONGVOL!$A$2:$E$10000,5,0),"")</f>
        <v>153476.63</v>
      </c>
      <c r="D1700" s="21">
        <f t="shared" si="38"/>
        <v>3.4479461371320528</v>
      </c>
      <c r="E1700" s="34">
        <f t="shared" si="39"/>
        <v>67171654836.007874</v>
      </c>
    </row>
    <row r="1701" spans="1:5" x14ac:dyDescent="0.25">
      <c r="A1701" s="1">
        <v>40528</v>
      </c>
      <c r="B1701">
        <f>IFERROR(VLOOKUP(A1701,SHORTVOL!$A$2:$E$10000,5,0),"")</f>
        <v>130.28</v>
      </c>
      <c r="C1701">
        <f>IFERROR(VLOOKUP($A1701,LONGVOL!$A$2:$E$10000,5,0),"")</f>
        <v>151791.29999999999</v>
      </c>
      <c r="D1701" s="21">
        <f t="shared" si="38"/>
        <v>3.4853033409022176</v>
      </c>
      <c r="E1701" s="34">
        <f t="shared" si="39"/>
        <v>65687158720.195694</v>
      </c>
    </row>
    <row r="1702" spans="1:5" x14ac:dyDescent="0.25">
      <c r="A1702" s="1">
        <v>40529</v>
      </c>
      <c r="B1702">
        <f>IFERROR(VLOOKUP(A1702,SHORTVOL!$A$2:$E$10000,5,0),"")</f>
        <v>133.29</v>
      </c>
      <c r="C1702">
        <f>IFERROR(VLOOKUP($A1702,LONGVOL!$A$2:$E$10000,5,0),"")</f>
        <v>148287.07</v>
      </c>
      <c r="D1702" s="21">
        <f t="shared" si="38"/>
        <v>3.565451958764553</v>
      </c>
      <c r="E1702" s="34">
        <f t="shared" si="39"/>
        <v>62645431697.593666</v>
      </c>
    </row>
    <row r="1703" spans="1:5" x14ac:dyDescent="0.25">
      <c r="A1703" s="1">
        <v>40532</v>
      </c>
      <c r="B1703">
        <f>IFERROR(VLOOKUP(A1703,SHORTVOL!$A$2:$E$10000,5,0),"")</f>
        <v>136.87</v>
      </c>
      <c r="C1703">
        <f>IFERROR(VLOOKUP($A1703,LONGVOL!$A$2:$E$10000,5,0),"")</f>
        <v>144303.01</v>
      </c>
      <c r="D1703" s="21">
        <f t="shared" si="38"/>
        <v>3.6600570401924353</v>
      </c>
      <c r="E1703" s="34">
        <f t="shared" si="39"/>
        <v>59254127012.010857</v>
      </c>
    </row>
    <row r="1704" spans="1:5" x14ac:dyDescent="0.25">
      <c r="A1704" s="1">
        <v>40533</v>
      </c>
      <c r="B1704">
        <f>IFERROR(VLOOKUP(A1704,SHORTVOL!$A$2:$E$10000,5,0),"")</f>
        <v>139.41999999999999</v>
      </c>
      <c r="C1704">
        <f>IFERROR(VLOOKUP($A1704,LONGVOL!$A$2:$E$10000,5,0),"")</f>
        <v>141618.01</v>
      </c>
      <c r="D1704" s="21">
        <f t="shared" si="38"/>
        <v>3.7278536417428749</v>
      </c>
      <c r="E1704" s="34">
        <f t="shared" si="39"/>
        <v>57041032403.634727</v>
      </c>
    </row>
    <row r="1705" spans="1:5" x14ac:dyDescent="0.25">
      <c r="A1705" s="1">
        <v>40534</v>
      </c>
      <c r="B1705">
        <f>IFERROR(VLOOKUP(A1705,SHORTVOL!$A$2:$E$10000,5,0),"")</f>
        <v>139.63999999999999</v>
      </c>
      <c r="C1705">
        <f>IFERROR(VLOOKUP($A1705,LONGVOL!$A$2:$E$10000,5,0),"")</f>
        <v>141398.32999999999</v>
      </c>
      <c r="D1705" s="21">
        <f t="shared" si="38"/>
        <v>3.7333422350807237</v>
      </c>
      <c r="E1705" s="34">
        <f t="shared" si="39"/>
        <v>56856043292.370598</v>
      </c>
    </row>
    <row r="1706" spans="1:5" x14ac:dyDescent="0.25">
      <c r="A1706" s="1">
        <v>40535</v>
      </c>
      <c r="B1706">
        <f>IFERROR(VLOOKUP(A1706,SHORTVOL!$A$2:$E$10000,5,0),"")</f>
        <v>134.78</v>
      </c>
      <c r="C1706">
        <f>IFERROR(VLOOKUP($A1706,LONGVOL!$A$2:$E$10000,5,0),"")</f>
        <v>146312.35</v>
      </c>
      <c r="D1706" s="21">
        <f t="shared" si="38"/>
        <v>3.6030277234859822</v>
      </c>
      <c r="E1706" s="34">
        <f t="shared" si="39"/>
        <v>60799302781.234779</v>
      </c>
    </row>
    <row r="1707" spans="1:5" x14ac:dyDescent="0.25">
      <c r="A1707" s="1">
        <v>40539</v>
      </c>
      <c r="B1707">
        <f>IFERROR(VLOOKUP(A1707,SHORTVOL!$A$2:$E$10000,5,0),"")</f>
        <v>132.72</v>
      </c>
      <c r="C1707">
        <f>IFERROR(VLOOKUP($A1707,LONGVOL!$A$2:$E$10000,5,0),"")</f>
        <v>148550.18</v>
      </c>
      <c r="D1707" s="21">
        <f t="shared" si="38"/>
        <v>3.5464617367875739</v>
      </c>
      <c r="E1707" s="34">
        <f t="shared" si="39"/>
        <v>62623782693.758018</v>
      </c>
    </row>
    <row r="1708" spans="1:5" x14ac:dyDescent="0.25">
      <c r="A1708" s="1">
        <v>40540</v>
      </c>
      <c r="B1708">
        <f>IFERROR(VLOOKUP(A1708,SHORTVOL!$A$2:$E$10000,5,0),"")</f>
        <v>131.66</v>
      </c>
      <c r="C1708">
        <f>IFERROR(VLOOKUP($A1708,LONGVOL!$A$2:$E$10000,5,0),"")</f>
        <v>149740.79</v>
      </c>
      <c r="D1708" s="21">
        <f t="shared" si="38"/>
        <v>3.5177659813538393</v>
      </c>
      <c r="E1708" s="34">
        <f t="shared" si="39"/>
        <v>63618647730.322678</v>
      </c>
    </row>
    <row r="1709" spans="1:5" x14ac:dyDescent="0.25">
      <c r="A1709" s="1">
        <v>40541</v>
      </c>
      <c r="B1709">
        <f>IFERROR(VLOOKUP(A1709,SHORTVOL!$A$2:$E$10000,5,0),"")</f>
        <v>133.21</v>
      </c>
      <c r="C1709">
        <f>IFERROR(VLOOKUP($A1709,LONGVOL!$A$2:$E$10000,5,0),"")</f>
        <v>147975.19</v>
      </c>
      <c r="D1709" s="21">
        <f t="shared" si="38"/>
        <v>3.5588043334002162</v>
      </c>
      <c r="E1709" s="34">
        <f t="shared" si="39"/>
        <v>62109622738.818932</v>
      </c>
    </row>
    <row r="1710" spans="1:5" x14ac:dyDescent="0.25">
      <c r="A1710" s="1">
        <v>40542</v>
      </c>
      <c r="B1710">
        <f>IFERROR(VLOOKUP(A1710,SHORTVOL!$A$2:$E$10000,5,0),"")</f>
        <v>134.26</v>
      </c>
      <c r="C1710">
        <f>IFERROR(VLOOKUP($A1710,LONGVOL!$A$2:$E$10000,5,0),"")</f>
        <v>146809.31</v>
      </c>
      <c r="D1710" s="21">
        <f t="shared" si="38"/>
        <v>3.5864775256013912</v>
      </c>
      <c r="E1710" s="34">
        <f t="shared" si="39"/>
        <v>61122287852.64048</v>
      </c>
    </row>
    <row r="1711" spans="1:5" x14ac:dyDescent="0.25">
      <c r="A1711" s="1">
        <v>40543</v>
      </c>
      <c r="B1711">
        <f>IFERROR(VLOOKUP(A1711,SHORTVOL!$A$2:$E$10000,5,0),"")</f>
        <v>135.06</v>
      </c>
      <c r="C1711">
        <f>IFERROR(VLOOKUP($A1711,LONGVOL!$A$2:$E$10000,5,0),"")</f>
        <v>145929.78</v>
      </c>
      <c r="D1711" s="21">
        <f t="shared" si="38"/>
        <v>3.6074673130669961</v>
      </c>
      <c r="E1711" s="34">
        <f t="shared" si="39"/>
        <v>60381403639.933479</v>
      </c>
    </row>
    <row r="1712" spans="1:5" x14ac:dyDescent="0.25">
      <c r="A1712" s="1">
        <v>40546</v>
      </c>
      <c r="B1712">
        <f>IFERROR(VLOOKUP(A1712,SHORTVOL!$A$2:$E$10000,5,0),"")</f>
        <v>139.65</v>
      </c>
      <c r="C1712">
        <f>IFERROR(VLOOKUP($A1712,LONGVOL!$A$2:$E$10000,5,0),"")</f>
        <v>140975.66</v>
      </c>
      <c r="D1712" s="21">
        <f t="shared" si="38"/>
        <v>3.7288865014068051</v>
      </c>
      <c r="E1712" s="34">
        <f t="shared" si="39"/>
        <v>56257848581.179802</v>
      </c>
    </row>
    <row r="1713" spans="1:5" x14ac:dyDescent="0.25">
      <c r="A1713" s="1">
        <v>40547</v>
      </c>
      <c r="B1713">
        <f>IFERROR(VLOOKUP(A1713,SHORTVOL!$A$2:$E$10000,5,0),"")</f>
        <v>140.13</v>
      </c>
      <c r="C1713">
        <f>IFERROR(VLOOKUP($A1713,LONGVOL!$A$2:$E$10000,5,0),"")</f>
        <v>140489.24</v>
      </c>
      <c r="D1713" s="21">
        <f t="shared" si="38"/>
        <v>3.7413086243016536</v>
      </c>
      <c r="E1713" s="34">
        <f t="shared" si="39"/>
        <v>55861743374.284378</v>
      </c>
    </row>
    <row r="1714" spans="1:5" x14ac:dyDescent="0.25">
      <c r="A1714" s="1">
        <v>40548</v>
      </c>
      <c r="B1714">
        <f>IFERROR(VLOOKUP(A1714,SHORTVOL!$A$2:$E$10000,5,0),"")</f>
        <v>142.30000000000001</v>
      </c>
      <c r="C1714">
        <f>IFERROR(VLOOKUP($A1714,LONGVOL!$A$2:$E$10000,5,0),"")</f>
        <v>138313.29</v>
      </c>
      <c r="D1714" s="21">
        <f t="shared" si="38"/>
        <v>3.7988443675208066</v>
      </c>
      <c r="E1714" s="34">
        <f t="shared" si="39"/>
        <v>54123690433.184914</v>
      </c>
    </row>
    <row r="1715" spans="1:5" x14ac:dyDescent="0.25">
      <c r="A1715" s="1">
        <v>40549</v>
      </c>
      <c r="B1715">
        <f>IFERROR(VLOOKUP(A1715,SHORTVOL!$A$2:$E$10000,5,0),"")</f>
        <v>141.38</v>
      </c>
      <c r="C1715">
        <f>IFERROR(VLOOKUP($A1715,LONGVOL!$A$2:$E$10000,5,0),"")</f>
        <v>139212.63</v>
      </c>
      <c r="D1715" s="21">
        <f t="shared" si="38"/>
        <v>3.7738859150452209</v>
      </c>
      <c r="E1715" s="34">
        <f t="shared" si="39"/>
        <v>54819800085.364433</v>
      </c>
    </row>
    <row r="1716" spans="1:5" x14ac:dyDescent="0.25">
      <c r="A1716" s="1">
        <v>40550</v>
      </c>
      <c r="B1716">
        <f>IFERROR(VLOOKUP(A1716,SHORTVOL!$A$2:$E$10000,5,0),"")</f>
        <v>141.22</v>
      </c>
      <c r="C1716">
        <f>IFERROR(VLOOKUP($A1716,LONGVOL!$A$2:$E$10000,5,0),"")</f>
        <v>139366.76</v>
      </c>
      <c r="D1716" s="21">
        <f t="shared" si="38"/>
        <v>3.7692173846502652</v>
      </c>
      <c r="E1716" s="34">
        <f t="shared" si="39"/>
        <v>54933436173.030151</v>
      </c>
    </row>
    <row r="1717" spans="1:5" x14ac:dyDescent="0.25">
      <c r="A1717" s="1">
        <v>40553</v>
      </c>
      <c r="B1717">
        <f>IFERROR(VLOOKUP(A1717,SHORTVOL!$A$2:$E$10000,5,0),"")</f>
        <v>141.71</v>
      </c>
      <c r="C1717">
        <f>IFERROR(VLOOKUP($A1717,LONGVOL!$A$2:$E$10000,5,0),"")</f>
        <v>138884.20000000001</v>
      </c>
      <c r="D1717" s="21">
        <f t="shared" si="38"/>
        <v>3.7810989403291955</v>
      </c>
      <c r="E1717" s="34">
        <f t="shared" si="39"/>
        <v>54529931720.150307</v>
      </c>
    </row>
    <row r="1718" spans="1:5" x14ac:dyDescent="0.25">
      <c r="A1718" s="1">
        <v>40554</v>
      </c>
      <c r="B1718">
        <f>IFERROR(VLOOKUP(A1718,SHORTVOL!$A$2:$E$10000,5,0),"")</f>
        <v>145.62</v>
      </c>
      <c r="C1718">
        <f>IFERROR(VLOOKUP($A1718,LONGVOL!$A$2:$E$10000,5,0),"")</f>
        <v>135052.1</v>
      </c>
      <c r="D1718" s="21">
        <f t="shared" si="38"/>
        <v>3.8850155269338029</v>
      </c>
      <c r="E1718" s="34">
        <f t="shared" si="39"/>
        <v>51513476985.106293</v>
      </c>
    </row>
    <row r="1719" spans="1:5" x14ac:dyDescent="0.25">
      <c r="A1719" s="1">
        <v>40555</v>
      </c>
      <c r="B1719">
        <f>IFERROR(VLOOKUP(A1719,SHORTVOL!$A$2:$E$10000,5,0),"")</f>
        <v>152.06</v>
      </c>
      <c r="C1719">
        <f>IFERROR(VLOOKUP($A1719,LONGVOL!$A$2:$E$10000,5,0),"")</f>
        <v>129079.69</v>
      </c>
      <c r="D1719" s="21">
        <f t="shared" si="38"/>
        <v>4.0564012392750088</v>
      </c>
      <c r="E1719" s="34">
        <f t="shared" si="39"/>
        <v>46950689766.56723</v>
      </c>
    </row>
    <row r="1720" spans="1:5" x14ac:dyDescent="0.25">
      <c r="A1720" s="1">
        <v>40556</v>
      </c>
      <c r="B1720">
        <f>IFERROR(VLOOKUP(A1720,SHORTVOL!$A$2:$E$10000,5,0),"")</f>
        <v>152.85</v>
      </c>
      <c r="C1720">
        <f>IFERROR(VLOOKUP($A1720,LONGVOL!$A$2:$E$10000,5,0),"")</f>
        <v>128403.82</v>
      </c>
      <c r="D1720" s="21">
        <f t="shared" si="38"/>
        <v>4.0770454422944038</v>
      </c>
      <c r="E1720" s="34">
        <f t="shared" si="39"/>
        <v>46452460606.760704</v>
      </c>
    </row>
    <row r="1721" spans="1:5" x14ac:dyDescent="0.25">
      <c r="A1721" s="1">
        <v>40557</v>
      </c>
      <c r="B1721">
        <f>IFERROR(VLOOKUP(A1721,SHORTVOL!$A$2:$E$10000,5,0),"")</f>
        <v>160.19</v>
      </c>
      <c r="C1721">
        <f>IFERROR(VLOOKUP($A1721,LONGVOL!$A$2:$E$10000,5,0),"")</f>
        <v>122242.11</v>
      </c>
      <c r="D1721" s="21">
        <f t="shared" si="38"/>
        <v>4.2723782830853843</v>
      </c>
      <c r="E1721" s="34">
        <f t="shared" si="39"/>
        <v>41988309912.473434</v>
      </c>
    </row>
    <row r="1722" spans="1:5" x14ac:dyDescent="0.25">
      <c r="A1722" s="1">
        <v>40561</v>
      </c>
      <c r="B1722">
        <f>IFERROR(VLOOKUP(A1722,SHORTVOL!$A$2:$E$10000,5,0),"")</f>
        <v>164.84</v>
      </c>
      <c r="C1722">
        <f>IFERROR(VLOOKUP($A1722,LONGVOL!$A$2:$E$10000,5,0),"")</f>
        <v>118692.52</v>
      </c>
      <c r="D1722" s="21">
        <f t="shared" si="38"/>
        <v>4.3945423799803383</v>
      </c>
      <c r="E1722" s="34">
        <f t="shared" si="39"/>
        <v>39527532742.637497</v>
      </c>
    </row>
    <row r="1723" spans="1:5" x14ac:dyDescent="0.25">
      <c r="A1723" s="1">
        <v>40562</v>
      </c>
      <c r="B1723">
        <f>IFERROR(VLOOKUP(A1723,SHORTVOL!$A$2:$E$10000,5,0),"")</f>
        <v>155.44999999999999</v>
      </c>
      <c r="C1723">
        <f>IFERROR(VLOOKUP($A1723,LONGVOL!$A$2:$E$10000,5,0),"")</f>
        <v>125456</v>
      </c>
      <c r="D1723" s="21">
        <f t="shared" si="38"/>
        <v>4.1437730928156178</v>
      </c>
      <c r="E1723" s="34">
        <f t="shared" si="39"/>
        <v>44026130830.11628</v>
      </c>
    </row>
    <row r="1724" spans="1:5" x14ac:dyDescent="0.25">
      <c r="A1724" s="1">
        <v>40563</v>
      </c>
      <c r="B1724">
        <f>IFERROR(VLOOKUP(A1724,SHORTVOL!$A$2:$E$10000,5,0),"")</f>
        <v>156.4</v>
      </c>
      <c r="C1724">
        <f>IFERROR(VLOOKUP($A1724,LONGVOL!$A$2:$E$10000,5,0),"")</f>
        <v>124691.07</v>
      </c>
      <c r="D1724" s="21">
        <f t="shared" si="38"/>
        <v>4.1686571370113521</v>
      </c>
      <c r="E1724" s="34">
        <f t="shared" si="39"/>
        <v>43483122651.467216</v>
      </c>
    </row>
    <row r="1725" spans="1:5" x14ac:dyDescent="0.25">
      <c r="A1725" s="1">
        <v>40564</v>
      </c>
      <c r="B1725">
        <f>IFERROR(VLOOKUP(A1725,SHORTVOL!$A$2:$E$10000,5,0),"")</f>
        <v>155.57</v>
      </c>
      <c r="C1725">
        <f>IFERROR(VLOOKUP($A1725,LONGVOL!$A$2:$E$10000,5,0),"")</f>
        <v>125347.06</v>
      </c>
      <c r="D1725" s="21">
        <f t="shared" si="38"/>
        <v>4.1460970938781214</v>
      </c>
      <c r="E1725" s="34">
        <f t="shared" si="39"/>
        <v>43934445444.79303</v>
      </c>
    </row>
    <row r="1726" spans="1:5" x14ac:dyDescent="0.25">
      <c r="A1726" s="1">
        <v>40567</v>
      </c>
      <c r="B1726">
        <f>IFERROR(VLOOKUP(A1726,SHORTVOL!$A$2:$E$10000,5,0),"")</f>
        <v>159.07</v>
      </c>
      <c r="C1726">
        <f>IFERROR(VLOOKUP($A1726,LONGVOL!$A$2:$E$10000,5,0),"")</f>
        <v>122531.78</v>
      </c>
      <c r="D1726" s="21">
        <f t="shared" ref="D1726:D1789" si="40">D1725*(1-D$1+IF(AND(WEEKDAY($A1726)&lt;&gt;1,WEEKDAY($A1726)&lt;&gt;7),-D$5,0))^($A1726-$A1725)*(1+(B1726/B1725-1))</f>
        <v>4.2380342573576826</v>
      </c>
      <c r="E1726" s="34">
        <f t="shared" ref="E1726:E1789" si="41">E1725*(1-E$1+IF(AND(WEEKDAY($A1726)&lt;&gt;1,WEEKDAY($A1726)&lt;&gt;7),-E$5,0))^($A1726-$A1725)*(1+2*(C1726/C1725-1))</f>
        <v>41943161613.351089</v>
      </c>
    </row>
    <row r="1727" spans="1:5" x14ac:dyDescent="0.25">
      <c r="A1727" s="1">
        <v>40568</v>
      </c>
      <c r="B1727">
        <f>IFERROR(VLOOKUP(A1727,SHORTVOL!$A$2:$E$10000,5,0),"")</f>
        <v>160.22999999999999</v>
      </c>
      <c r="C1727">
        <f>IFERROR(VLOOKUP($A1727,LONGVOL!$A$2:$E$10000,5,0),"")</f>
        <v>121636.34</v>
      </c>
      <c r="D1727" s="21">
        <f t="shared" si="40"/>
        <v>4.268489357864766</v>
      </c>
      <c r="E1727" s="34">
        <f t="shared" si="41"/>
        <v>41324304082.266609</v>
      </c>
    </row>
    <row r="1728" spans="1:5" x14ac:dyDescent="0.25">
      <c r="A1728" s="1">
        <v>40569</v>
      </c>
      <c r="B1728">
        <f>IFERROR(VLOOKUP(A1728,SHORTVOL!$A$2:$E$10000,5,0),"")</f>
        <v>166.22</v>
      </c>
      <c r="C1728">
        <f>IFERROR(VLOOKUP($A1728,LONGVOL!$A$2:$E$10000,5,0),"")</f>
        <v>117087.08</v>
      </c>
      <c r="D1728" s="21">
        <f t="shared" si="40"/>
        <v>4.4275944736781927</v>
      </c>
      <c r="E1728" s="34">
        <f t="shared" si="41"/>
        <v>38227810219.809288</v>
      </c>
    </row>
    <row r="1729" spans="1:5" x14ac:dyDescent="0.25">
      <c r="A1729" s="1">
        <v>40570</v>
      </c>
      <c r="B1729">
        <f>IFERROR(VLOOKUP(A1729,SHORTVOL!$A$2:$E$10000,5,0),"")</f>
        <v>168.98</v>
      </c>
      <c r="C1729">
        <f>IFERROR(VLOOKUP($A1729,LONGVOL!$A$2:$E$10000,5,0),"")</f>
        <v>115142.9</v>
      </c>
      <c r="D1729" s="21">
        <f t="shared" si="40"/>
        <v>4.500637691506161</v>
      </c>
      <c r="E1729" s="34">
        <f t="shared" si="41"/>
        <v>36953083256.580238</v>
      </c>
    </row>
    <row r="1730" spans="1:5" x14ac:dyDescent="0.25">
      <c r="A1730" s="1">
        <v>40571</v>
      </c>
      <c r="B1730">
        <f>IFERROR(VLOOKUP(A1730,SHORTVOL!$A$2:$E$10000,5,0),"")</f>
        <v>155.29</v>
      </c>
      <c r="C1730">
        <f>IFERROR(VLOOKUP($A1730,LONGVOL!$A$2:$E$10000,5,0),"")</f>
        <v>124474.24000000001</v>
      </c>
      <c r="D1730" s="21">
        <f t="shared" si="40"/>
        <v>4.1355799923078056</v>
      </c>
      <c r="E1730" s="34">
        <f t="shared" si="41"/>
        <v>42936482277.674667</v>
      </c>
    </row>
    <row r="1731" spans="1:5" x14ac:dyDescent="0.25">
      <c r="A1731" s="1">
        <v>40574</v>
      </c>
      <c r="B1731">
        <f>IFERROR(VLOOKUP(A1731,SHORTVOL!$A$2:$E$10000,5,0),"")</f>
        <v>155.68</v>
      </c>
      <c r="C1731">
        <f>IFERROR(VLOOKUP($A1731,LONGVOL!$A$2:$E$10000,5,0),"")</f>
        <v>124156.58</v>
      </c>
      <c r="D1731" s="21">
        <f t="shared" si="40"/>
        <v>4.1446544085529844</v>
      </c>
      <c r="E1731" s="34">
        <f t="shared" si="41"/>
        <v>42699254102.674362</v>
      </c>
    </row>
    <row r="1732" spans="1:5" x14ac:dyDescent="0.25">
      <c r="A1732" s="1">
        <v>40575</v>
      </c>
      <c r="B1732">
        <f>IFERROR(VLOOKUP(A1732,SHORTVOL!$A$2:$E$10000,5,0),"")</f>
        <v>163.68</v>
      </c>
      <c r="C1732">
        <f>IFERROR(VLOOKUP($A1732,LONGVOL!$A$2:$E$10000,5,0),"")</f>
        <v>117777.31</v>
      </c>
      <c r="D1732" s="21">
        <f t="shared" si="40"/>
        <v>4.3571780360006009</v>
      </c>
      <c r="E1732" s="34">
        <f t="shared" si="41"/>
        <v>38306001002.304985</v>
      </c>
    </row>
    <row r="1733" spans="1:5" x14ac:dyDescent="0.25">
      <c r="A1733" s="1">
        <v>40576</v>
      </c>
      <c r="B1733">
        <f>IFERROR(VLOOKUP(A1733,SHORTVOL!$A$2:$E$10000,5,0),"")</f>
        <v>163.72999999999999</v>
      </c>
      <c r="C1733">
        <f>IFERROR(VLOOKUP($A1733,LONGVOL!$A$2:$E$10000,5,0),"")</f>
        <v>117745.79</v>
      </c>
      <c r="D1733" s="21">
        <f t="shared" si="40"/>
        <v>4.3580493078759508</v>
      </c>
      <c r="E1733" s="34">
        <f t="shared" si="41"/>
        <v>38280095888.120743</v>
      </c>
    </row>
    <row r="1734" spans="1:5" x14ac:dyDescent="0.25">
      <c r="A1734" s="1">
        <v>40577</v>
      </c>
      <c r="B1734">
        <f>IFERROR(VLOOKUP(A1734,SHORTVOL!$A$2:$E$10000,5,0),"")</f>
        <v>166.06</v>
      </c>
      <c r="C1734">
        <f>IFERROR(VLOOKUP($A1734,LONGVOL!$A$2:$E$10000,5,0),"")</f>
        <v>116069.4</v>
      </c>
      <c r="D1734" s="21">
        <f t="shared" si="40"/>
        <v>4.4196013731900052</v>
      </c>
      <c r="E1734" s="34">
        <f t="shared" si="41"/>
        <v>37184832988.922752</v>
      </c>
    </row>
    <row r="1735" spans="1:5" x14ac:dyDescent="0.25">
      <c r="A1735" s="1">
        <v>40578</v>
      </c>
      <c r="B1735">
        <f>IFERROR(VLOOKUP(A1735,SHORTVOL!$A$2:$E$10000,5,0),"")</f>
        <v>169.74</v>
      </c>
      <c r="C1735">
        <f>IFERROR(VLOOKUP($A1735,LONGVOL!$A$2:$E$10000,5,0),"")</f>
        <v>113493.97</v>
      </c>
      <c r="D1735" s="21">
        <f t="shared" si="40"/>
        <v>4.5170661699327415</v>
      </c>
      <c r="E1735" s="34">
        <f t="shared" si="41"/>
        <v>35529652406.70697</v>
      </c>
    </row>
    <row r="1736" spans="1:5" x14ac:dyDescent="0.25">
      <c r="A1736" s="1">
        <v>40581</v>
      </c>
      <c r="B1736">
        <f>IFERROR(VLOOKUP(A1736,SHORTVOL!$A$2:$E$10000,5,0),"")</f>
        <v>172.53</v>
      </c>
      <c r="C1736">
        <f>IFERROR(VLOOKUP($A1736,LONGVOL!$A$2:$E$10000,5,0),"")</f>
        <v>111630.05</v>
      </c>
      <c r="D1736" s="21">
        <f t="shared" si="40"/>
        <v>4.5898600364514639</v>
      </c>
      <c r="E1736" s="34">
        <f t="shared" si="41"/>
        <v>34348096872.912899</v>
      </c>
    </row>
    <row r="1737" spans="1:5" x14ac:dyDescent="0.25">
      <c r="A1737" s="1">
        <v>40582</v>
      </c>
      <c r="B1737">
        <f>IFERROR(VLOOKUP(A1737,SHORTVOL!$A$2:$E$10000,5,0),"")</f>
        <v>175.02</v>
      </c>
      <c r="C1737">
        <f>IFERROR(VLOOKUP($A1737,LONGVOL!$A$2:$E$10000,5,0),"")</f>
        <v>110019.05</v>
      </c>
      <c r="D1737" s="21">
        <f t="shared" si="40"/>
        <v>4.6556110248114972</v>
      </c>
      <c r="E1737" s="34">
        <f t="shared" si="41"/>
        <v>33351994531.10001</v>
      </c>
    </row>
    <row r="1738" spans="1:5" x14ac:dyDescent="0.25">
      <c r="A1738" s="1">
        <v>40583</v>
      </c>
      <c r="B1738">
        <f>IFERROR(VLOOKUP(A1738,SHORTVOL!$A$2:$E$10000,5,0),"")</f>
        <v>173.74</v>
      </c>
      <c r="C1738">
        <f>IFERROR(VLOOKUP($A1738,LONGVOL!$A$2:$E$10000,5,0),"")</f>
        <v>110821.2</v>
      </c>
      <c r="D1738" s="21">
        <f t="shared" si="40"/>
        <v>4.6210749669929658</v>
      </c>
      <c r="E1738" s="34">
        <f t="shared" si="41"/>
        <v>33833559536.323689</v>
      </c>
    </row>
    <row r="1739" spans="1:5" x14ac:dyDescent="0.25">
      <c r="A1739" s="1">
        <v>40584</v>
      </c>
      <c r="B1739">
        <f>IFERROR(VLOOKUP(A1739,SHORTVOL!$A$2:$E$10000,5,0),"")</f>
        <v>174.09</v>
      </c>
      <c r="C1739">
        <f>IFERROR(VLOOKUP($A1739,LONGVOL!$A$2:$E$10000,5,0),"")</f>
        <v>110599.86</v>
      </c>
      <c r="D1739" s="21">
        <f t="shared" si="40"/>
        <v>4.6298957326119545</v>
      </c>
      <c r="E1739" s="34">
        <f t="shared" si="41"/>
        <v>33693655235.628059</v>
      </c>
    </row>
    <row r="1740" spans="1:5" x14ac:dyDescent="0.25">
      <c r="A1740" s="1">
        <v>40585</v>
      </c>
      <c r="B1740">
        <f>IFERROR(VLOOKUP(A1740,SHORTVOL!$A$2:$E$10000,5,0),"")</f>
        <v>176.83</v>
      </c>
      <c r="C1740">
        <f>IFERROR(VLOOKUP($A1740,LONGVOL!$A$2:$E$10000,5,0),"")</f>
        <v>108860.01</v>
      </c>
      <c r="D1740" s="21">
        <f t="shared" si="40"/>
        <v>4.7022695496564042</v>
      </c>
      <c r="E1740" s="34">
        <f t="shared" si="41"/>
        <v>32628978795.250202</v>
      </c>
    </row>
    <row r="1741" spans="1:5" x14ac:dyDescent="0.25">
      <c r="A1741" s="1">
        <v>40588</v>
      </c>
      <c r="B1741">
        <f>IFERROR(VLOOKUP(A1741,SHORTVOL!$A$2:$E$10000,5,0),"")</f>
        <v>178.83</v>
      </c>
      <c r="C1741">
        <f>IFERROR(VLOOKUP($A1741,LONGVOL!$A$2:$E$10000,5,0),"")</f>
        <v>107627.61</v>
      </c>
      <c r="D1741" s="21">
        <f t="shared" si="40"/>
        <v>4.7539489704577766</v>
      </c>
      <c r="E1741" s="34">
        <f t="shared" si="41"/>
        <v>31876699136.811451</v>
      </c>
    </row>
    <row r="1742" spans="1:5" x14ac:dyDescent="0.25">
      <c r="A1742" s="1">
        <v>40589</v>
      </c>
      <c r="B1742">
        <f>IFERROR(VLOOKUP(A1742,SHORTVOL!$A$2:$E$10000,5,0),"")</f>
        <v>176.61</v>
      </c>
      <c r="C1742">
        <f>IFERROR(VLOOKUP($A1742,LONGVOL!$A$2:$E$10000,5,0),"")</f>
        <v>108967.22</v>
      </c>
      <c r="D1742" s="21">
        <f t="shared" si="40"/>
        <v>4.6944381125070125</v>
      </c>
      <c r="E1742" s="34">
        <f t="shared" si="41"/>
        <v>32665609770.463638</v>
      </c>
    </row>
    <row r="1743" spans="1:5" x14ac:dyDescent="0.25">
      <c r="A1743" s="1">
        <v>40590</v>
      </c>
      <c r="B1743">
        <f>IFERROR(VLOOKUP(A1743,SHORTVOL!$A$2:$E$10000,5,0),"")</f>
        <v>174.94</v>
      </c>
      <c r="C1743">
        <f>IFERROR(VLOOKUP($A1743,LONGVOL!$A$2:$E$10000,5,0),"")</f>
        <v>109996.35</v>
      </c>
      <c r="D1743" s="21">
        <f t="shared" si="40"/>
        <v>4.6495576633770179</v>
      </c>
      <c r="E1743" s="34">
        <f t="shared" si="41"/>
        <v>33277927891.301823</v>
      </c>
    </row>
    <row r="1744" spans="1:5" x14ac:dyDescent="0.25">
      <c r="A1744" s="1">
        <v>40591</v>
      </c>
      <c r="B1744">
        <f>IFERROR(VLOOKUP(A1744,SHORTVOL!$A$2:$E$10000,5,0),"")</f>
        <v>171.85</v>
      </c>
      <c r="C1744">
        <f>IFERROR(VLOOKUP($A1744,LONGVOL!$A$2:$E$10000,5,0),"")</f>
        <v>111938.05</v>
      </c>
      <c r="D1744" s="21">
        <f t="shared" si="40"/>
        <v>4.566949831802809</v>
      </c>
      <c r="E1744" s="34">
        <f t="shared" si="41"/>
        <v>34447937592.547081</v>
      </c>
    </row>
    <row r="1745" spans="1:5" x14ac:dyDescent="0.25">
      <c r="A1745" s="1">
        <v>40592</v>
      </c>
      <c r="B1745">
        <f>IFERROR(VLOOKUP(A1745,SHORTVOL!$A$2:$E$10000,5,0),"")</f>
        <v>170.3</v>
      </c>
      <c r="C1745">
        <f>IFERROR(VLOOKUP($A1745,LONGVOL!$A$2:$E$10000,5,0),"")</f>
        <v>112945.41</v>
      </c>
      <c r="D1745" s="21">
        <f t="shared" si="40"/>
        <v>4.5252808818622015</v>
      </c>
      <c r="E1745" s="34">
        <f t="shared" si="41"/>
        <v>35063001779.116058</v>
      </c>
    </row>
    <row r="1746" spans="1:5" x14ac:dyDescent="0.25">
      <c r="A1746" s="1">
        <v>40596</v>
      </c>
      <c r="B1746">
        <f>IFERROR(VLOOKUP(A1746,SHORTVOL!$A$2:$E$10000,5,0),"")</f>
        <v>149.26</v>
      </c>
      <c r="C1746">
        <f>IFERROR(VLOOKUP($A1746,LONGVOL!$A$2:$E$10000,5,0),"")</f>
        <v>126903.75</v>
      </c>
      <c r="D1746" s="21">
        <f t="shared" si="40"/>
        <v>3.9645242977329858</v>
      </c>
      <c r="E1746" s="34">
        <f t="shared" si="41"/>
        <v>43704837450.644432</v>
      </c>
    </row>
    <row r="1747" spans="1:5" x14ac:dyDescent="0.25">
      <c r="A1747" s="1">
        <v>40597</v>
      </c>
      <c r="B1747">
        <f>IFERROR(VLOOKUP(A1747,SHORTVOL!$A$2:$E$10000,5,0),"")</f>
        <v>143.47</v>
      </c>
      <c r="C1747">
        <f>IFERROR(VLOOKUP($A1747,LONGVOL!$A$2:$E$10000,5,0),"")</f>
        <v>131828.07</v>
      </c>
      <c r="D1747" s="21">
        <f t="shared" si="40"/>
        <v>3.8103330115668523</v>
      </c>
      <c r="E1747" s="34">
        <f t="shared" si="41"/>
        <v>47090000747.396172</v>
      </c>
    </row>
    <row r="1748" spans="1:5" x14ac:dyDescent="0.25">
      <c r="A1748" s="1">
        <v>40598</v>
      </c>
      <c r="B1748">
        <f>IFERROR(VLOOKUP(A1748,SHORTVOL!$A$2:$E$10000,5,0),"")</f>
        <v>144.5</v>
      </c>
      <c r="C1748">
        <f>IFERROR(VLOOKUP($A1748,LONGVOL!$A$2:$E$10000,5,0),"")</f>
        <v>130880.1</v>
      </c>
      <c r="D1748" s="21">
        <f t="shared" si="40"/>
        <v>3.8372833617536024</v>
      </c>
      <c r="E1748" s="34">
        <f t="shared" si="41"/>
        <v>46406207744.88295</v>
      </c>
    </row>
    <row r="1749" spans="1:5" x14ac:dyDescent="0.25">
      <c r="A1749" s="1">
        <v>40599</v>
      </c>
      <c r="B1749">
        <f>IFERROR(VLOOKUP(A1749,SHORTVOL!$A$2:$E$10000,5,0),"")</f>
        <v>153.63999999999999</v>
      </c>
      <c r="C1749">
        <f>IFERROR(VLOOKUP($A1749,LONGVOL!$A$2:$E$10000,5,0),"")</f>
        <v>122595.31</v>
      </c>
      <c r="D1749" s="21">
        <f t="shared" si="40"/>
        <v>4.0795711364105056</v>
      </c>
      <c r="E1749" s="34">
        <f t="shared" si="41"/>
        <v>40525406571.915047</v>
      </c>
    </row>
    <row r="1750" spans="1:5" x14ac:dyDescent="0.25">
      <c r="A1750" s="1">
        <v>40602</v>
      </c>
      <c r="B1750">
        <f>IFERROR(VLOOKUP(A1750,SHORTVOL!$A$2:$E$10000,5,0),"")</f>
        <v>160.08000000000001</v>
      </c>
      <c r="C1750">
        <f>IFERROR(VLOOKUP($A1750,LONGVOL!$A$2:$E$10000,5,0),"")</f>
        <v>117461.42</v>
      </c>
      <c r="D1750" s="21">
        <f t="shared" si="40"/>
        <v>4.249226222294439</v>
      </c>
      <c r="E1750" s="34">
        <f t="shared" si="41"/>
        <v>37115549025.09803</v>
      </c>
    </row>
    <row r="1751" spans="1:5" x14ac:dyDescent="0.25">
      <c r="A1751" s="1">
        <v>40603</v>
      </c>
      <c r="B1751">
        <f>IFERROR(VLOOKUP(A1751,SHORTVOL!$A$2:$E$10000,5,0),"")</f>
        <v>148.77000000000001</v>
      </c>
      <c r="C1751">
        <f>IFERROR(VLOOKUP($A1751,LONGVOL!$A$2:$E$10000,5,0),"")</f>
        <v>125760.1</v>
      </c>
      <c r="D1751" s="21">
        <f t="shared" si="40"/>
        <v>3.9485926129194899</v>
      </c>
      <c r="E1751" s="34">
        <f t="shared" si="41"/>
        <v>42354018667.746742</v>
      </c>
    </row>
    <row r="1752" spans="1:5" x14ac:dyDescent="0.25">
      <c r="A1752" s="1">
        <v>40604</v>
      </c>
      <c r="B1752">
        <f>IFERROR(VLOOKUP(A1752,SHORTVOL!$A$2:$E$10000,5,0),"")</f>
        <v>148.57</v>
      </c>
      <c r="C1752">
        <f>IFERROR(VLOOKUP($A1752,LONGVOL!$A$2:$E$10000,5,0),"")</f>
        <v>125928.8</v>
      </c>
      <c r="D1752" s="21">
        <f t="shared" si="40"/>
        <v>3.9428683590916829</v>
      </c>
      <c r="E1752" s="34">
        <f t="shared" si="41"/>
        <v>42461657656.707596</v>
      </c>
    </row>
    <row r="1753" spans="1:5" x14ac:dyDescent="0.25">
      <c r="A1753" s="1">
        <v>40605</v>
      </c>
      <c r="B1753">
        <f>IFERROR(VLOOKUP(A1753,SHORTVOL!$A$2:$E$10000,5,0),"")</f>
        <v>155.49</v>
      </c>
      <c r="C1753">
        <f>IFERROR(VLOOKUP($A1753,LONGVOL!$A$2:$E$10000,5,0),"")</f>
        <v>120063.52</v>
      </c>
      <c r="D1753" s="21">
        <f t="shared" si="40"/>
        <v>4.1260815384748497</v>
      </c>
      <c r="E1753" s="34">
        <f t="shared" si="41"/>
        <v>38500822618.295647</v>
      </c>
    </row>
    <row r="1754" spans="1:5" x14ac:dyDescent="0.25">
      <c r="A1754" s="1">
        <v>40606</v>
      </c>
      <c r="B1754">
        <f>IFERROR(VLOOKUP(A1754,SHORTVOL!$A$2:$E$10000,5,0),"")</f>
        <v>151.08000000000001</v>
      </c>
      <c r="C1754">
        <f>IFERROR(VLOOKUP($A1754,LONGVOL!$A$2:$E$10000,5,0),"")</f>
        <v>123465.18</v>
      </c>
      <c r="D1754" s="21">
        <f t="shared" si="40"/>
        <v>4.0086349364952296</v>
      </c>
      <c r="E1754" s="34">
        <f t="shared" si="41"/>
        <v>40676706157.315712</v>
      </c>
    </row>
    <row r="1755" spans="1:5" x14ac:dyDescent="0.25">
      <c r="A1755" s="1">
        <v>40609</v>
      </c>
      <c r="B1755">
        <f>IFERROR(VLOOKUP(A1755,SHORTVOL!$A$2:$E$10000,5,0),"")</f>
        <v>148.05000000000001</v>
      </c>
      <c r="C1755">
        <f>IFERROR(VLOOKUP($A1755,LONGVOL!$A$2:$E$10000,5,0),"")</f>
        <v>125946.35</v>
      </c>
      <c r="D1755" s="21">
        <f t="shared" si="40"/>
        <v>3.9269964444422474</v>
      </c>
      <c r="E1755" s="34">
        <f t="shared" si="41"/>
        <v>42293685937.588623</v>
      </c>
    </row>
    <row r="1756" spans="1:5" x14ac:dyDescent="0.25">
      <c r="A1756" s="1">
        <v>40610</v>
      </c>
      <c r="B1756">
        <f>IFERROR(VLOOKUP(A1756,SHORTVOL!$A$2:$E$10000,5,0),"")</f>
        <v>150.72999999999999</v>
      </c>
      <c r="C1756">
        <f>IFERROR(VLOOKUP($A1756,LONGVOL!$A$2:$E$10000,5,0),"")</f>
        <v>123662.05</v>
      </c>
      <c r="D1756" s="21">
        <f t="shared" si="40"/>
        <v>3.9976611893081837</v>
      </c>
      <c r="E1756" s="34">
        <f t="shared" si="41"/>
        <v>40753766352.123161</v>
      </c>
    </row>
    <row r="1757" spans="1:5" x14ac:dyDescent="0.25">
      <c r="A1757" s="1">
        <v>40611</v>
      </c>
      <c r="B1757">
        <f>IFERROR(VLOOKUP(A1757,SHORTVOL!$A$2:$E$10000,5,0),"")</f>
        <v>147.94999999999999</v>
      </c>
      <c r="C1757">
        <f>IFERROR(VLOOKUP($A1757,LONGVOL!$A$2:$E$10000,5,0),"")</f>
        <v>125941.27</v>
      </c>
      <c r="D1757" s="21">
        <f t="shared" si="40"/>
        <v>3.9235161329341377</v>
      </c>
      <c r="E1757" s="34">
        <f t="shared" si="41"/>
        <v>42250072669.584946</v>
      </c>
    </row>
    <row r="1758" spans="1:5" x14ac:dyDescent="0.25">
      <c r="A1758" s="1">
        <v>40612</v>
      </c>
      <c r="B1758">
        <f>IFERROR(VLOOKUP(A1758,SHORTVOL!$A$2:$E$10000,5,0),"")</f>
        <v>141.26</v>
      </c>
      <c r="C1758">
        <f>IFERROR(VLOOKUP($A1758,LONGVOL!$A$2:$E$10000,5,0),"")</f>
        <v>131641.18</v>
      </c>
      <c r="D1758" s="21">
        <f t="shared" si="40"/>
        <v>3.7457075257884558</v>
      </c>
      <c r="E1758" s="34">
        <f t="shared" si="41"/>
        <v>46067919594.457321</v>
      </c>
    </row>
    <row r="1759" spans="1:5" x14ac:dyDescent="0.25">
      <c r="A1759" s="1">
        <v>40613</v>
      </c>
      <c r="B1759">
        <f>IFERROR(VLOOKUP(A1759,SHORTVOL!$A$2:$E$10000,5,0),"")</f>
        <v>145.46</v>
      </c>
      <c r="C1759">
        <f>IFERROR(VLOOKUP($A1759,LONGVOL!$A$2:$E$10000,5,0),"")</f>
        <v>127726.22</v>
      </c>
      <c r="D1759" s="21">
        <f t="shared" si="40"/>
        <v>3.8566695891029839</v>
      </c>
      <c r="E1759" s="34">
        <f t="shared" si="41"/>
        <v>43321720438.123222</v>
      </c>
    </row>
    <row r="1760" spans="1:5" x14ac:dyDescent="0.25">
      <c r="A1760" s="1">
        <v>40616</v>
      </c>
      <c r="B1760">
        <f>IFERROR(VLOOKUP(A1760,SHORTVOL!$A$2:$E$10000,5,0),"")</f>
        <v>143.59</v>
      </c>
      <c r="C1760">
        <f>IFERROR(VLOOKUP($A1760,LONGVOL!$A$2:$E$10000,5,0),"")</f>
        <v>129369.78</v>
      </c>
      <c r="D1760" s="21">
        <f t="shared" si="40"/>
        <v>3.8058845580032807</v>
      </c>
      <c r="E1760" s="34">
        <f t="shared" si="41"/>
        <v>44417827165.111229</v>
      </c>
    </row>
    <row r="1761" spans="1:5" x14ac:dyDescent="0.25">
      <c r="A1761" s="1">
        <v>40617</v>
      </c>
      <c r="B1761">
        <f>IFERROR(VLOOKUP(A1761,SHORTVOL!$A$2:$E$10000,5,0),"")</f>
        <v>138.66</v>
      </c>
      <c r="C1761">
        <f>IFERROR(VLOOKUP($A1761,LONGVOL!$A$2:$E$10000,5,0),"")</f>
        <v>133804.31</v>
      </c>
      <c r="D1761" s="21">
        <f t="shared" si="40"/>
        <v>3.6748261632380812</v>
      </c>
      <c r="E1761" s="34">
        <f t="shared" si="41"/>
        <v>47456233874.072327</v>
      </c>
    </row>
    <row r="1762" spans="1:5" x14ac:dyDescent="0.25">
      <c r="A1762" s="1">
        <v>40618</v>
      </c>
      <c r="B1762">
        <f>IFERROR(VLOOKUP(A1762,SHORTVOL!$A$2:$E$10000,5,0),"")</f>
        <v>125.98</v>
      </c>
      <c r="C1762">
        <f>IFERROR(VLOOKUP($A1762,LONGVOL!$A$2:$E$10000,5,0),"")</f>
        <v>146042.87</v>
      </c>
      <c r="D1762" s="21">
        <f t="shared" si="40"/>
        <v>3.3384232500158273</v>
      </c>
      <c r="E1762" s="34">
        <f t="shared" si="41"/>
        <v>56129587504.38253</v>
      </c>
    </row>
    <row r="1763" spans="1:5" x14ac:dyDescent="0.25">
      <c r="A1763" s="1">
        <v>40619</v>
      </c>
      <c r="B1763">
        <f>IFERROR(VLOOKUP(A1763,SHORTVOL!$A$2:$E$10000,5,0),"")</f>
        <v>130.27000000000001</v>
      </c>
      <c r="C1763">
        <f>IFERROR(VLOOKUP($A1763,LONGVOL!$A$2:$E$10000,5,0),"")</f>
        <v>141076.26999999999</v>
      </c>
      <c r="D1763" s="21">
        <f t="shared" si="40"/>
        <v>3.4517425317187564</v>
      </c>
      <c r="E1763" s="34">
        <f t="shared" si="41"/>
        <v>52304516413.213753</v>
      </c>
    </row>
    <row r="1764" spans="1:5" x14ac:dyDescent="0.25">
      <c r="A1764" s="1">
        <v>40620</v>
      </c>
      <c r="B1764">
        <f>IFERROR(VLOOKUP(A1764,SHORTVOL!$A$2:$E$10000,5,0),"")</f>
        <v>133.32</v>
      </c>
      <c r="C1764">
        <f>IFERROR(VLOOKUP($A1764,LONGVOL!$A$2:$E$10000,5,0),"")</f>
        <v>137764.07</v>
      </c>
      <c r="D1764" s="21">
        <f t="shared" si="40"/>
        <v>3.5321852623663625</v>
      </c>
      <c r="E1764" s="34">
        <f t="shared" si="41"/>
        <v>49841463718.972076</v>
      </c>
    </row>
    <row r="1765" spans="1:5" x14ac:dyDescent="0.25">
      <c r="A1765" s="1">
        <v>40623</v>
      </c>
      <c r="B1765">
        <f>IFERROR(VLOOKUP(A1765,SHORTVOL!$A$2:$E$10000,5,0),"")</f>
        <v>143.38</v>
      </c>
      <c r="C1765">
        <f>IFERROR(VLOOKUP($A1765,LONGVOL!$A$2:$E$10000,5,0),"")</f>
        <v>127375.79</v>
      </c>
      <c r="D1765" s="21">
        <f t="shared" si="40"/>
        <v>3.7975133609801155</v>
      </c>
      <c r="E1765" s="34">
        <f t="shared" si="41"/>
        <v>42306829099.533005</v>
      </c>
    </row>
    <row r="1766" spans="1:5" x14ac:dyDescent="0.25">
      <c r="A1766" s="1">
        <v>40624</v>
      </c>
      <c r="B1766">
        <f>IFERROR(VLOOKUP(A1766,SHORTVOL!$A$2:$E$10000,5,0),"")</f>
        <v>144.94</v>
      </c>
      <c r="C1766">
        <f>IFERROR(VLOOKUP($A1766,LONGVOL!$A$2:$E$10000,5,0),"")</f>
        <v>125984.86</v>
      </c>
      <c r="D1766" s="21">
        <f t="shared" si="40"/>
        <v>3.8384260665916106</v>
      </c>
      <c r="E1766" s="34">
        <f t="shared" si="41"/>
        <v>41377018053.003288</v>
      </c>
    </row>
    <row r="1767" spans="1:5" x14ac:dyDescent="0.25">
      <c r="A1767" s="1">
        <v>40625</v>
      </c>
      <c r="B1767">
        <f>IFERROR(VLOOKUP(A1767,SHORTVOL!$A$2:$E$10000,5,0),"")</f>
        <v>150.32</v>
      </c>
      <c r="C1767">
        <f>IFERROR(VLOOKUP($A1767,LONGVOL!$A$2:$E$10000,5,0),"")</f>
        <v>121315.3</v>
      </c>
      <c r="D1767" s="21">
        <f t="shared" si="40"/>
        <v>3.9804839623864172</v>
      </c>
      <c r="E1767" s="34">
        <f t="shared" si="41"/>
        <v>38304379566.86158</v>
      </c>
    </row>
    <row r="1768" spans="1:5" x14ac:dyDescent="0.25">
      <c r="A1768" s="1">
        <v>40626</v>
      </c>
      <c r="B1768">
        <f>IFERROR(VLOOKUP(A1768,SHORTVOL!$A$2:$E$10000,5,0),"")</f>
        <v>154.44</v>
      </c>
      <c r="C1768">
        <f>IFERROR(VLOOKUP($A1768,LONGVOL!$A$2:$E$10000,5,0),"")</f>
        <v>117985.11</v>
      </c>
      <c r="D1768" s="21">
        <f t="shared" si="40"/>
        <v>4.0891504795484428</v>
      </c>
      <c r="E1768" s="34">
        <f t="shared" si="41"/>
        <v>36196307572.020729</v>
      </c>
    </row>
    <row r="1769" spans="1:5" x14ac:dyDescent="0.25">
      <c r="A1769" s="1">
        <v>40627</v>
      </c>
      <c r="B1769">
        <f>IFERROR(VLOOKUP(A1769,SHORTVOL!$A$2:$E$10000,5,0),"")</f>
        <v>154.49</v>
      </c>
      <c r="C1769">
        <f>IFERROR(VLOOKUP($A1769,LONGVOL!$A$2:$E$10000,5,0),"")</f>
        <v>117947.95</v>
      </c>
      <c r="D1769" s="21">
        <f t="shared" si="40"/>
        <v>4.0900428823476807</v>
      </c>
      <c r="E1769" s="34">
        <f t="shared" si="41"/>
        <v>36168403222.912926</v>
      </c>
    </row>
    <row r="1770" spans="1:5" x14ac:dyDescent="0.25">
      <c r="A1770" s="1">
        <v>40630</v>
      </c>
      <c r="B1770">
        <f>IFERROR(VLOOKUP(A1770,SHORTVOL!$A$2:$E$10000,5,0),"")</f>
        <v>152.69</v>
      </c>
      <c r="C1770">
        <f>IFERROR(VLOOKUP($A1770,LONGVOL!$A$2:$E$10000,5,0),"")</f>
        <v>119325.74</v>
      </c>
      <c r="D1770" s="21">
        <f t="shared" si="40"/>
        <v>4.041109780954975</v>
      </c>
      <c r="E1770" s="34">
        <f t="shared" si="41"/>
        <v>36997728885.500244</v>
      </c>
    </row>
    <row r="1771" spans="1:5" x14ac:dyDescent="0.25">
      <c r="A1771" s="1">
        <v>40631</v>
      </c>
      <c r="B1771">
        <f>IFERROR(VLOOKUP(A1771,SHORTVOL!$A$2:$E$10000,5,0),"")</f>
        <v>155.97999999999999</v>
      </c>
      <c r="C1771">
        <f>IFERROR(VLOOKUP($A1771,LONGVOL!$A$2:$E$10000,5,0),"")</f>
        <v>116752.33</v>
      </c>
      <c r="D1771" s="21">
        <f t="shared" si="40"/>
        <v>4.12774783238822</v>
      </c>
      <c r="E1771" s="34">
        <f t="shared" si="41"/>
        <v>35396928497.246994</v>
      </c>
    </row>
    <row r="1772" spans="1:5" x14ac:dyDescent="0.25">
      <c r="A1772" s="1">
        <v>40632</v>
      </c>
      <c r="B1772">
        <f>IFERROR(VLOOKUP(A1772,SHORTVOL!$A$2:$E$10000,5,0),"")</f>
        <v>159.25</v>
      </c>
      <c r="C1772">
        <f>IFERROR(VLOOKUP($A1772,LONGVOL!$A$2:$E$10000,5,0),"")</f>
        <v>114305.32</v>
      </c>
      <c r="D1772" s="21">
        <f t="shared" si="40"/>
        <v>4.2138383513240534</v>
      </c>
      <c r="E1772" s="34">
        <f t="shared" si="41"/>
        <v>33908376304.745064</v>
      </c>
    </row>
    <row r="1773" spans="1:5" x14ac:dyDescent="0.25">
      <c r="A1773" s="1">
        <v>40633</v>
      </c>
      <c r="B1773">
        <f>IFERROR(VLOOKUP(A1773,SHORTVOL!$A$2:$E$10000,5,0),"")</f>
        <v>158.88999999999999</v>
      </c>
      <c r="C1773">
        <f>IFERROR(VLOOKUP($A1773,LONGVOL!$A$2:$E$10000,5,0),"")</f>
        <v>114560.85</v>
      </c>
      <c r="D1773" s="21">
        <f t="shared" si="40"/>
        <v>4.2038690943149364</v>
      </c>
      <c r="E1773" s="34">
        <f t="shared" si="41"/>
        <v>34055175203.086174</v>
      </c>
    </row>
    <row r="1774" spans="1:5" x14ac:dyDescent="0.25">
      <c r="A1774" s="1">
        <v>40634</v>
      </c>
      <c r="B1774">
        <f>IFERROR(VLOOKUP(A1774,SHORTVOL!$A$2:$E$10000,5,0),"")</f>
        <v>160.63999999999999</v>
      </c>
      <c r="C1774">
        <f>IFERROR(VLOOKUP($A1774,LONGVOL!$A$2:$E$10000,5,0),"")</f>
        <v>113300.58</v>
      </c>
      <c r="D1774" s="21">
        <f t="shared" si="40"/>
        <v>4.2497218203248881</v>
      </c>
      <c r="E1774" s="34">
        <f t="shared" si="41"/>
        <v>33301202182.915485</v>
      </c>
    </row>
    <row r="1775" spans="1:5" x14ac:dyDescent="0.25">
      <c r="A1775" s="1">
        <v>40637</v>
      </c>
      <c r="B1775">
        <f>IFERROR(VLOOKUP(A1775,SHORTVOL!$A$2:$E$10000,5,0),"")</f>
        <v>162.13</v>
      </c>
      <c r="C1775">
        <f>IFERROR(VLOOKUP($A1775,LONGVOL!$A$2:$E$10000,5,0),"")</f>
        <v>112247.56</v>
      </c>
      <c r="D1775" s="21">
        <f t="shared" si="40"/>
        <v>4.28778257817069</v>
      </c>
      <c r="E1775" s="34">
        <f t="shared" si="41"/>
        <v>32668364825.510334</v>
      </c>
    </row>
    <row r="1776" spans="1:5" x14ac:dyDescent="0.25">
      <c r="A1776" s="1">
        <v>40638</v>
      </c>
      <c r="B1776">
        <f>IFERROR(VLOOKUP(A1776,SHORTVOL!$A$2:$E$10000,5,0),"")</f>
        <v>164.73</v>
      </c>
      <c r="C1776">
        <f>IFERROR(VLOOKUP($A1776,LONGVOL!$A$2:$E$10000,5,0),"")</f>
        <v>110451.21</v>
      </c>
      <c r="D1776" s="21">
        <f t="shared" si="40"/>
        <v>4.3560841372841033</v>
      </c>
      <c r="E1776" s="34">
        <f t="shared" si="41"/>
        <v>31618288859.66758</v>
      </c>
    </row>
    <row r="1777" spans="1:5" x14ac:dyDescent="0.25">
      <c r="A1777" s="1">
        <v>40639</v>
      </c>
      <c r="B1777">
        <f>IFERROR(VLOOKUP(A1777,SHORTVOL!$A$2:$E$10000,5,0),"")</f>
        <v>165.85</v>
      </c>
      <c r="C1777">
        <f>IFERROR(VLOOKUP($A1777,LONGVOL!$A$2:$E$10000,5,0),"")</f>
        <v>109700.46</v>
      </c>
      <c r="D1777" s="21">
        <f t="shared" si="40"/>
        <v>4.385238571280893</v>
      </c>
      <c r="E1777" s="34">
        <f t="shared" si="41"/>
        <v>31184061762.236229</v>
      </c>
    </row>
    <row r="1778" spans="1:5" x14ac:dyDescent="0.25">
      <c r="A1778" s="1">
        <v>40640</v>
      </c>
      <c r="B1778">
        <f>IFERROR(VLOOKUP(A1778,SHORTVOL!$A$2:$E$10000,5,0),"")</f>
        <v>164.08</v>
      </c>
      <c r="C1778">
        <f>IFERROR(VLOOKUP($A1778,LONGVOL!$A$2:$E$10000,5,0),"")</f>
        <v>110867.9</v>
      </c>
      <c r="D1778" s="21">
        <f t="shared" si="40"/>
        <v>4.3379803988631718</v>
      </c>
      <c r="E1778" s="34">
        <f t="shared" si="41"/>
        <v>31843294121.168869</v>
      </c>
    </row>
    <row r="1779" spans="1:5" x14ac:dyDescent="0.25">
      <c r="A1779" s="1">
        <v>40641</v>
      </c>
      <c r="B1779">
        <f>IFERROR(VLOOKUP(A1779,SHORTVOL!$A$2:$E$10000,5,0),"")</f>
        <v>161.51</v>
      </c>
      <c r="C1779">
        <f>IFERROR(VLOOKUP($A1779,LONGVOL!$A$2:$E$10000,5,0),"")</f>
        <v>112606.7</v>
      </c>
      <c r="D1779" s="21">
        <f t="shared" si="40"/>
        <v>4.2695838154908596</v>
      </c>
      <c r="E1779" s="34">
        <f t="shared" si="41"/>
        <v>32837490729.149334</v>
      </c>
    </row>
    <row r="1780" spans="1:5" x14ac:dyDescent="0.25">
      <c r="A1780" s="1">
        <v>40644</v>
      </c>
      <c r="B1780">
        <f>IFERROR(VLOOKUP(A1780,SHORTVOL!$A$2:$E$10000,5,0),"")</f>
        <v>162.57</v>
      </c>
      <c r="C1780">
        <f>IFERROR(VLOOKUP($A1780,LONGVOL!$A$2:$E$10000,5,0),"")</f>
        <v>111864.45</v>
      </c>
      <c r="D1780" s="21">
        <f t="shared" si="40"/>
        <v>4.2962455712548229</v>
      </c>
      <c r="E1780" s="34">
        <f t="shared" si="41"/>
        <v>32390877846.767555</v>
      </c>
    </row>
    <row r="1781" spans="1:5" x14ac:dyDescent="0.25">
      <c r="A1781" s="1">
        <v>40645</v>
      </c>
      <c r="B1781">
        <f>IFERROR(VLOOKUP(A1781,SHORTVOL!$A$2:$E$10000,5,0),"")</f>
        <v>161.57</v>
      </c>
      <c r="C1781">
        <f>IFERROR(VLOOKUP($A1781,LONGVOL!$A$2:$E$10000,5,0),"")</f>
        <v>112554.26</v>
      </c>
      <c r="D1781" s="21">
        <f t="shared" si="40"/>
        <v>4.2693681428123567</v>
      </c>
      <c r="E1781" s="34">
        <f t="shared" si="41"/>
        <v>32785726725.115959</v>
      </c>
    </row>
    <row r="1782" spans="1:5" x14ac:dyDescent="0.25">
      <c r="A1782" s="1">
        <v>40646</v>
      </c>
      <c r="B1782">
        <f>IFERROR(VLOOKUP(A1782,SHORTVOL!$A$2:$E$10000,5,0),"")</f>
        <v>164.02</v>
      </c>
      <c r="C1782">
        <f>IFERROR(VLOOKUP($A1782,LONGVOL!$A$2:$E$10000,5,0),"")</f>
        <v>110847.54</v>
      </c>
      <c r="D1782" s="21">
        <f t="shared" si="40"/>
        <v>4.3336504274125733</v>
      </c>
      <c r="E1782" s="34">
        <f t="shared" si="41"/>
        <v>31786946323.836811</v>
      </c>
    </row>
    <row r="1783" spans="1:5" x14ac:dyDescent="0.25">
      <c r="A1783" s="1">
        <v>40647</v>
      </c>
      <c r="B1783">
        <f>IFERROR(VLOOKUP(A1783,SHORTVOL!$A$2:$E$10000,5,0),"")</f>
        <v>165.98</v>
      </c>
      <c r="C1783">
        <f>IFERROR(VLOOKUP($A1783,LONGVOL!$A$2:$E$10000,5,0),"")</f>
        <v>109520.92</v>
      </c>
      <c r="D1783" s="21">
        <f t="shared" si="40"/>
        <v>4.3849739461414989</v>
      </c>
      <c r="E1783" s="34">
        <f t="shared" si="41"/>
        <v>31021718248.313671</v>
      </c>
    </row>
    <row r="1784" spans="1:5" x14ac:dyDescent="0.25">
      <c r="A1784" s="1">
        <v>40648</v>
      </c>
      <c r="B1784">
        <f>IFERROR(VLOOKUP(A1784,SHORTVOL!$A$2:$E$10000,5,0),"")</f>
        <v>169.53</v>
      </c>
      <c r="C1784">
        <f>IFERROR(VLOOKUP($A1784,LONGVOL!$A$2:$E$10000,5,0),"")</f>
        <v>107184.57</v>
      </c>
      <c r="D1784" s="21">
        <f t="shared" si="40"/>
        <v>4.4782878737534899</v>
      </c>
      <c r="E1784" s="34">
        <f t="shared" si="41"/>
        <v>29693989195.335945</v>
      </c>
    </row>
    <row r="1785" spans="1:5" x14ac:dyDescent="0.25">
      <c r="A1785" s="1">
        <v>40651</v>
      </c>
      <c r="B1785">
        <f>IFERROR(VLOOKUP(A1785,SHORTVOL!$A$2:$E$10000,5,0),"")</f>
        <v>164.95</v>
      </c>
      <c r="C1785">
        <f>IFERROR(VLOOKUP($A1785,LONGVOL!$A$2:$E$10000,5,0),"")</f>
        <v>110075.74</v>
      </c>
      <c r="D1785" s="21">
        <f t="shared" si="40"/>
        <v>4.3559243700054351</v>
      </c>
      <c r="E1785" s="34">
        <f t="shared" si="41"/>
        <v>31282660488.967419</v>
      </c>
    </row>
    <row r="1786" spans="1:5" x14ac:dyDescent="0.25">
      <c r="A1786" s="1">
        <v>40652</v>
      </c>
      <c r="B1786">
        <f>IFERROR(VLOOKUP(A1786,SHORTVOL!$A$2:$E$10000,5,0),"")</f>
        <v>173.56</v>
      </c>
      <c r="C1786">
        <f>IFERROR(VLOOKUP($A1786,LONGVOL!$A$2:$E$10000,5,0),"")</f>
        <v>104335.02</v>
      </c>
      <c r="D1786" s="21">
        <f t="shared" si="40"/>
        <v>4.582809879909254</v>
      </c>
      <c r="E1786" s="34">
        <f t="shared" si="41"/>
        <v>28015771977.726711</v>
      </c>
    </row>
    <row r="1787" spans="1:5" x14ac:dyDescent="0.25">
      <c r="A1787" s="1">
        <v>40653</v>
      </c>
      <c r="B1787">
        <f>IFERROR(VLOOKUP(A1787,SHORTVOL!$A$2:$E$10000,5,0),"")</f>
        <v>181.24</v>
      </c>
      <c r="C1787">
        <f>IFERROR(VLOOKUP($A1787,LONGVOL!$A$2:$E$10000,5,0),"")</f>
        <v>99716.02</v>
      </c>
      <c r="D1787" s="21">
        <f t="shared" si="40"/>
        <v>4.7850936426528667</v>
      </c>
      <c r="E1787" s="34">
        <f t="shared" si="41"/>
        <v>25531604997.939804</v>
      </c>
    </row>
    <row r="1788" spans="1:5" x14ac:dyDescent="0.25">
      <c r="A1788" s="1">
        <v>40654</v>
      </c>
      <c r="B1788">
        <f>IFERROR(VLOOKUP(A1788,SHORTVOL!$A$2:$E$10000,5,0),"")</f>
        <v>185.7</v>
      </c>
      <c r="C1788">
        <f>IFERROR(VLOOKUP($A1788,LONGVOL!$A$2:$E$10000,5,0),"")</f>
        <v>97264.01</v>
      </c>
      <c r="D1788" s="21">
        <f t="shared" si="40"/>
        <v>4.9023292940578171</v>
      </c>
      <c r="E1788" s="34">
        <f t="shared" si="41"/>
        <v>24272538975.034756</v>
      </c>
    </row>
    <row r="1789" spans="1:5" x14ac:dyDescent="0.25">
      <c r="A1789" s="1">
        <v>40658</v>
      </c>
      <c r="B1789">
        <f>IFERROR(VLOOKUP(A1789,SHORTVOL!$A$2:$E$10000,5,0),"")</f>
        <v>190.05</v>
      </c>
      <c r="C1789">
        <f>IFERROR(VLOOKUP($A1789,LONGVOL!$A$2:$E$10000,5,0),"")</f>
        <v>94981.93</v>
      </c>
      <c r="D1789" s="21">
        <f t="shared" si="40"/>
        <v>5.0150492671066553</v>
      </c>
      <c r="E1789" s="34">
        <f t="shared" si="41"/>
        <v>23120485095.784866</v>
      </c>
    </row>
    <row r="1790" spans="1:5" x14ac:dyDescent="0.25">
      <c r="A1790" s="1">
        <v>40659</v>
      </c>
      <c r="B1790">
        <f>IFERROR(VLOOKUP(A1790,SHORTVOL!$A$2:$E$10000,5,0),"")</f>
        <v>193.98</v>
      </c>
      <c r="C1790">
        <f>IFERROR(VLOOKUP($A1790,LONGVOL!$A$2:$E$10000,5,0),"")</f>
        <v>93017.37</v>
      </c>
      <c r="D1790" s="21">
        <f t="shared" ref="D1790:D1853" si="42">D1789*(1-D$1+IF(AND(WEEKDAY($A1790)&lt;&gt;1,WEEKDAY($A1790)&lt;&gt;7),-D$5,0))^($A1790-$A1789)*(1+(B1790/B1789-1))</f>
        <v>5.1182143877463284</v>
      </c>
      <c r="E1790" s="34">
        <f t="shared" ref="E1790:E1853" si="43">E1789*(1-E$1+IF(AND(WEEKDAY($A1790)&lt;&gt;1,WEEKDAY($A1790)&lt;&gt;7),-E$5,0))^($A1790-$A1789)*(1+2*(C1790/C1789-1))</f>
        <v>22160932122.17326</v>
      </c>
    </row>
    <row r="1791" spans="1:5" x14ac:dyDescent="0.25">
      <c r="A1791" s="1">
        <v>40660</v>
      </c>
      <c r="B1791">
        <f>IFERROR(VLOOKUP(A1791,SHORTVOL!$A$2:$E$10000,5,0),"")</f>
        <v>195.63</v>
      </c>
      <c r="C1791">
        <f>IFERROR(VLOOKUP($A1791,LONGVOL!$A$2:$E$10000,5,0),"")</f>
        <v>92226.81</v>
      </c>
      <c r="D1791" s="21">
        <f t="shared" si="42"/>
        <v>5.1612056222361753</v>
      </c>
      <c r="E1791" s="34">
        <f t="shared" si="43"/>
        <v>21781164371.616055</v>
      </c>
    </row>
    <row r="1792" spans="1:5" x14ac:dyDescent="0.25">
      <c r="A1792" s="1">
        <v>40661</v>
      </c>
      <c r="B1792">
        <f>IFERROR(VLOOKUP(A1792,SHORTVOL!$A$2:$E$10000,5,0),"")</f>
        <v>199.72</v>
      </c>
      <c r="C1792">
        <f>IFERROR(VLOOKUP($A1792,LONGVOL!$A$2:$E$10000,5,0),"")</f>
        <v>90298.3</v>
      </c>
      <c r="D1792" s="21">
        <f t="shared" si="42"/>
        <v>5.2685542047596661</v>
      </c>
      <c r="E1792" s="34">
        <f t="shared" si="43"/>
        <v>20867308980.324669</v>
      </c>
    </row>
    <row r="1793" spans="1:5" x14ac:dyDescent="0.25">
      <c r="A1793" s="1">
        <v>40662</v>
      </c>
      <c r="B1793">
        <f>IFERROR(VLOOKUP(A1793,SHORTVOL!$A$2:$E$10000,5,0),"")</f>
        <v>198.07</v>
      </c>
      <c r="C1793">
        <f>IFERROR(VLOOKUP($A1793,LONGVOL!$A$2:$E$10000,5,0),"")</f>
        <v>91044.64</v>
      </c>
      <c r="D1793" s="21">
        <f t="shared" si="42"/>
        <v>5.2244765623990883</v>
      </c>
      <c r="E1793" s="34">
        <f t="shared" si="43"/>
        <v>21209263982.387737</v>
      </c>
    </row>
    <row r="1794" spans="1:5" x14ac:dyDescent="0.25">
      <c r="A1794" s="1">
        <v>40665</v>
      </c>
      <c r="B1794">
        <f>IFERROR(VLOOKUP(A1794,SHORTVOL!$A$2:$E$10000,5,0),"")</f>
        <v>193.03</v>
      </c>
      <c r="C1794">
        <f>IFERROR(VLOOKUP($A1794,LONGVOL!$A$2:$E$10000,5,0),"")</f>
        <v>93363.6</v>
      </c>
      <c r="D1794" s="21">
        <f t="shared" si="42"/>
        <v>5.0899258975168502</v>
      </c>
      <c r="E1794" s="34">
        <f t="shared" si="43"/>
        <v>22280254972.572899</v>
      </c>
    </row>
    <row r="1795" spans="1:5" x14ac:dyDescent="0.25">
      <c r="A1795" s="1">
        <v>40666</v>
      </c>
      <c r="B1795">
        <f>IFERROR(VLOOKUP(A1795,SHORTVOL!$A$2:$E$10000,5,0),"")</f>
        <v>188.51</v>
      </c>
      <c r="C1795">
        <f>IFERROR(VLOOKUP($A1795,LONGVOL!$A$2:$E$10000,5,0),"")</f>
        <v>95548.4</v>
      </c>
      <c r="D1795" s="21">
        <f t="shared" si="42"/>
        <v>4.9702156307464129</v>
      </c>
      <c r="E1795" s="34">
        <f t="shared" si="43"/>
        <v>23319723918.908005</v>
      </c>
    </row>
    <row r="1796" spans="1:5" x14ac:dyDescent="0.25">
      <c r="A1796" s="1">
        <v>40667</v>
      </c>
      <c r="B1796">
        <f>IFERROR(VLOOKUP(A1796,SHORTVOL!$A$2:$E$10000,5,0),"")</f>
        <v>186.61</v>
      </c>
      <c r="C1796">
        <f>IFERROR(VLOOKUP($A1796,LONGVOL!$A$2:$E$10000,5,0),"")</f>
        <v>96510.43</v>
      </c>
      <c r="D1796" s="21">
        <f t="shared" si="42"/>
        <v>4.9196016524963806</v>
      </c>
      <c r="E1796" s="34">
        <f t="shared" si="43"/>
        <v>23785957081.271046</v>
      </c>
    </row>
    <row r="1797" spans="1:5" x14ac:dyDescent="0.25">
      <c r="A1797" s="1">
        <v>40668</v>
      </c>
      <c r="B1797">
        <f>IFERROR(VLOOKUP(A1797,SHORTVOL!$A$2:$E$10000,5,0),"")</f>
        <v>181.45</v>
      </c>
      <c r="C1797">
        <f>IFERROR(VLOOKUP($A1797,LONGVOL!$A$2:$E$10000,5,0),"")</f>
        <v>99177.48</v>
      </c>
      <c r="D1797" s="21">
        <f t="shared" si="42"/>
        <v>4.7830639428561632</v>
      </c>
      <c r="E1797" s="34">
        <f t="shared" si="43"/>
        <v>25097057582.628727</v>
      </c>
    </row>
    <row r="1798" spans="1:5" x14ac:dyDescent="0.25">
      <c r="A1798" s="1">
        <v>40669</v>
      </c>
      <c r="B1798">
        <f>IFERROR(VLOOKUP(A1798,SHORTVOL!$A$2:$E$10000,5,0),"")</f>
        <v>185.29</v>
      </c>
      <c r="C1798">
        <f>IFERROR(VLOOKUP($A1798,LONGVOL!$A$2:$E$10000,5,0),"")</f>
        <v>97079.46</v>
      </c>
      <c r="D1798" s="21">
        <f t="shared" si="42"/>
        <v>4.8837720385459882</v>
      </c>
      <c r="E1798" s="34">
        <f t="shared" si="43"/>
        <v>24031850083.037575</v>
      </c>
    </row>
    <row r="1799" spans="1:5" x14ac:dyDescent="0.25">
      <c r="A1799" s="1">
        <v>40672</v>
      </c>
      <c r="B1799">
        <f>IFERROR(VLOOKUP(A1799,SHORTVOL!$A$2:$E$10000,5,0),"")</f>
        <v>191.17</v>
      </c>
      <c r="C1799">
        <f>IFERROR(VLOOKUP($A1799,LONGVOL!$A$2:$E$10000,5,0),"")</f>
        <v>94000.44</v>
      </c>
      <c r="D1799" s="21">
        <f t="shared" si="42"/>
        <v>5.0371595618007596</v>
      </c>
      <c r="E1799" s="34">
        <f t="shared" si="43"/>
        <v>22497912302.990837</v>
      </c>
    </row>
    <row r="1800" spans="1:5" x14ac:dyDescent="0.25">
      <c r="A1800" s="1">
        <v>40673</v>
      </c>
      <c r="B1800">
        <f>IFERROR(VLOOKUP(A1800,SHORTVOL!$A$2:$E$10000,5,0),"")</f>
        <v>198.63</v>
      </c>
      <c r="C1800">
        <f>IFERROR(VLOOKUP($A1800,LONGVOL!$A$2:$E$10000,5,0),"")</f>
        <v>90333.24</v>
      </c>
      <c r="D1800" s="21">
        <f t="shared" si="42"/>
        <v>5.2331718799939555</v>
      </c>
      <c r="E1800" s="34">
        <f t="shared" si="43"/>
        <v>20739582262.58802</v>
      </c>
    </row>
    <row r="1801" spans="1:5" x14ac:dyDescent="0.25">
      <c r="A1801" s="1">
        <v>40674</v>
      </c>
      <c r="B1801">
        <f>IFERROR(VLOOKUP(A1801,SHORTVOL!$A$2:$E$10000,5,0),"")</f>
        <v>193.42</v>
      </c>
      <c r="C1801">
        <f>IFERROR(VLOOKUP($A1801,LONGVOL!$A$2:$E$10000,5,0),"")</f>
        <v>92702.35</v>
      </c>
      <c r="D1801" s="21">
        <f t="shared" si="42"/>
        <v>5.0953699779287254</v>
      </c>
      <c r="E1801" s="34">
        <f t="shared" si="43"/>
        <v>21824349051.906322</v>
      </c>
    </row>
    <row r="1802" spans="1:5" x14ac:dyDescent="0.25">
      <c r="A1802" s="1">
        <v>40675</v>
      </c>
      <c r="B1802">
        <f>IFERROR(VLOOKUP(A1802,SHORTVOL!$A$2:$E$10000,5,0),"")</f>
        <v>196.8</v>
      </c>
      <c r="C1802">
        <f>IFERROR(VLOOKUP($A1802,LONGVOL!$A$2:$E$10000,5,0),"")</f>
        <v>91082.01</v>
      </c>
      <c r="D1802" s="21">
        <f t="shared" si="42"/>
        <v>5.1838643374603564</v>
      </c>
      <c r="E1802" s="34">
        <f t="shared" si="43"/>
        <v>21058443838.839149</v>
      </c>
    </row>
    <row r="1803" spans="1:5" x14ac:dyDescent="0.25">
      <c r="A1803" s="1">
        <v>40676</v>
      </c>
      <c r="B1803">
        <f>IFERROR(VLOOKUP(A1803,SHORTVOL!$A$2:$E$10000,5,0),"")</f>
        <v>193.9</v>
      </c>
      <c r="C1803">
        <f>IFERROR(VLOOKUP($A1803,LONGVOL!$A$2:$E$10000,5,0),"")</f>
        <v>92424.76</v>
      </c>
      <c r="D1803" s="21">
        <f t="shared" si="42"/>
        <v>5.1069373588705833</v>
      </c>
      <c r="E1803" s="34">
        <f t="shared" si="43"/>
        <v>21676280920.918327</v>
      </c>
    </row>
    <row r="1804" spans="1:5" x14ac:dyDescent="0.25">
      <c r="A1804" s="1">
        <v>40679</v>
      </c>
      <c r="B1804">
        <f>IFERROR(VLOOKUP(A1804,SHORTVOL!$A$2:$E$10000,5,0),"")</f>
        <v>190.42</v>
      </c>
      <c r="C1804">
        <f>IFERROR(VLOOKUP($A1804,LONGVOL!$A$2:$E$10000,5,0),"")</f>
        <v>94081.279999999999</v>
      </c>
      <c r="D1804" s="21">
        <f t="shared" si="42"/>
        <v>5.0136942740418187</v>
      </c>
      <c r="E1804" s="34">
        <f t="shared" si="43"/>
        <v>22443781820.085602</v>
      </c>
    </row>
    <row r="1805" spans="1:5" x14ac:dyDescent="0.25">
      <c r="A1805" s="1">
        <v>40680</v>
      </c>
      <c r="B1805">
        <f>IFERROR(VLOOKUP(A1805,SHORTVOL!$A$2:$E$10000,5,0),"")</f>
        <v>193.29</v>
      </c>
      <c r="C1805">
        <f>IFERROR(VLOOKUP($A1805,LONGVOL!$A$2:$E$10000,5,0),"")</f>
        <v>92666.61</v>
      </c>
      <c r="D1805" s="21">
        <f t="shared" si="42"/>
        <v>5.0887235921256035</v>
      </c>
      <c r="E1805" s="34">
        <f t="shared" si="43"/>
        <v>21765750446.689938</v>
      </c>
    </row>
    <row r="1806" spans="1:5" x14ac:dyDescent="0.25">
      <c r="A1806" s="1">
        <v>40681</v>
      </c>
      <c r="B1806">
        <f>IFERROR(VLOOKUP(A1806,SHORTVOL!$A$2:$E$10000,5,0),"")</f>
        <v>199</v>
      </c>
      <c r="C1806">
        <f>IFERROR(VLOOKUP($A1806,LONGVOL!$A$2:$E$10000,5,0),"")</f>
        <v>89926.46</v>
      </c>
      <c r="D1806" s="21">
        <f t="shared" si="42"/>
        <v>5.2384974930598593</v>
      </c>
      <c r="E1806" s="34">
        <f t="shared" si="43"/>
        <v>20475635308.318562</v>
      </c>
    </row>
    <row r="1807" spans="1:5" x14ac:dyDescent="0.25">
      <c r="A1807" s="1">
        <v>40682</v>
      </c>
      <c r="B1807">
        <f>IFERROR(VLOOKUP(A1807,SHORTVOL!$A$2:$E$10000,5,0),"")</f>
        <v>202.69</v>
      </c>
      <c r="C1807">
        <f>IFERROR(VLOOKUP($A1807,LONGVOL!$A$2:$E$10000,5,0),"")</f>
        <v>88258.79</v>
      </c>
      <c r="D1807" s="21">
        <f t="shared" si="42"/>
        <v>5.3350706519066717</v>
      </c>
      <c r="E1807" s="34">
        <f t="shared" si="43"/>
        <v>19713419497.320389</v>
      </c>
    </row>
    <row r="1808" spans="1:5" x14ac:dyDescent="0.25">
      <c r="A1808" s="1">
        <v>40683</v>
      </c>
      <c r="B1808">
        <f>IFERROR(VLOOKUP(A1808,SHORTVOL!$A$2:$E$10000,5,0),"")</f>
        <v>201.33</v>
      </c>
      <c r="C1808">
        <f>IFERROR(VLOOKUP($A1808,LONGVOL!$A$2:$E$10000,5,0),"")</f>
        <v>88853.14</v>
      </c>
      <c r="D1808" s="21">
        <f t="shared" si="42"/>
        <v>5.2987146767868438</v>
      </c>
      <c r="E1808" s="34">
        <f t="shared" si="43"/>
        <v>19976107725.092567</v>
      </c>
    </row>
    <row r="1809" spans="1:5" x14ac:dyDescent="0.25">
      <c r="A1809" s="1">
        <v>40686</v>
      </c>
      <c r="B1809">
        <f>IFERROR(VLOOKUP(A1809,SHORTVOL!$A$2:$E$10000,5,0),"")</f>
        <v>194.08</v>
      </c>
      <c r="C1809">
        <f>IFERROR(VLOOKUP($A1809,LONGVOL!$A$2:$E$10000,5,0),"")</f>
        <v>92052.91</v>
      </c>
      <c r="D1809" s="21">
        <f t="shared" si="42"/>
        <v>5.1062889864602052</v>
      </c>
      <c r="E1809" s="34">
        <f t="shared" si="43"/>
        <v>21405799367.785313</v>
      </c>
    </row>
    <row r="1810" spans="1:5" x14ac:dyDescent="0.25">
      <c r="A1810" s="1">
        <v>40687</v>
      </c>
      <c r="B1810">
        <f>IFERROR(VLOOKUP(A1810,SHORTVOL!$A$2:$E$10000,5,0),"")</f>
        <v>195.72</v>
      </c>
      <c r="C1810">
        <f>IFERROR(VLOOKUP($A1810,LONGVOL!$A$2:$E$10000,5,0),"")</f>
        <v>91272.13</v>
      </c>
      <c r="D1810" s="21">
        <f t="shared" si="42"/>
        <v>5.1488945999679601</v>
      </c>
      <c r="E1810" s="34">
        <f t="shared" si="43"/>
        <v>21039708296.905102</v>
      </c>
    </row>
    <row r="1811" spans="1:5" x14ac:dyDescent="0.25">
      <c r="A1811" s="1">
        <v>40688</v>
      </c>
      <c r="B1811">
        <f>IFERROR(VLOOKUP(A1811,SHORTVOL!$A$2:$E$10000,5,0),"")</f>
        <v>200.44</v>
      </c>
      <c r="C1811">
        <f>IFERROR(VLOOKUP($A1811,LONGVOL!$A$2:$E$10000,5,0),"")</f>
        <v>89073.72</v>
      </c>
      <c r="D1811" s="21">
        <f t="shared" si="42"/>
        <v>5.2725095755989351</v>
      </c>
      <c r="E1811" s="34">
        <f t="shared" si="43"/>
        <v>20023344268.784508</v>
      </c>
    </row>
    <row r="1812" spans="1:5" x14ac:dyDescent="0.25">
      <c r="A1812" s="1">
        <v>40689</v>
      </c>
      <c r="B1812">
        <f>IFERROR(VLOOKUP(A1812,SHORTVOL!$A$2:$E$10000,5,0),"")</f>
        <v>203.65</v>
      </c>
      <c r="C1812">
        <f>IFERROR(VLOOKUP($A1812,LONGVOL!$A$2:$E$10000,5,0),"")</f>
        <v>87644.72</v>
      </c>
      <c r="D1812" s="21">
        <f t="shared" si="42"/>
        <v>5.356382542757629</v>
      </c>
      <c r="E1812" s="34">
        <f t="shared" si="43"/>
        <v>19378145038.624924</v>
      </c>
    </row>
    <row r="1813" spans="1:5" x14ac:dyDescent="0.25">
      <c r="A1813" s="1">
        <v>40690</v>
      </c>
      <c r="B1813">
        <f>IFERROR(VLOOKUP(A1813,SHORTVOL!$A$2:$E$10000,5,0),"")</f>
        <v>208.11</v>
      </c>
      <c r="C1813">
        <f>IFERROR(VLOOKUP($A1813,LONGVOL!$A$2:$E$10000,5,0),"")</f>
        <v>85727.41</v>
      </c>
      <c r="D1813" s="21">
        <f t="shared" si="42"/>
        <v>5.4731116683481051</v>
      </c>
      <c r="E1813" s="34">
        <f t="shared" si="43"/>
        <v>18527700492.225735</v>
      </c>
    </row>
    <row r="1814" spans="1:5" x14ac:dyDescent="0.25">
      <c r="A1814" s="1">
        <v>40694</v>
      </c>
      <c r="B1814">
        <f>IFERROR(VLOOKUP(A1814,SHORTVOL!$A$2:$E$10000,5,0),"")</f>
        <v>213.03</v>
      </c>
      <c r="C1814">
        <f>IFERROR(VLOOKUP($A1814,LONGVOL!$A$2:$E$10000,5,0),"")</f>
        <v>83699.7</v>
      </c>
      <c r="D1814" s="21">
        <f t="shared" si="42"/>
        <v>5.6001399594485557</v>
      </c>
      <c r="E1814" s="34">
        <f t="shared" si="43"/>
        <v>17641269322.621384</v>
      </c>
    </row>
    <row r="1815" spans="1:5" x14ac:dyDescent="0.25">
      <c r="A1815" s="1">
        <v>40695</v>
      </c>
      <c r="B1815">
        <f>IFERROR(VLOOKUP(A1815,SHORTVOL!$A$2:$E$10000,5,0),"")</f>
        <v>200.43</v>
      </c>
      <c r="C1815">
        <f>IFERROR(VLOOKUP($A1815,LONGVOL!$A$2:$E$10000,5,0),"")</f>
        <v>88651.18</v>
      </c>
      <c r="D1815" s="21">
        <f t="shared" si="42"/>
        <v>5.2683549647117074</v>
      </c>
      <c r="E1815" s="34">
        <f t="shared" si="43"/>
        <v>19725718813.810318</v>
      </c>
    </row>
    <row r="1816" spans="1:5" x14ac:dyDescent="0.25">
      <c r="A1816" s="1">
        <v>40696</v>
      </c>
      <c r="B1816">
        <f>IFERROR(VLOOKUP(A1816,SHORTVOL!$A$2:$E$10000,5,0),"")</f>
        <v>201.24</v>
      </c>
      <c r="C1816">
        <f>IFERROR(VLOOKUP($A1816,LONGVOL!$A$2:$E$10000,5,0),"")</f>
        <v>88290</v>
      </c>
      <c r="D1816" s="21">
        <f t="shared" si="42"/>
        <v>5.2890880775714253</v>
      </c>
      <c r="E1816" s="34">
        <f t="shared" si="43"/>
        <v>19562226401.136517</v>
      </c>
    </row>
    <row r="1817" spans="1:5" x14ac:dyDescent="0.25">
      <c r="A1817" s="1">
        <v>40697</v>
      </c>
      <c r="B1817">
        <f>IFERROR(VLOOKUP(A1817,SHORTVOL!$A$2:$E$10000,5,0),"")</f>
        <v>201.83</v>
      </c>
      <c r="C1817">
        <f>IFERROR(VLOOKUP($A1817,LONGVOL!$A$2:$E$10000,5,0),"")</f>
        <v>88032.05</v>
      </c>
      <c r="D1817" s="21">
        <f t="shared" si="42"/>
        <v>5.3040352203084726</v>
      </c>
      <c r="E1817" s="34">
        <f t="shared" si="43"/>
        <v>19445175520.39423</v>
      </c>
    </row>
    <row r="1818" spans="1:5" x14ac:dyDescent="0.25">
      <c r="A1818" s="1">
        <v>40700</v>
      </c>
      <c r="B1818">
        <f>IFERROR(VLOOKUP(A1818,SHORTVOL!$A$2:$E$10000,5,0),"")</f>
        <v>199.15</v>
      </c>
      <c r="C1818">
        <f>IFERROR(VLOOKUP($A1818,LONGVOL!$A$2:$E$10000,5,0),"")</f>
        <v>89202.82</v>
      </c>
      <c r="D1818" s="21">
        <f t="shared" si="42"/>
        <v>5.2319496407025019</v>
      </c>
      <c r="E1818" s="34">
        <f t="shared" si="43"/>
        <v>19953943690.389439</v>
      </c>
    </row>
    <row r="1819" spans="1:5" x14ac:dyDescent="0.25">
      <c r="A1819" s="1">
        <v>40701</v>
      </c>
      <c r="B1819">
        <f>IFERROR(VLOOKUP(A1819,SHORTVOL!$A$2:$E$10000,5,0),"")</f>
        <v>202.21</v>
      </c>
      <c r="C1819">
        <f>IFERROR(VLOOKUP($A1819,LONGVOL!$A$2:$E$10000,5,0),"")</f>
        <v>87829.86</v>
      </c>
      <c r="D1819" s="21">
        <f t="shared" si="42"/>
        <v>5.3117797870578283</v>
      </c>
      <c r="E1819" s="34">
        <f t="shared" si="43"/>
        <v>19336975017.242649</v>
      </c>
    </row>
    <row r="1820" spans="1:5" x14ac:dyDescent="0.25">
      <c r="A1820" s="1">
        <v>40702</v>
      </c>
      <c r="B1820">
        <f>IFERROR(VLOOKUP(A1820,SHORTVOL!$A$2:$E$10000,5,0),"")</f>
        <v>198.33</v>
      </c>
      <c r="C1820">
        <f>IFERROR(VLOOKUP($A1820,LONGVOL!$A$2:$E$10000,5,0),"")</f>
        <v>89518.66</v>
      </c>
      <c r="D1820" s="21">
        <f t="shared" si="42"/>
        <v>5.2093079675414264</v>
      </c>
      <c r="E1820" s="34">
        <f t="shared" si="43"/>
        <v>20077767719.515591</v>
      </c>
    </row>
    <row r="1821" spans="1:5" x14ac:dyDescent="0.25">
      <c r="A1821" s="1">
        <v>40703</v>
      </c>
      <c r="B1821">
        <f>IFERROR(VLOOKUP(A1821,SHORTVOL!$A$2:$E$10000,5,0),"")</f>
        <v>203.93</v>
      </c>
      <c r="C1821">
        <f>IFERROR(VLOOKUP($A1821,LONGVOL!$A$2:$E$10000,5,0),"")</f>
        <v>86987.44</v>
      </c>
      <c r="D1821" s="21">
        <f t="shared" si="42"/>
        <v>5.3558317924377024</v>
      </c>
      <c r="E1821" s="34">
        <f t="shared" si="43"/>
        <v>18939661433.759544</v>
      </c>
    </row>
    <row r="1822" spans="1:5" x14ac:dyDescent="0.25">
      <c r="A1822" s="1">
        <v>40704</v>
      </c>
      <c r="B1822">
        <f>IFERROR(VLOOKUP(A1822,SHORTVOL!$A$2:$E$10000,5,0),"")</f>
        <v>196.92</v>
      </c>
      <c r="C1822">
        <f>IFERROR(VLOOKUP($A1822,LONGVOL!$A$2:$E$10000,5,0),"")</f>
        <v>89976.94</v>
      </c>
      <c r="D1822" s="21">
        <f t="shared" si="42"/>
        <v>5.1711820257505225</v>
      </c>
      <c r="E1822" s="34">
        <f t="shared" si="43"/>
        <v>20238605289.498585</v>
      </c>
    </row>
    <row r="1823" spans="1:5" x14ac:dyDescent="0.25">
      <c r="A1823" s="1">
        <v>40707</v>
      </c>
      <c r="B1823">
        <f>IFERROR(VLOOKUP(A1823,SHORTVOL!$A$2:$E$10000,5,0),"")</f>
        <v>193.83</v>
      </c>
      <c r="C1823">
        <f>IFERROR(VLOOKUP($A1823,LONGVOL!$A$2:$E$10000,5,0),"")</f>
        <v>91392.88</v>
      </c>
      <c r="D1823" s="21">
        <f t="shared" si="42"/>
        <v>5.0884271266551604</v>
      </c>
      <c r="E1823" s="34">
        <f t="shared" si="43"/>
        <v>20866747828.78989</v>
      </c>
    </row>
    <row r="1824" spans="1:5" x14ac:dyDescent="0.25">
      <c r="A1824" s="1">
        <v>40708</v>
      </c>
      <c r="B1824">
        <f>IFERROR(VLOOKUP(A1824,SHORTVOL!$A$2:$E$10000,5,0),"")</f>
        <v>200.6</v>
      </c>
      <c r="C1824">
        <f>IFERROR(VLOOKUP($A1824,LONGVOL!$A$2:$E$10000,5,0),"")</f>
        <v>88201.09</v>
      </c>
      <c r="D1824" s="21">
        <f t="shared" si="42"/>
        <v>5.2655977643878353</v>
      </c>
      <c r="E1824" s="34">
        <f t="shared" si="43"/>
        <v>19406515483.150963</v>
      </c>
    </row>
    <row r="1825" spans="1:5" x14ac:dyDescent="0.25">
      <c r="A1825" s="1">
        <v>40709</v>
      </c>
      <c r="B1825">
        <f>IFERROR(VLOOKUP(A1825,SHORTVOL!$A$2:$E$10000,5,0),"")</f>
        <v>183.97</v>
      </c>
      <c r="C1825">
        <f>IFERROR(VLOOKUP($A1825,LONGVOL!$A$2:$E$10000,5,0),"")</f>
        <v>95509.05</v>
      </c>
      <c r="D1825" s="21">
        <f t="shared" si="42"/>
        <v>4.8285635169555645</v>
      </c>
      <c r="E1825" s="34">
        <f t="shared" si="43"/>
        <v>22619203062.670044</v>
      </c>
    </row>
    <row r="1826" spans="1:5" x14ac:dyDescent="0.25">
      <c r="A1826" s="1">
        <v>40710</v>
      </c>
      <c r="B1826">
        <f>IFERROR(VLOOKUP(A1826,SHORTVOL!$A$2:$E$10000,5,0),"")</f>
        <v>173.67</v>
      </c>
      <c r="C1826">
        <f>IFERROR(VLOOKUP($A1826,LONGVOL!$A$2:$E$10000,5,0),"")</f>
        <v>100857.13</v>
      </c>
      <c r="D1826" s="21">
        <f t="shared" si="42"/>
        <v>4.5577440527621755</v>
      </c>
      <c r="E1826" s="34">
        <f t="shared" si="43"/>
        <v>25148802755.983566</v>
      </c>
    </row>
    <row r="1827" spans="1:5" x14ac:dyDescent="0.25">
      <c r="A1827" s="1">
        <v>40711</v>
      </c>
      <c r="B1827">
        <f>IFERROR(VLOOKUP(A1827,SHORTVOL!$A$2:$E$10000,5,0),"")</f>
        <v>176.64</v>
      </c>
      <c r="C1827">
        <f>IFERROR(VLOOKUP($A1827,LONGVOL!$A$2:$E$10000,5,0),"")</f>
        <v>99131.28</v>
      </c>
      <c r="D1827" s="21">
        <f t="shared" si="42"/>
        <v>4.6351988834697897</v>
      </c>
      <c r="E1827" s="34">
        <f t="shared" si="43"/>
        <v>24284691758.66193</v>
      </c>
    </row>
    <row r="1828" spans="1:5" x14ac:dyDescent="0.25">
      <c r="A1828" s="1">
        <v>40714</v>
      </c>
      <c r="B1828">
        <f>IFERROR(VLOOKUP(A1828,SHORTVOL!$A$2:$E$10000,5,0),"")</f>
        <v>184.35</v>
      </c>
      <c r="C1828">
        <f>IFERROR(VLOOKUP($A1828,LONGVOL!$A$2:$E$10000,5,0),"")</f>
        <v>94808.01</v>
      </c>
      <c r="D1828" s="21">
        <f t="shared" si="42"/>
        <v>4.8359858834700855</v>
      </c>
      <c r="E1828" s="34">
        <f t="shared" si="43"/>
        <v>22157123575.894314</v>
      </c>
    </row>
    <row r="1829" spans="1:5" x14ac:dyDescent="0.25">
      <c r="A1829" s="1">
        <v>40715</v>
      </c>
      <c r="B1829">
        <f>IFERROR(VLOOKUP(A1829,SHORTVOL!$A$2:$E$10000,5,0),"")</f>
        <v>191.53</v>
      </c>
      <c r="C1829">
        <f>IFERROR(VLOOKUP($A1829,LONGVOL!$A$2:$E$10000,5,0),"")</f>
        <v>91113.69</v>
      </c>
      <c r="D1829" s="21">
        <f t="shared" si="42"/>
        <v>5.0238062237894461</v>
      </c>
      <c r="E1829" s="34">
        <f t="shared" si="43"/>
        <v>20427477453.320877</v>
      </c>
    </row>
    <row r="1830" spans="1:5" x14ac:dyDescent="0.25">
      <c r="A1830" s="1">
        <v>40716</v>
      </c>
      <c r="B1830">
        <f>IFERROR(VLOOKUP(A1830,SHORTVOL!$A$2:$E$10000,5,0),"")</f>
        <v>189.51</v>
      </c>
      <c r="C1830">
        <f>IFERROR(VLOOKUP($A1830,LONGVOL!$A$2:$E$10000,5,0),"")</f>
        <v>92073.57</v>
      </c>
      <c r="D1830" s="21">
        <f t="shared" si="42"/>
        <v>4.9702975750177663</v>
      </c>
      <c r="E1830" s="34">
        <f t="shared" si="43"/>
        <v>20854940220.166538</v>
      </c>
    </row>
    <row r="1831" spans="1:5" x14ac:dyDescent="0.25">
      <c r="A1831" s="1">
        <v>40717</v>
      </c>
      <c r="B1831">
        <f>IFERROR(VLOOKUP(A1831,SHORTVOL!$A$2:$E$10000,5,0),"")</f>
        <v>187.45</v>
      </c>
      <c r="C1831">
        <f>IFERROR(VLOOKUP($A1831,LONGVOL!$A$2:$E$10000,5,0),"")</f>
        <v>93077.22</v>
      </c>
      <c r="D1831" s="21">
        <f t="shared" si="42"/>
        <v>4.915751185165167</v>
      </c>
      <c r="E1831" s="34">
        <f t="shared" si="43"/>
        <v>21306593003.722034</v>
      </c>
    </row>
    <row r="1832" spans="1:5" x14ac:dyDescent="0.25">
      <c r="A1832" s="1">
        <v>40718</v>
      </c>
      <c r="B1832">
        <f>IFERROR(VLOOKUP(A1832,SHORTVOL!$A$2:$E$10000,5,0),"")</f>
        <v>181.31</v>
      </c>
      <c r="C1832">
        <f>IFERROR(VLOOKUP($A1832,LONGVOL!$A$2:$E$10000,5,0),"")</f>
        <v>96124.95</v>
      </c>
      <c r="D1832" s="21">
        <f t="shared" si="42"/>
        <v>4.7542322550000771</v>
      </c>
      <c r="E1832" s="34">
        <f t="shared" si="43"/>
        <v>22698720371.394363</v>
      </c>
    </row>
    <row r="1833" spans="1:5" x14ac:dyDescent="0.25">
      <c r="A1833" s="1">
        <v>40721</v>
      </c>
      <c r="B1833">
        <f>IFERROR(VLOOKUP(A1833,SHORTVOL!$A$2:$E$10000,5,0),"")</f>
        <v>184.23</v>
      </c>
      <c r="C1833">
        <f>IFERROR(VLOOKUP($A1833,LONGVOL!$A$2:$E$10000,5,0),"")</f>
        <v>94578.46</v>
      </c>
      <c r="D1833" s="21">
        <f t="shared" si="42"/>
        <v>4.8292707407779956</v>
      </c>
      <c r="E1833" s="34">
        <f t="shared" si="43"/>
        <v>21959053703.99799</v>
      </c>
    </row>
    <row r="1834" spans="1:5" x14ac:dyDescent="0.25">
      <c r="A1834" s="1">
        <v>40722</v>
      </c>
      <c r="B1834">
        <f>IFERROR(VLOOKUP(A1834,SHORTVOL!$A$2:$E$10000,5,0),"")</f>
        <v>191.54</v>
      </c>
      <c r="C1834">
        <f>IFERROR(VLOOKUP($A1834,LONGVOL!$A$2:$E$10000,5,0),"")</f>
        <v>90824.17</v>
      </c>
      <c r="D1834" s="21">
        <f t="shared" si="42"/>
        <v>5.0203601441232157</v>
      </c>
      <c r="E1834" s="34">
        <f t="shared" si="43"/>
        <v>20212872989.312401</v>
      </c>
    </row>
    <row r="1835" spans="1:5" x14ac:dyDescent="0.25">
      <c r="A1835" s="1">
        <v>40723</v>
      </c>
      <c r="B1835">
        <f>IFERROR(VLOOKUP(A1835,SHORTVOL!$A$2:$E$10000,5,0),"")</f>
        <v>201.2</v>
      </c>
      <c r="C1835">
        <f>IFERROR(VLOOKUP($A1835,LONGVOL!$A$2:$E$10000,5,0),"")</f>
        <v>86245.34</v>
      </c>
      <c r="D1835" s="21">
        <f t="shared" si="42"/>
        <v>5.272997371704931</v>
      </c>
      <c r="E1835" s="34">
        <f t="shared" si="43"/>
        <v>18172276003.58717</v>
      </c>
    </row>
    <row r="1836" spans="1:5" x14ac:dyDescent="0.25">
      <c r="A1836" s="1">
        <v>40724</v>
      </c>
      <c r="B1836">
        <f>IFERROR(VLOOKUP(A1836,SHORTVOL!$A$2:$E$10000,5,0),"")</f>
        <v>210.22</v>
      </c>
      <c r="C1836">
        <f>IFERROR(VLOOKUP($A1836,LONGVOL!$A$2:$E$10000,5,0),"")</f>
        <v>82377.08</v>
      </c>
      <c r="D1836" s="21">
        <f t="shared" si="42"/>
        <v>5.5088100626936045</v>
      </c>
      <c r="E1836" s="34">
        <f t="shared" si="43"/>
        <v>16539822864.798067</v>
      </c>
    </row>
    <row r="1837" spans="1:5" x14ac:dyDescent="0.25">
      <c r="A1837" s="1">
        <v>40725</v>
      </c>
      <c r="B1837">
        <f>IFERROR(VLOOKUP(A1837,SHORTVOL!$A$2:$E$10000,5,0),"")</f>
        <v>218.24</v>
      </c>
      <c r="C1837">
        <f>IFERROR(VLOOKUP($A1837,LONGVOL!$A$2:$E$10000,5,0),"")</f>
        <v>79236.539999999994</v>
      </c>
      <c r="D1837" s="21">
        <f t="shared" si="42"/>
        <v>5.7183707362770768</v>
      </c>
      <c r="E1837" s="34">
        <f t="shared" si="43"/>
        <v>15276540214.896713</v>
      </c>
    </row>
    <row r="1838" spans="1:5" x14ac:dyDescent="0.25">
      <c r="A1838" s="1">
        <v>40729</v>
      </c>
      <c r="B1838">
        <f>IFERROR(VLOOKUP(A1838,SHORTVOL!$A$2:$E$10000,5,0),"")</f>
        <v>217.05</v>
      </c>
      <c r="C1838">
        <f>IFERROR(VLOOKUP($A1838,LONGVOL!$A$2:$E$10000,5,0),"")</f>
        <v>79666.649999999994</v>
      </c>
      <c r="D1838" s="21">
        <f t="shared" si="42"/>
        <v>5.684790956895724</v>
      </c>
      <c r="E1838" s="34">
        <f t="shared" si="43"/>
        <v>15433674171.841785</v>
      </c>
    </row>
    <row r="1839" spans="1:5" x14ac:dyDescent="0.25">
      <c r="A1839" s="1">
        <v>40730</v>
      </c>
      <c r="B1839">
        <f>IFERROR(VLOOKUP(A1839,SHORTVOL!$A$2:$E$10000,5,0),"")</f>
        <v>212.74</v>
      </c>
      <c r="C1839">
        <f>IFERROR(VLOOKUP($A1839,LONGVOL!$A$2:$E$10000,5,0),"")</f>
        <v>81247.990000000005</v>
      </c>
      <c r="D1839" s="21">
        <f t="shared" si="42"/>
        <v>5.5713193419679721</v>
      </c>
      <c r="E1839" s="34">
        <f t="shared" si="43"/>
        <v>16044110297.392509</v>
      </c>
    </row>
    <row r="1840" spans="1:5" x14ac:dyDescent="0.25">
      <c r="A1840" s="1">
        <v>40731</v>
      </c>
      <c r="B1840">
        <f>IFERROR(VLOOKUP(A1840,SHORTVOL!$A$2:$E$10000,5,0),"")</f>
        <v>219.42</v>
      </c>
      <c r="C1840">
        <f>IFERROR(VLOOKUP($A1840,LONGVOL!$A$2:$E$10000,5,0),"")</f>
        <v>78696.73</v>
      </c>
      <c r="D1840" s="21">
        <f t="shared" si="42"/>
        <v>5.7456517143966073</v>
      </c>
      <c r="E1840" s="34">
        <f t="shared" si="43"/>
        <v>15034389704.997793</v>
      </c>
    </row>
    <row r="1841" spans="1:5" x14ac:dyDescent="0.25">
      <c r="A1841" s="1">
        <v>40732</v>
      </c>
      <c r="B1841">
        <f>IFERROR(VLOOKUP(A1841,SHORTVOL!$A$2:$E$10000,5,0),"")</f>
        <v>215.85</v>
      </c>
      <c r="C1841">
        <f>IFERROR(VLOOKUP($A1841,LONGVOL!$A$2:$E$10000,5,0),"")</f>
        <v>79979.259999999995</v>
      </c>
      <c r="D1841" s="21">
        <f t="shared" si="42"/>
        <v>5.6515728149198701</v>
      </c>
      <c r="E1841" s="34">
        <f t="shared" si="43"/>
        <v>15522233758.8137</v>
      </c>
    </row>
    <row r="1842" spans="1:5" x14ac:dyDescent="0.25">
      <c r="A1842" s="1">
        <v>40735</v>
      </c>
      <c r="B1842">
        <f>IFERROR(VLOOKUP(A1842,SHORTVOL!$A$2:$E$10000,5,0),"")</f>
        <v>198.16</v>
      </c>
      <c r="C1842">
        <f>IFERROR(VLOOKUP($A1842,LONGVOL!$A$2:$E$10000,5,0),"")</f>
        <v>86534.2</v>
      </c>
      <c r="D1842" s="21">
        <f t="shared" si="42"/>
        <v>5.1867561830443538</v>
      </c>
      <c r="E1842" s="34">
        <f t="shared" si="43"/>
        <v>18058929873.467491</v>
      </c>
    </row>
    <row r="1843" spans="1:5" x14ac:dyDescent="0.25">
      <c r="A1843" s="1">
        <v>40736</v>
      </c>
      <c r="B1843">
        <f>IFERROR(VLOOKUP(A1843,SHORTVOL!$A$2:$E$10000,5,0),"")</f>
        <v>193.59</v>
      </c>
      <c r="C1843">
        <f>IFERROR(VLOOKUP($A1843,LONGVOL!$A$2:$E$10000,5,0),"")</f>
        <v>88527.21</v>
      </c>
      <c r="D1843" s="21">
        <f t="shared" si="42"/>
        <v>5.0666038409475851</v>
      </c>
      <c r="E1843" s="34">
        <f t="shared" si="43"/>
        <v>18888111936.066166</v>
      </c>
    </row>
    <row r="1844" spans="1:5" x14ac:dyDescent="0.25">
      <c r="A1844" s="1">
        <v>40737</v>
      </c>
      <c r="B1844">
        <f>IFERROR(VLOOKUP(A1844,SHORTVOL!$A$2:$E$10000,5,0),"")</f>
        <v>192.54</v>
      </c>
      <c r="C1844">
        <f>IFERROR(VLOOKUP($A1844,LONGVOL!$A$2:$E$10000,5,0),"")</f>
        <v>89009.19</v>
      </c>
      <c r="D1844" s="21">
        <f t="shared" si="42"/>
        <v>5.0385918994226797</v>
      </c>
      <c r="E1844" s="34">
        <f t="shared" si="43"/>
        <v>19091087803.98489</v>
      </c>
    </row>
    <row r="1845" spans="1:5" x14ac:dyDescent="0.25">
      <c r="A1845" s="1">
        <v>40738</v>
      </c>
      <c r="B1845">
        <f>IFERROR(VLOOKUP(A1845,SHORTVOL!$A$2:$E$10000,5,0),"")</f>
        <v>185.5</v>
      </c>
      <c r="C1845">
        <f>IFERROR(VLOOKUP($A1845,LONGVOL!$A$2:$E$10000,5,0),"")</f>
        <v>92263</v>
      </c>
      <c r="D1845" s="21">
        <f t="shared" si="42"/>
        <v>4.8538496418671713</v>
      </c>
      <c r="E1845" s="34">
        <f t="shared" si="43"/>
        <v>20483980534.097279</v>
      </c>
    </row>
    <row r="1846" spans="1:5" x14ac:dyDescent="0.25">
      <c r="A1846" s="1">
        <v>40739</v>
      </c>
      <c r="B1846">
        <f>IFERROR(VLOOKUP(A1846,SHORTVOL!$A$2:$E$10000,5,0),"")</f>
        <v>186.95</v>
      </c>
      <c r="C1846">
        <f>IFERROR(VLOOKUP($A1846,LONGVOL!$A$2:$E$10000,5,0),"")</f>
        <v>91540.02</v>
      </c>
      <c r="D1846" s="21">
        <f t="shared" si="42"/>
        <v>4.891274801208783</v>
      </c>
      <c r="E1846" s="34">
        <f t="shared" si="43"/>
        <v>20160107514.586765</v>
      </c>
    </row>
    <row r="1847" spans="1:5" x14ac:dyDescent="0.25">
      <c r="A1847" s="1">
        <v>40742</v>
      </c>
      <c r="B1847">
        <f>IFERROR(VLOOKUP(A1847,SHORTVOL!$A$2:$E$10000,5,0),"")</f>
        <v>183.73</v>
      </c>
      <c r="C1847">
        <f>IFERROR(VLOOKUP($A1847,LONGVOL!$A$2:$E$10000,5,0),"")</f>
        <v>93119.07</v>
      </c>
      <c r="D1847" s="21">
        <f t="shared" si="42"/>
        <v>4.8055072175609306</v>
      </c>
      <c r="E1847" s="34">
        <f t="shared" si="43"/>
        <v>20846797781.711887</v>
      </c>
    </row>
    <row r="1848" spans="1:5" x14ac:dyDescent="0.25">
      <c r="A1848" s="1">
        <v>40743</v>
      </c>
      <c r="B1848">
        <f>IFERROR(VLOOKUP(A1848,SHORTVOL!$A$2:$E$10000,5,0),"")</f>
        <v>192.81</v>
      </c>
      <c r="C1848">
        <f>IFERROR(VLOOKUP($A1848,LONGVOL!$A$2:$E$10000,5,0),"")</f>
        <v>88517.440000000002</v>
      </c>
      <c r="D1848" s="21">
        <f t="shared" si="42"/>
        <v>5.0424651099319675</v>
      </c>
      <c r="E1848" s="34">
        <f t="shared" si="43"/>
        <v>18783790387.996918</v>
      </c>
    </row>
    <row r="1849" spans="1:5" x14ac:dyDescent="0.25">
      <c r="A1849" s="1">
        <v>40744</v>
      </c>
      <c r="B1849">
        <f>IFERROR(VLOOKUP(A1849,SHORTVOL!$A$2:$E$10000,5,0),"")</f>
        <v>196.68</v>
      </c>
      <c r="C1849">
        <f>IFERROR(VLOOKUP($A1849,LONGVOL!$A$2:$E$10000,5,0),"")</f>
        <v>86739.98</v>
      </c>
      <c r="D1849" s="21">
        <f t="shared" si="42"/>
        <v>5.1431327646900868</v>
      </c>
      <c r="E1849" s="34">
        <f t="shared" si="43"/>
        <v>18026876839.425854</v>
      </c>
    </row>
    <row r="1850" spans="1:5" x14ac:dyDescent="0.25">
      <c r="A1850" s="1">
        <v>40745</v>
      </c>
      <c r="B1850">
        <f>IFERROR(VLOOKUP(A1850,SHORTVOL!$A$2:$E$10000,5,0),"")</f>
        <v>207.01</v>
      </c>
      <c r="C1850">
        <f>IFERROR(VLOOKUP($A1850,LONGVOL!$A$2:$E$10000,5,0),"")</f>
        <v>82184.39</v>
      </c>
      <c r="D1850" s="21">
        <f t="shared" si="42"/>
        <v>5.4126886910951431</v>
      </c>
      <c r="E1850" s="34">
        <f t="shared" si="43"/>
        <v>16131054751.49696</v>
      </c>
    </row>
    <row r="1851" spans="1:5" x14ac:dyDescent="0.25">
      <c r="A1851" s="1">
        <v>40746</v>
      </c>
      <c r="B1851">
        <f>IFERROR(VLOOKUP(A1851,SHORTVOL!$A$2:$E$10000,5,0),"")</f>
        <v>209.07</v>
      </c>
      <c r="C1851">
        <f>IFERROR(VLOOKUP($A1851,LONGVOL!$A$2:$E$10000,5,0),"")</f>
        <v>81364.61</v>
      </c>
      <c r="D1851" s="21">
        <f t="shared" si="42"/>
        <v>5.4659748845367346</v>
      </c>
      <c r="E1851" s="34">
        <f t="shared" si="43"/>
        <v>15807013236.824524</v>
      </c>
    </row>
    <row r="1852" spans="1:5" x14ac:dyDescent="0.25">
      <c r="A1852" s="1">
        <v>40749</v>
      </c>
      <c r="B1852">
        <f>IFERROR(VLOOKUP(A1852,SHORTVOL!$A$2:$E$10000,5,0),"")</f>
        <v>201.07</v>
      </c>
      <c r="C1852">
        <f>IFERROR(VLOOKUP($A1852,LONGVOL!$A$2:$E$10000,5,0),"")</f>
        <v>84478.07</v>
      </c>
      <c r="D1852" s="21">
        <f t="shared" si="42"/>
        <v>5.2551577326993471</v>
      </c>
      <c r="E1852" s="34">
        <f t="shared" si="43"/>
        <v>17009538784.156166</v>
      </c>
    </row>
    <row r="1853" spans="1:5" x14ac:dyDescent="0.25">
      <c r="A1853" s="1">
        <v>40750</v>
      </c>
      <c r="B1853">
        <f>IFERROR(VLOOKUP(A1853,SHORTVOL!$A$2:$E$10000,5,0),"")</f>
        <v>195.93</v>
      </c>
      <c r="C1853">
        <f>IFERROR(VLOOKUP($A1853,LONGVOL!$A$2:$E$10000,5,0),"")</f>
        <v>86638.35</v>
      </c>
      <c r="D1853" s="21">
        <f t="shared" si="42"/>
        <v>5.1202787505971816</v>
      </c>
      <c r="E1853" s="34">
        <f t="shared" si="43"/>
        <v>17876954650.861504</v>
      </c>
    </row>
    <row r="1854" spans="1:5" x14ac:dyDescent="0.25">
      <c r="A1854" s="1">
        <v>40751</v>
      </c>
      <c r="B1854">
        <f>IFERROR(VLOOKUP(A1854,SHORTVOL!$A$2:$E$10000,5,0),"")</f>
        <v>185.13</v>
      </c>
      <c r="C1854">
        <f>IFERROR(VLOOKUP($A1854,LONGVOL!$A$2:$E$10000,5,0),"")</f>
        <v>91412.83</v>
      </c>
      <c r="D1854" s="21">
        <f t="shared" ref="D1854:D1917" si="44">D1853*(1-D$1+IF(AND(WEEKDAY($A1854)&lt;&gt;1,WEEKDAY($A1854)&lt;&gt;7),-D$5,0))^($A1854-$A1853)*(1+(B1854/B1853-1))</f>
        <v>4.8375298285646355</v>
      </c>
      <c r="E1854" s="34">
        <f t="shared" ref="E1854:E1917" si="45">E1853*(1-E$1+IF(AND(WEEKDAY($A1854)&lt;&gt;1,WEEKDAY($A1854)&lt;&gt;7),-E$5,0))^($A1854-$A1853)*(1+2*(C1854/C1853-1))</f>
        <v>19844486412.427139</v>
      </c>
    </row>
    <row r="1855" spans="1:5" x14ac:dyDescent="0.25">
      <c r="A1855" s="1">
        <v>40752</v>
      </c>
      <c r="B1855">
        <f>IFERROR(VLOOKUP(A1855,SHORTVOL!$A$2:$E$10000,5,0),"")</f>
        <v>180.56</v>
      </c>
      <c r="C1855">
        <f>IFERROR(VLOOKUP($A1855,LONGVOL!$A$2:$E$10000,5,0),"")</f>
        <v>93670.96</v>
      </c>
      <c r="D1855" s="21">
        <f t="shared" si="44"/>
        <v>4.7176160173976251</v>
      </c>
      <c r="E1855" s="34">
        <f t="shared" si="45"/>
        <v>20821966937.919666</v>
      </c>
    </row>
    <row r="1856" spans="1:5" x14ac:dyDescent="0.25">
      <c r="A1856" s="1">
        <v>40753</v>
      </c>
      <c r="B1856">
        <f>IFERROR(VLOOKUP(A1856,SHORTVOL!$A$2:$E$10000,5,0),"")</f>
        <v>182.33</v>
      </c>
      <c r="C1856">
        <f>IFERROR(VLOOKUP($A1856,LONGVOL!$A$2:$E$10000,5,0),"")</f>
        <v>92753.83</v>
      </c>
      <c r="D1856" s="21">
        <f t="shared" si="44"/>
        <v>4.7633595421895105</v>
      </c>
      <c r="E1856" s="34">
        <f t="shared" si="45"/>
        <v>20411351870.429554</v>
      </c>
    </row>
    <row r="1857" spans="1:5" x14ac:dyDescent="0.25">
      <c r="A1857" s="1">
        <v>40756</v>
      </c>
      <c r="B1857">
        <f>IFERROR(VLOOKUP(A1857,SHORTVOL!$A$2:$E$10000,5,0),"")</f>
        <v>191.54</v>
      </c>
      <c r="C1857">
        <f>IFERROR(VLOOKUP($A1857,LONGVOL!$A$2:$E$10000,5,0),"")</f>
        <v>88070.080000000002</v>
      </c>
      <c r="D1857" s="21">
        <f t="shared" si="44"/>
        <v>5.0023869197058772</v>
      </c>
      <c r="E1857" s="34">
        <f t="shared" si="45"/>
        <v>18342179262.139065</v>
      </c>
    </row>
    <row r="1858" spans="1:5" x14ac:dyDescent="0.25">
      <c r="A1858" s="1">
        <v>40757</v>
      </c>
      <c r="B1858">
        <f>IFERROR(VLOOKUP(A1858,SHORTVOL!$A$2:$E$10000,5,0),"")</f>
        <v>181.73</v>
      </c>
      <c r="C1858">
        <f>IFERROR(VLOOKUP($A1858,LONGVOL!$A$2:$E$10000,5,0),"")</f>
        <v>92576.7</v>
      </c>
      <c r="D1858" s="21">
        <f t="shared" si="44"/>
        <v>4.7456817649561387</v>
      </c>
      <c r="E1858" s="34">
        <f t="shared" si="45"/>
        <v>20216495847.14558</v>
      </c>
    </row>
    <row r="1859" spans="1:5" x14ac:dyDescent="0.25">
      <c r="A1859" s="1">
        <v>40758</v>
      </c>
      <c r="B1859">
        <f>IFERROR(VLOOKUP(A1859,SHORTVOL!$A$2:$E$10000,5,0),"")</f>
        <v>178.24</v>
      </c>
      <c r="C1859">
        <f>IFERROR(VLOOKUP($A1859,LONGVOL!$A$2:$E$10000,5,0),"")</f>
        <v>94357.02</v>
      </c>
      <c r="D1859" s="21">
        <f t="shared" si="44"/>
        <v>4.6540532429876897</v>
      </c>
      <c r="E1859" s="34">
        <f t="shared" si="45"/>
        <v>20991090701.200481</v>
      </c>
    </row>
    <row r="1860" spans="1:5" x14ac:dyDescent="0.25">
      <c r="A1860" s="1">
        <v>40759</v>
      </c>
      <c r="B1860">
        <f>IFERROR(VLOOKUP(A1860,SHORTVOL!$A$2:$E$10000,5,0),"")</f>
        <v>146.54</v>
      </c>
      <c r="C1860">
        <f>IFERROR(VLOOKUP($A1860,LONGVOL!$A$2:$E$10000,5,0),"")</f>
        <v>111136.52</v>
      </c>
      <c r="D1860" s="21">
        <f t="shared" si="44"/>
        <v>3.8259258568093673</v>
      </c>
      <c r="E1860" s="34">
        <f t="shared" si="45"/>
        <v>28452762940.540607</v>
      </c>
    </row>
    <row r="1861" spans="1:5" x14ac:dyDescent="0.25">
      <c r="A1861" s="1">
        <v>40760</v>
      </c>
      <c r="B1861">
        <f>IFERROR(VLOOKUP(A1861,SHORTVOL!$A$2:$E$10000,5,0),"")</f>
        <v>135.34</v>
      </c>
      <c r="C1861">
        <f>IFERROR(VLOOKUP($A1861,LONGVOL!$A$2:$E$10000,5,0),"")</f>
        <v>119636.58</v>
      </c>
      <c r="D1861" s="21">
        <f t="shared" si="44"/>
        <v>3.5331389935536119</v>
      </c>
      <c r="E1861" s="34">
        <f t="shared" si="45"/>
        <v>32800442452.875511</v>
      </c>
    </row>
    <row r="1862" spans="1:5" x14ac:dyDescent="0.25">
      <c r="A1862" s="1">
        <v>40763</v>
      </c>
      <c r="B1862">
        <f>IFERROR(VLOOKUP(A1862,SHORTVOL!$A$2:$E$10000,5,0),"")</f>
        <v>116.93</v>
      </c>
      <c r="C1862">
        <f>IFERROR(VLOOKUP($A1862,LONGVOL!$A$2:$E$10000,5,0),"")</f>
        <v>135908.4</v>
      </c>
      <c r="D1862" s="21">
        <f t="shared" si="44"/>
        <v>3.0515680962405249</v>
      </c>
      <c r="E1862" s="34">
        <f t="shared" si="45"/>
        <v>41705187268.142403</v>
      </c>
    </row>
    <row r="1863" spans="1:5" x14ac:dyDescent="0.25">
      <c r="A1863" s="1">
        <v>40764</v>
      </c>
      <c r="B1863">
        <f>IFERROR(VLOOKUP(A1863,SHORTVOL!$A$2:$E$10000,5,0),"")</f>
        <v>125.8</v>
      </c>
      <c r="C1863">
        <f>IFERROR(VLOOKUP($A1863,LONGVOL!$A$2:$E$10000,5,0),"")</f>
        <v>125595.37</v>
      </c>
      <c r="D1863" s="21">
        <f t="shared" si="44"/>
        <v>3.2827056725266059</v>
      </c>
      <c r="E1863" s="34">
        <f t="shared" si="45"/>
        <v>35370832174.37867</v>
      </c>
    </row>
    <row r="1864" spans="1:5" x14ac:dyDescent="0.25">
      <c r="A1864" s="1">
        <v>40765</v>
      </c>
      <c r="B1864">
        <f>IFERROR(VLOOKUP(A1864,SHORTVOL!$A$2:$E$10000,5,0),"")</f>
        <v>114.84</v>
      </c>
      <c r="C1864">
        <f>IFERROR(VLOOKUP($A1864,LONGVOL!$A$2:$E$10000,5,0),"")</f>
        <v>136542.88</v>
      </c>
      <c r="D1864" s="21">
        <f t="shared" si="44"/>
        <v>2.9963923304033493</v>
      </c>
      <c r="E1864" s="34">
        <f t="shared" si="45"/>
        <v>41531162771.547249</v>
      </c>
    </row>
    <row r="1865" spans="1:5" x14ac:dyDescent="0.25">
      <c r="A1865" s="1">
        <v>40766</v>
      </c>
      <c r="B1865">
        <f>IFERROR(VLOOKUP(A1865,SHORTVOL!$A$2:$E$10000,5,0),"")</f>
        <v>120.53</v>
      </c>
      <c r="C1865">
        <f>IFERROR(VLOOKUP($A1865,LONGVOL!$A$2:$E$10000,5,0),"")</f>
        <v>129770.29</v>
      </c>
      <c r="D1865" s="21">
        <f t="shared" si="44"/>
        <v>3.1445234511871494</v>
      </c>
      <c r="E1865" s="34">
        <f t="shared" si="45"/>
        <v>37405954436.493156</v>
      </c>
    </row>
    <row r="1866" spans="1:5" x14ac:dyDescent="0.25">
      <c r="A1866" s="1">
        <v>40767</v>
      </c>
      <c r="B1866">
        <f>IFERROR(VLOOKUP(A1866,SHORTVOL!$A$2:$E$10000,5,0),"")</f>
        <v>117.54</v>
      </c>
      <c r="C1866">
        <f>IFERROR(VLOOKUP($A1866,LONGVOL!$A$2:$E$10000,5,0),"")</f>
        <v>132993.45000000001</v>
      </c>
      <c r="D1866" s="21">
        <f t="shared" si="44"/>
        <v>3.0661934827718169</v>
      </c>
      <c r="E1866" s="34">
        <f t="shared" si="45"/>
        <v>39258549699.832375</v>
      </c>
    </row>
    <row r="1867" spans="1:5" x14ac:dyDescent="0.25">
      <c r="A1867" s="1">
        <v>40770</v>
      </c>
      <c r="B1867">
        <f>IFERROR(VLOOKUP(A1867,SHORTVOL!$A$2:$E$10000,5,0),"")</f>
        <v>123.48</v>
      </c>
      <c r="C1867">
        <f>IFERROR(VLOOKUP($A1867,LONGVOL!$A$2:$E$10000,5,0),"")</f>
        <v>126274.74</v>
      </c>
      <c r="D1867" s="21">
        <f t="shared" si="44"/>
        <v>3.220127412228841</v>
      </c>
      <c r="E1867" s="34">
        <f t="shared" si="45"/>
        <v>35276999615.474716</v>
      </c>
    </row>
    <row r="1868" spans="1:5" x14ac:dyDescent="0.25">
      <c r="A1868" s="1">
        <v>40771</v>
      </c>
      <c r="B1868">
        <f>IFERROR(VLOOKUP(A1868,SHORTVOL!$A$2:$E$10000,5,0),"")</f>
        <v>122.15</v>
      </c>
      <c r="C1868">
        <f>IFERROR(VLOOKUP($A1868,LONGVOL!$A$2:$E$10000,5,0),"")</f>
        <v>127627.45</v>
      </c>
      <c r="D1868" s="21">
        <f t="shared" si="44"/>
        <v>3.1851075013574106</v>
      </c>
      <c r="E1868" s="34">
        <f t="shared" si="45"/>
        <v>36027720696.622383</v>
      </c>
    </row>
    <row r="1869" spans="1:5" x14ac:dyDescent="0.25">
      <c r="A1869" s="1">
        <v>40772</v>
      </c>
      <c r="B1869">
        <f>IFERROR(VLOOKUP(A1869,SHORTVOL!$A$2:$E$10000,5,0),"")</f>
        <v>119.77</v>
      </c>
      <c r="C1869">
        <f>IFERROR(VLOOKUP($A1869,LONGVOL!$A$2:$E$10000,5,0),"")</f>
        <v>130122.57</v>
      </c>
      <c r="D1869" s="21">
        <f t="shared" si="44"/>
        <v>3.1227186827824824</v>
      </c>
      <c r="E1869" s="34">
        <f t="shared" si="45"/>
        <v>37431124345.498093</v>
      </c>
    </row>
    <row r="1870" spans="1:5" x14ac:dyDescent="0.25">
      <c r="A1870" s="1">
        <v>40773</v>
      </c>
      <c r="B1870">
        <f>IFERROR(VLOOKUP(A1870,SHORTVOL!$A$2:$E$10000,5,0),"")</f>
        <v>94.85</v>
      </c>
      <c r="C1870">
        <f>IFERROR(VLOOKUP($A1870,LONGVOL!$A$2:$E$10000,5,0),"")</f>
        <v>157189.10999999999</v>
      </c>
      <c r="D1870" s="21">
        <f t="shared" si="44"/>
        <v>2.4727279378561962</v>
      </c>
      <c r="E1870" s="34">
        <f t="shared" si="45"/>
        <v>52995595020.969162</v>
      </c>
    </row>
    <row r="1871" spans="1:5" x14ac:dyDescent="0.25">
      <c r="A1871" s="1">
        <v>40774</v>
      </c>
      <c r="B1871">
        <f>IFERROR(VLOOKUP(A1871,SHORTVOL!$A$2:$E$10000,5,0),"")</f>
        <v>90.26</v>
      </c>
      <c r="C1871">
        <f>IFERROR(VLOOKUP($A1871,LONGVOL!$A$2:$E$10000,5,0),"")</f>
        <v>164800.51</v>
      </c>
      <c r="D1871" s="21">
        <f t="shared" si="44"/>
        <v>2.3528189971351239</v>
      </c>
      <c r="E1871" s="34">
        <f t="shared" si="45"/>
        <v>58119691344.242477</v>
      </c>
    </row>
    <row r="1872" spans="1:5" x14ac:dyDescent="0.25">
      <c r="A1872" s="1">
        <v>40777</v>
      </c>
      <c r="B1872">
        <f>IFERROR(VLOOKUP(A1872,SHORTVOL!$A$2:$E$10000,5,0),"")</f>
        <v>87.37</v>
      </c>
      <c r="C1872">
        <f>IFERROR(VLOOKUP($A1872,LONGVOL!$A$2:$E$10000,5,0),"")</f>
        <v>170068.57</v>
      </c>
      <c r="D1872" s="21">
        <f t="shared" si="44"/>
        <v>2.2767643888574898</v>
      </c>
      <c r="E1872" s="34">
        <f t="shared" si="45"/>
        <v>61809262046.205132</v>
      </c>
    </row>
    <row r="1873" spans="1:5" x14ac:dyDescent="0.25">
      <c r="A1873" s="1">
        <v>40778</v>
      </c>
      <c r="B1873">
        <f>IFERROR(VLOOKUP(A1873,SHORTVOL!$A$2:$E$10000,5,0),"")</f>
        <v>91.44</v>
      </c>
      <c r="C1873">
        <f>IFERROR(VLOOKUP($A1873,LONGVOL!$A$2:$E$10000,5,0),"")</f>
        <v>162148.41</v>
      </c>
      <c r="D1873" s="21">
        <f t="shared" si="44"/>
        <v>2.3825726934992866</v>
      </c>
      <c r="E1873" s="34">
        <f t="shared" si="45"/>
        <v>56044390151.224411</v>
      </c>
    </row>
    <row r="1874" spans="1:5" x14ac:dyDescent="0.25">
      <c r="A1874" s="1">
        <v>40779</v>
      </c>
      <c r="B1874">
        <f>IFERROR(VLOOKUP(A1874,SHORTVOL!$A$2:$E$10000,5,0),"")</f>
        <v>93.57</v>
      </c>
      <c r="C1874">
        <f>IFERROR(VLOOKUP($A1874,LONGVOL!$A$2:$E$10000,5,0),"")</f>
        <v>158381.6</v>
      </c>
      <c r="D1874" s="21">
        <f t="shared" si="44"/>
        <v>2.4378150877476057</v>
      </c>
      <c r="E1874" s="34">
        <f t="shared" si="45"/>
        <v>53432956739.284058</v>
      </c>
    </row>
    <row r="1875" spans="1:5" x14ac:dyDescent="0.25">
      <c r="A1875" s="1">
        <v>40780</v>
      </c>
      <c r="B1875">
        <f>IFERROR(VLOOKUP(A1875,SHORTVOL!$A$2:$E$10000,5,0),"")</f>
        <v>90.8</v>
      </c>
      <c r="C1875">
        <f>IFERROR(VLOOKUP($A1875,LONGVOL!$A$2:$E$10000,5,0),"")</f>
        <v>163070.93</v>
      </c>
      <c r="D1875" s="21">
        <f t="shared" si="44"/>
        <v>2.3653976884684504</v>
      </c>
      <c r="E1875" s="34">
        <f t="shared" si="45"/>
        <v>56589035228.395149</v>
      </c>
    </row>
    <row r="1876" spans="1:5" x14ac:dyDescent="0.25">
      <c r="A1876" s="1">
        <v>40781</v>
      </c>
      <c r="B1876">
        <f>IFERROR(VLOOKUP(A1876,SHORTVOL!$A$2:$E$10000,5,0),"")</f>
        <v>92.56</v>
      </c>
      <c r="C1876">
        <f>IFERROR(VLOOKUP($A1876,LONGVOL!$A$2:$E$10000,5,0),"")</f>
        <v>159902.20000000001</v>
      </c>
      <c r="D1876" s="21">
        <f t="shared" si="44"/>
        <v>2.4109924696670935</v>
      </c>
      <c r="E1876" s="34">
        <f t="shared" si="45"/>
        <v>54382129420.571808</v>
      </c>
    </row>
    <row r="1877" spans="1:5" x14ac:dyDescent="0.25">
      <c r="A1877" s="1">
        <v>40784</v>
      </c>
      <c r="B1877">
        <f>IFERROR(VLOOKUP(A1877,SHORTVOL!$A$2:$E$10000,5,0),"")</f>
        <v>98.43</v>
      </c>
      <c r="C1877">
        <f>IFERROR(VLOOKUP($A1877,LONGVOL!$A$2:$E$10000,5,0),"")</f>
        <v>149757.35</v>
      </c>
      <c r="D1877" s="21">
        <f t="shared" si="44"/>
        <v>2.5630823407687116</v>
      </c>
      <c r="E1877" s="34">
        <f t="shared" si="45"/>
        <v>47461584126.069695</v>
      </c>
    </row>
    <row r="1878" spans="1:5" x14ac:dyDescent="0.25">
      <c r="A1878" s="1">
        <v>40785</v>
      </c>
      <c r="B1878">
        <f>IFERROR(VLOOKUP(A1878,SHORTVOL!$A$2:$E$10000,5,0),"")</f>
        <v>98.28</v>
      </c>
      <c r="C1878">
        <f>IFERROR(VLOOKUP($A1878,LONGVOL!$A$2:$E$10000,5,0),"")</f>
        <v>149987.32999999999</v>
      </c>
      <c r="D1878" s="21">
        <f t="shared" si="44"/>
        <v>2.5589064533678481</v>
      </c>
      <c r="E1878" s="34">
        <f t="shared" si="45"/>
        <v>47600638935.854324</v>
      </c>
    </row>
    <row r="1879" spans="1:5" x14ac:dyDescent="0.25">
      <c r="A1879" s="1">
        <v>40786</v>
      </c>
      <c r="B1879">
        <f>IFERROR(VLOOKUP(A1879,SHORTVOL!$A$2:$E$10000,5,0),"")</f>
        <v>97.91</v>
      </c>
      <c r="C1879">
        <f>IFERROR(VLOOKUP($A1879,LONGVOL!$A$2:$E$10000,5,0),"")</f>
        <v>150561.39000000001</v>
      </c>
      <c r="D1879" s="21">
        <f t="shared" si="44"/>
        <v>2.5490039047657262</v>
      </c>
      <c r="E1879" s="34">
        <f t="shared" si="45"/>
        <v>47958243684.359444</v>
      </c>
    </row>
    <row r="1880" spans="1:5" x14ac:dyDescent="0.25">
      <c r="A1880" s="1">
        <v>40787</v>
      </c>
      <c r="B1880">
        <f>IFERROR(VLOOKUP(A1880,SHORTVOL!$A$2:$E$10000,5,0),"")</f>
        <v>96.88</v>
      </c>
      <c r="C1880">
        <f>IFERROR(VLOOKUP($A1880,LONGVOL!$A$2:$E$10000,5,0),"")</f>
        <v>152138.57</v>
      </c>
      <c r="D1880" s="21">
        <f t="shared" si="44"/>
        <v>2.5219226882534698</v>
      </c>
      <c r="E1880" s="34">
        <f t="shared" si="45"/>
        <v>48956091907.447487</v>
      </c>
    </row>
    <row r="1881" spans="1:5" x14ac:dyDescent="0.25">
      <c r="A1881" s="1">
        <v>40788</v>
      </c>
      <c r="B1881">
        <f>IFERROR(VLOOKUP(A1881,SHORTVOL!$A$2:$E$10000,5,0),"")</f>
        <v>91.46</v>
      </c>
      <c r="C1881">
        <f>IFERROR(VLOOKUP($A1881,LONGVOL!$A$2:$E$10000,5,0),"")</f>
        <v>160655.60999999999</v>
      </c>
      <c r="D1881" s="21">
        <f t="shared" si="44"/>
        <v>2.3805813346353535</v>
      </c>
      <c r="E1881" s="34">
        <f t="shared" si="45"/>
        <v>54429742838.880241</v>
      </c>
    </row>
    <row r="1882" spans="1:5" x14ac:dyDescent="0.25">
      <c r="A1882" s="1">
        <v>40792</v>
      </c>
      <c r="B1882">
        <f>IFERROR(VLOOKUP(A1882,SHORTVOL!$A$2:$E$10000,5,0),"")</f>
        <v>87.92</v>
      </c>
      <c r="C1882">
        <f>IFERROR(VLOOKUP($A1882,LONGVOL!$A$2:$E$10000,5,0),"")</f>
        <v>166863.29</v>
      </c>
      <c r="D1882" s="21">
        <f t="shared" si="44"/>
        <v>2.2874744939307914</v>
      </c>
      <c r="E1882" s="34">
        <f t="shared" si="45"/>
        <v>58602951396.06424</v>
      </c>
    </row>
    <row r="1883" spans="1:5" x14ac:dyDescent="0.25">
      <c r="A1883" s="1">
        <v>40793</v>
      </c>
      <c r="B1883">
        <f>IFERROR(VLOOKUP(A1883,SHORTVOL!$A$2:$E$10000,5,0),"")</f>
        <v>91.73</v>
      </c>
      <c r="C1883">
        <f>IFERROR(VLOOKUP($A1883,LONGVOL!$A$2:$E$10000,5,0),"")</f>
        <v>159633.73000000001</v>
      </c>
      <c r="D1883" s="21">
        <f t="shared" si="44"/>
        <v>2.3863501202356736</v>
      </c>
      <c r="E1883" s="34">
        <f t="shared" si="45"/>
        <v>53517307446.836571</v>
      </c>
    </row>
    <row r="1884" spans="1:5" x14ac:dyDescent="0.25">
      <c r="A1884" s="1">
        <v>40794</v>
      </c>
      <c r="B1884">
        <f>IFERROR(VLOOKUP(A1884,SHORTVOL!$A$2:$E$10000,5,0),"")</f>
        <v>90.62</v>
      </c>
      <c r="C1884">
        <f>IFERROR(VLOOKUP($A1884,LONGVOL!$A$2:$E$10000,5,0),"")</f>
        <v>161566.79</v>
      </c>
      <c r="D1884" s="21">
        <f t="shared" si="44"/>
        <v>2.357224875762765</v>
      </c>
      <c r="E1884" s="34">
        <f t="shared" si="45"/>
        <v>54805692636.502014</v>
      </c>
    </row>
    <row r="1885" spans="1:5" x14ac:dyDescent="0.25">
      <c r="A1885" s="1">
        <v>40795</v>
      </c>
      <c r="B1885">
        <f>IFERROR(VLOOKUP(A1885,SHORTVOL!$A$2:$E$10000,5,0),"")</f>
        <v>81.75</v>
      </c>
      <c r="C1885">
        <f>IFERROR(VLOOKUP($A1885,LONGVOL!$A$2:$E$10000,5,0),"")</f>
        <v>177388.65</v>
      </c>
      <c r="D1885" s="21">
        <f t="shared" si="44"/>
        <v>2.1262724274185096</v>
      </c>
      <c r="E1885" s="34">
        <f t="shared" si="45"/>
        <v>65530433301.072868</v>
      </c>
    </row>
    <row r="1886" spans="1:5" x14ac:dyDescent="0.25">
      <c r="A1886" s="1">
        <v>40798</v>
      </c>
      <c r="B1886">
        <f>IFERROR(VLOOKUP(A1886,SHORTVOL!$A$2:$E$10000,5,0),"")</f>
        <v>80.209999999999994</v>
      </c>
      <c r="C1886">
        <f>IFERROR(VLOOKUP($A1886,LONGVOL!$A$2:$E$10000,5,0),"")</f>
        <v>180735.37</v>
      </c>
      <c r="D1886" s="21">
        <f t="shared" si="44"/>
        <v>2.085557786767577</v>
      </c>
      <c r="E1886" s="34">
        <f t="shared" si="45"/>
        <v>67974324911.679955</v>
      </c>
    </row>
    <row r="1887" spans="1:5" x14ac:dyDescent="0.25">
      <c r="A1887" s="1">
        <v>40799</v>
      </c>
      <c r="B1887">
        <f>IFERROR(VLOOKUP(A1887,SHORTVOL!$A$2:$E$10000,5,0),"")</f>
        <v>81.8</v>
      </c>
      <c r="C1887">
        <f>IFERROR(VLOOKUP($A1887,LONGVOL!$A$2:$E$10000,5,0),"")</f>
        <v>177136.05</v>
      </c>
      <c r="D1887" s="21">
        <f t="shared" si="44"/>
        <v>2.1266753809736318</v>
      </c>
      <c r="E1887" s="34">
        <f t="shared" si="45"/>
        <v>65257717380.230606</v>
      </c>
    </row>
    <row r="1888" spans="1:5" x14ac:dyDescent="0.25">
      <c r="A1888" s="1">
        <v>40800</v>
      </c>
      <c r="B1888">
        <f>IFERROR(VLOOKUP(A1888,SHORTVOL!$A$2:$E$10000,5,0),"")</f>
        <v>84.45</v>
      </c>
      <c r="C1888">
        <f>IFERROR(VLOOKUP($A1888,LONGVOL!$A$2:$E$10000,5,0),"")</f>
        <v>171408.67</v>
      </c>
      <c r="D1888" s="21">
        <f t="shared" si="44"/>
        <v>2.1953397561423933</v>
      </c>
      <c r="E1888" s="34">
        <f t="shared" si="45"/>
        <v>61029120112.320656</v>
      </c>
    </row>
    <row r="1889" spans="1:5" x14ac:dyDescent="0.25">
      <c r="A1889" s="1">
        <v>40801</v>
      </c>
      <c r="B1889">
        <f>IFERROR(VLOOKUP(A1889,SHORTVOL!$A$2:$E$10000,5,0),"")</f>
        <v>88.05</v>
      </c>
      <c r="C1889">
        <f>IFERROR(VLOOKUP($A1889,LONGVOL!$A$2:$E$10000,5,0),"")</f>
        <v>164094.51999999999</v>
      </c>
      <c r="D1889" s="21">
        <f t="shared" si="44"/>
        <v>2.2886829648968083</v>
      </c>
      <c r="E1889" s="34">
        <f t="shared" si="45"/>
        <v>55812917764.288094</v>
      </c>
    </row>
    <row r="1890" spans="1:5" x14ac:dyDescent="0.25">
      <c r="A1890" s="1">
        <v>40802</v>
      </c>
      <c r="B1890">
        <f>IFERROR(VLOOKUP(A1890,SHORTVOL!$A$2:$E$10000,5,0),"")</f>
        <v>90.22</v>
      </c>
      <c r="C1890">
        <f>IFERROR(VLOOKUP($A1890,LONGVOL!$A$2:$E$10000,5,0),"")</f>
        <v>160053.13</v>
      </c>
      <c r="D1890" s="21">
        <f t="shared" si="44"/>
        <v>2.3448403994406442</v>
      </c>
      <c r="E1890" s="34">
        <f t="shared" si="45"/>
        <v>53056261882.43264</v>
      </c>
    </row>
    <row r="1891" spans="1:5" x14ac:dyDescent="0.25">
      <c r="A1891" s="1">
        <v>40805</v>
      </c>
      <c r="B1891">
        <f>IFERROR(VLOOKUP(A1891,SHORTVOL!$A$2:$E$10000,5,0),"")</f>
        <v>87.2</v>
      </c>
      <c r="C1891">
        <f>IFERROR(VLOOKUP($A1891,LONGVOL!$A$2:$E$10000,5,0),"")</f>
        <v>165404.72</v>
      </c>
      <c r="D1891" s="21">
        <f t="shared" si="44"/>
        <v>2.2656327585772393</v>
      </c>
      <c r="E1891" s="34">
        <f t="shared" si="45"/>
        <v>56580319215.107208</v>
      </c>
    </row>
    <row r="1892" spans="1:5" x14ac:dyDescent="0.25">
      <c r="A1892" s="1">
        <v>40806</v>
      </c>
      <c r="B1892">
        <f>IFERROR(VLOOKUP(A1892,SHORTVOL!$A$2:$E$10000,5,0),"")</f>
        <v>87.2</v>
      </c>
      <c r="C1892">
        <f>IFERROR(VLOOKUP($A1892,LONGVOL!$A$2:$E$10000,5,0),"")</f>
        <v>165402.64000000001</v>
      </c>
      <c r="D1892" s="21">
        <f t="shared" si="44"/>
        <v>2.2653937808753075</v>
      </c>
      <c r="E1892" s="34">
        <f t="shared" si="45"/>
        <v>56570913145.954758</v>
      </c>
    </row>
    <row r="1893" spans="1:5" x14ac:dyDescent="0.25">
      <c r="A1893" s="1">
        <v>40807</v>
      </c>
      <c r="B1893">
        <f>IFERROR(VLOOKUP(A1893,SHORTVOL!$A$2:$E$10000,5,0),"")</f>
        <v>83.47</v>
      </c>
      <c r="C1893">
        <f>IFERROR(VLOOKUP($A1893,LONGVOL!$A$2:$E$10000,5,0),"")</f>
        <v>172494.18</v>
      </c>
      <c r="D1893" s="21">
        <f t="shared" si="44"/>
        <v>2.1682623110657078</v>
      </c>
      <c r="E1893" s="34">
        <f t="shared" si="45"/>
        <v>61413135418.635712</v>
      </c>
    </row>
    <row r="1894" spans="1:5" x14ac:dyDescent="0.25">
      <c r="A1894" s="1">
        <v>40808</v>
      </c>
      <c r="B1894">
        <f>IFERROR(VLOOKUP(A1894,SHORTVOL!$A$2:$E$10000,5,0),"")</f>
        <v>73.37</v>
      </c>
      <c r="C1894">
        <f>IFERROR(VLOOKUP($A1894,LONGVOL!$A$2:$E$10000,5,0),"")</f>
        <v>193353.29</v>
      </c>
      <c r="D1894" s="21">
        <f t="shared" si="44"/>
        <v>1.9056981612730468</v>
      </c>
      <c r="E1894" s="34">
        <f t="shared" si="45"/>
        <v>76255320318.028671</v>
      </c>
    </row>
    <row r="1895" spans="1:5" x14ac:dyDescent="0.25">
      <c r="A1895" s="1">
        <v>40809</v>
      </c>
      <c r="B1895">
        <f>IFERROR(VLOOKUP(A1895,SHORTVOL!$A$2:$E$10000,5,0),"")</f>
        <v>73.16</v>
      </c>
      <c r="C1895">
        <f>IFERROR(VLOOKUP($A1895,LONGVOL!$A$2:$E$10000,5,0),"")</f>
        <v>193910.77</v>
      </c>
      <c r="D1895" s="21">
        <f t="shared" si="44"/>
        <v>1.9000432253097266</v>
      </c>
      <c r="E1895" s="34">
        <f t="shared" si="45"/>
        <v>76684220634.666351</v>
      </c>
    </row>
    <row r="1896" spans="1:5" x14ac:dyDescent="0.25">
      <c r="A1896" s="1">
        <v>40812</v>
      </c>
      <c r="B1896">
        <f>IFERROR(VLOOKUP(A1896,SHORTVOL!$A$2:$E$10000,5,0),"")</f>
        <v>75.44</v>
      </c>
      <c r="C1896">
        <f>IFERROR(VLOOKUP($A1896,LONGVOL!$A$2:$E$10000,5,0),"")</f>
        <v>187876.42</v>
      </c>
      <c r="D1896" s="21">
        <f t="shared" si="44"/>
        <v>1.9586373381826174</v>
      </c>
      <c r="E1896" s="34">
        <f t="shared" si="45"/>
        <v>71881080918.552475</v>
      </c>
    </row>
    <row r="1897" spans="1:5" x14ac:dyDescent="0.25">
      <c r="A1897" s="1">
        <v>40813</v>
      </c>
      <c r="B1897">
        <f>IFERROR(VLOOKUP(A1897,SHORTVOL!$A$2:$E$10000,5,0),"")</f>
        <v>76.98</v>
      </c>
      <c r="C1897">
        <f>IFERROR(VLOOKUP($A1897,LONGVOL!$A$2:$E$10000,5,0),"")</f>
        <v>184041.38</v>
      </c>
      <c r="D1897" s="21">
        <f t="shared" si="44"/>
        <v>1.9984093124833107</v>
      </c>
      <c r="E1897" s="34">
        <f t="shared" si="45"/>
        <v>68936798094.881836</v>
      </c>
    </row>
    <row r="1898" spans="1:5" x14ac:dyDescent="0.25">
      <c r="A1898" s="1">
        <v>40814</v>
      </c>
      <c r="B1898">
        <f>IFERROR(VLOOKUP(A1898,SHORTVOL!$A$2:$E$10000,5,0),"")</f>
        <v>72.63</v>
      </c>
      <c r="C1898">
        <f>IFERROR(VLOOKUP($A1898,LONGVOL!$A$2:$E$10000,5,0),"")</f>
        <v>194447.08</v>
      </c>
      <c r="D1898" s="21">
        <f t="shared" si="44"/>
        <v>1.8852839517624167</v>
      </c>
      <c r="E1898" s="34">
        <f t="shared" si="45"/>
        <v>76721344910.168854</v>
      </c>
    </row>
    <row r="1899" spans="1:5" x14ac:dyDescent="0.25">
      <c r="A1899" s="1">
        <v>40815</v>
      </c>
      <c r="B1899">
        <f>IFERROR(VLOOKUP(A1899,SHORTVOL!$A$2:$E$10000,5,0),"")</f>
        <v>72.849999999999994</v>
      </c>
      <c r="C1899">
        <f>IFERROR(VLOOKUP($A1899,LONGVOL!$A$2:$E$10000,5,0),"")</f>
        <v>193855.89</v>
      </c>
      <c r="D1899" s="21">
        <f t="shared" si="44"/>
        <v>1.8907951126018341</v>
      </c>
      <c r="E1899" s="34">
        <f t="shared" si="45"/>
        <v>76244063960.414352</v>
      </c>
    </row>
    <row r="1900" spans="1:5" x14ac:dyDescent="0.25">
      <c r="A1900" s="1">
        <v>40816</v>
      </c>
      <c r="B1900">
        <f>IFERROR(VLOOKUP(A1900,SHORTVOL!$A$2:$E$10000,5,0),"")</f>
        <v>68.86</v>
      </c>
      <c r="C1900">
        <f>IFERROR(VLOOKUP($A1900,LONGVOL!$A$2:$E$10000,5,0),"")</f>
        <v>204469.68</v>
      </c>
      <c r="D1900" s="21">
        <f t="shared" si="44"/>
        <v>1.7870476048473509</v>
      </c>
      <c r="E1900" s="34">
        <f t="shared" si="45"/>
        <v>84580994855.924286</v>
      </c>
    </row>
    <row r="1901" spans="1:5" x14ac:dyDescent="0.25">
      <c r="A1901" s="1">
        <v>40819</v>
      </c>
      <c r="B1901">
        <f>IFERROR(VLOOKUP(A1901,SHORTVOL!$A$2:$E$10000,5,0),"")</f>
        <v>64.56</v>
      </c>
      <c r="C1901">
        <f>IFERROR(VLOOKUP($A1901,LONGVOL!$A$2:$E$10000,5,0),"")</f>
        <v>217219.45</v>
      </c>
      <c r="D1901" s="21">
        <f t="shared" si="44"/>
        <v>1.6749243270261174</v>
      </c>
      <c r="E1901" s="34">
        <f t="shared" si="45"/>
        <v>95088881619.180634</v>
      </c>
    </row>
    <row r="1902" spans="1:5" x14ac:dyDescent="0.25">
      <c r="A1902" s="1">
        <v>40820</v>
      </c>
      <c r="B1902">
        <f>IFERROR(VLOOKUP(A1902,SHORTVOL!$A$2:$E$10000,5,0),"")</f>
        <v>67.540000000000006</v>
      </c>
      <c r="C1902">
        <f>IFERROR(VLOOKUP($A1902,LONGVOL!$A$2:$E$10000,5,0),"")</f>
        <v>207194.1</v>
      </c>
      <c r="D1902" s="21">
        <f t="shared" si="44"/>
        <v>1.7520516844605518</v>
      </c>
      <c r="E1902" s="34">
        <f t="shared" si="45"/>
        <v>86299410957.717072</v>
      </c>
    </row>
    <row r="1903" spans="1:5" x14ac:dyDescent="0.25">
      <c r="A1903" s="1">
        <v>40821</v>
      </c>
      <c r="B1903">
        <f>IFERROR(VLOOKUP(A1903,SHORTVOL!$A$2:$E$10000,5,0),"")</f>
        <v>71.8</v>
      </c>
      <c r="C1903">
        <f>IFERROR(VLOOKUP($A1903,LONGVOL!$A$2:$E$10000,5,0),"")</f>
        <v>194140.66</v>
      </c>
      <c r="D1903" s="21">
        <f t="shared" si="44"/>
        <v>1.8623636646852124</v>
      </c>
      <c r="E1903" s="34">
        <f t="shared" si="45"/>
        <v>75414866595.347336</v>
      </c>
    </row>
    <row r="1904" spans="1:5" x14ac:dyDescent="0.25">
      <c r="A1904" s="1">
        <v>40822</v>
      </c>
      <c r="B1904">
        <f>IFERROR(VLOOKUP(A1904,SHORTVOL!$A$2:$E$10000,5,0),"")</f>
        <v>72.98</v>
      </c>
      <c r="C1904">
        <f>IFERROR(VLOOKUP($A1904,LONGVOL!$A$2:$E$10000,5,0),"")</f>
        <v>190942.84</v>
      </c>
      <c r="D1904" s="21">
        <f t="shared" si="44"/>
        <v>1.8927710860352467</v>
      </c>
      <c r="E1904" s="34">
        <f t="shared" si="45"/>
        <v>72920159504.949188</v>
      </c>
    </row>
    <row r="1905" spans="1:5" x14ac:dyDescent="0.25">
      <c r="A1905" s="1">
        <v>40823</v>
      </c>
      <c r="B1905">
        <f>IFERROR(VLOOKUP(A1905,SHORTVOL!$A$2:$E$10000,5,0),"")</f>
        <v>72.8</v>
      </c>
      <c r="C1905">
        <f>IFERROR(VLOOKUP($A1905,LONGVOL!$A$2:$E$10000,5,0),"")</f>
        <v>191422.76</v>
      </c>
      <c r="D1905" s="21">
        <f t="shared" si="44"/>
        <v>1.8879035441997107</v>
      </c>
      <c r="E1905" s="34">
        <f t="shared" si="45"/>
        <v>73276377366.329758</v>
      </c>
    </row>
    <row r="1906" spans="1:5" x14ac:dyDescent="0.25">
      <c r="A1906" s="1">
        <v>40826</v>
      </c>
      <c r="B1906">
        <f>IFERROR(VLOOKUP(A1906,SHORTVOL!$A$2:$E$10000,5,0),"")</f>
        <v>76.59</v>
      </c>
      <c r="C1906">
        <f>IFERROR(VLOOKUP($A1906,LONGVOL!$A$2:$E$10000,5,0),"")</f>
        <v>181440.32</v>
      </c>
      <c r="D1906" s="21">
        <f t="shared" si="44"/>
        <v>1.9855601925847064</v>
      </c>
      <c r="E1906" s="34">
        <f t="shared" si="45"/>
        <v>65606069836.110474</v>
      </c>
    </row>
    <row r="1907" spans="1:5" x14ac:dyDescent="0.25">
      <c r="A1907" s="1">
        <v>40827</v>
      </c>
      <c r="B1907">
        <f>IFERROR(VLOOKUP(A1907,SHORTVOL!$A$2:$E$10000,5,0),"")</f>
        <v>78.45</v>
      </c>
      <c r="C1907">
        <f>IFERROR(VLOOKUP($A1907,LONGVOL!$A$2:$E$10000,5,0),"")</f>
        <v>177054.27</v>
      </c>
      <c r="D1907" s="21">
        <f t="shared" si="44"/>
        <v>2.0335653070854049</v>
      </c>
      <c r="E1907" s="34">
        <f t="shared" si="45"/>
        <v>62425402213.780548</v>
      </c>
    </row>
    <row r="1908" spans="1:5" x14ac:dyDescent="0.25">
      <c r="A1908" s="1">
        <v>40828</v>
      </c>
      <c r="B1908">
        <f>IFERROR(VLOOKUP(A1908,SHORTVOL!$A$2:$E$10000,5,0),"")</f>
        <v>83.83</v>
      </c>
      <c r="C1908">
        <f>IFERROR(VLOOKUP($A1908,LONGVOL!$A$2:$E$10000,5,0),"")</f>
        <v>164912.73000000001</v>
      </c>
      <c r="D1908" s="21">
        <f t="shared" si="44"/>
        <v>2.1727953882995257</v>
      </c>
      <c r="E1908" s="34">
        <f t="shared" si="45"/>
        <v>53856127721.28801</v>
      </c>
    </row>
    <row r="1909" spans="1:5" x14ac:dyDescent="0.25">
      <c r="A1909" s="1">
        <v>40829</v>
      </c>
      <c r="B1909">
        <f>IFERROR(VLOOKUP(A1909,SHORTVOL!$A$2:$E$10000,5,0),"")</f>
        <v>83.36</v>
      </c>
      <c r="C1909">
        <f>IFERROR(VLOOKUP($A1909,LONGVOL!$A$2:$E$10000,5,0),"")</f>
        <v>165825.12</v>
      </c>
      <c r="D1909" s="21">
        <f t="shared" si="44"/>
        <v>2.1603855264796925</v>
      </c>
      <c r="E1909" s="34">
        <f t="shared" si="45"/>
        <v>54444369554.999458</v>
      </c>
    </row>
    <row r="1910" spans="1:5" x14ac:dyDescent="0.25">
      <c r="A1910" s="1">
        <v>40830</v>
      </c>
      <c r="B1910">
        <f>IFERROR(VLOOKUP(A1910,SHORTVOL!$A$2:$E$10000,5,0),"")</f>
        <v>88.19</v>
      </c>
      <c r="C1910">
        <f>IFERROR(VLOOKUP($A1910,LONGVOL!$A$2:$E$10000,5,0),"")</f>
        <v>156223.56</v>
      </c>
      <c r="D1910" s="21">
        <f t="shared" si="44"/>
        <v>2.2853203355443057</v>
      </c>
      <c r="E1910" s="34">
        <f t="shared" si="45"/>
        <v>48132731764.360718</v>
      </c>
    </row>
    <row r="1911" spans="1:5" x14ac:dyDescent="0.25">
      <c r="A1911" s="1">
        <v>40833</v>
      </c>
      <c r="B1911">
        <f>IFERROR(VLOOKUP(A1911,SHORTVOL!$A$2:$E$10000,5,0),"")</f>
        <v>80.02</v>
      </c>
      <c r="C1911">
        <f>IFERROR(VLOOKUP($A1911,LONGVOL!$A$2:$E$10000,5,0),"")</f>
        <v>170692.6</v>
      </c>
      <c r="D1911" s="21">
        <f t="shared" si="44"/>
        <v>2.0729501286970189</v>
      </c>
      <c r="E1911" s="34">
        <f t="shared" si="45"/>
        <v>57024456501.087685</v>
      </c>
    </row>
    <row r="1912" spans="1:5" x14ac:dyDescent="0.25">
      <c r="A1912" s="1">
        <v>40834</v>
      </c>
      <c r="B1912">
        <f>IFERROR(VLOOKUP(A1912,SHORTVOL!$A$2:$E$10000,5,0),"")</f>
        <v>83.37</v>
      </c>
      <c r="C1912">
        <f>IFERROR(VLOOKUP($A1912,LONGVOL!$A$2:$E$10000,5,0),"")</f>
        <v>163556.60999999999</v>
      </c>
      <c r="D1912" s="21">
        <f t="shared" si="44"/>
        <v>2.1595054120869062</v>
      </c>
      <c r="E1912" s="34">
        <f t="shared" si="45"/>
        <v>52249144332.098785</v>
      </c>
    </row>
    <row r="1913" spans="1:5" x14ac:dyDescent="0.25">
      <c r="A1913" s="1">
        <v>40835</v>
      </c>
      <c r="B1913">
        <f>IFERROR(VLOOKUP(A1913,SHORTVOL!$A$2:$E$10000,5,0),"")</f>
        <v>76.599999999999994</v>
      </c>
      <c r="C1913">
        <f>IFERROR(VLOOKUP($A1913,LONGVOL!$A$2:$E$10000,5,0),"")</f>
        <v>176835.05</v>
      </c>
      <c r="D1913" s="21">
        <f t="shared" si="44"/>
        <v>1.9839350648167522</v>
      </c>
      <c r="E1913" s="34">
        <f t="shared" si="45"/>
        <v>60724330464.612724</v>
      </c>
    </row>
    <row r="1914" spans="1:5" x14ac:dyDescent="0.25">
      <c r="A1914" s="1">
        <v>40836</v>
      </c>
      <c r="B1914">
        <f>IFERROR(VLOOKUP(A1914,SHORTVOL!$A$2:$E$10000,5,0),"")</f>
        <v>76.42</v>
      </c>
      <c r="C1914">
        <f>IFERROR(VLOOKUP($A1914,LONGVOL!$A$2:$E$10000,5,0),"")</f>
        <v>177244.64</v>
      </c>
      <c r="D1914" s="21">
        <f t="shared" si="44"/>
        <v>1.9790643037742217</v>
      </c>
      <c r="E1914" s="34">
        <f t="shared" si="45"/>
        <v>60997025407.456108</v>
      </c>
    </row>
    <row r="1915" spans="1:5" x14ac:dyDescent="0.25">
      <c r="A1915" s="1">
        <v>40837</v>
      </c>
      <c r="B1915">
        <f>IFERROR(VLOOKUP(A1915,SHORTVOL!$A$2:$E$10000,5,0),"")</f>
        <v>79.98</v>
      </c>
      <c r="C1915">
        <f>IFERROR(VLOOKUP($A1915,LONGVOL!$A$2:$E$10000,5,0),"")</f>
        <v>168982.7</v>
      </c>
      <c r="D1915" s="21">
        <f t="shared" si="44"/>
        <v>2.0710398736117139</v>
      </c>
      <c r="E1915" s="34">
        <f t="shared" si="45"/>
        <v>55302688133.855461</v>
      </c>
    </row>
    <row r="1916" spans="1:5" x14ac:dyDescent="0.25">
      <c r="A1916" s="1">
        <v>40840</v>
      </c>
      <c r="B1916">
        <f>IFERROR(VLOOKUP(A1916,SHORTVOL!$A$2:$E$10000,5,0),"")</f>
        <v>84.82</v>
      </c>
      <c r="C1916">
        <f>IFERROR(VLOOKUP($A1916,LONGVOL!$A$2:$E$10000,5,0),"")</f>
        <v>158759.94</v>
      </c>
      <c r="D1916" s="21">
        <f t="shared" si="44"/>
        <v>2.1956741761503409</v>
      </c>
      <c r="E1916" s="34">
        <f t="shared" si="45"/>
        <v>48590942940.118507</v>
      </c>
    </row>
    <row r="1917" spans="1:5" x14ac:dyDescent="0.25">
      <c r="A1917" s="1">
        <v>40841</v>
      </c>
      <c r="B1917">
        <f>IFERROR(VLOOKUP(A1917,SHORTVOL!$A$2:$E$10000,5,0),"")</f>
        <v>79.47</v>
      </c>
      <c r="C1917">
        <f>IFERROR(VLOOKUP($A1917,LONGVOL!$A$2:$E$10000,5,0),"")</f>
        <v>168774.99</v>
      </c>
      <c r="D1917" s="21">
        <f t="shared" si="44"/>
        <v>2.056965593552913</v>
      </c>
      <c r="E1917" s="34">
        <f t="shared" si="45"/>
        <v>54713744856.171616</v>
      </c>
    </row>
    <row r="1918" spans="1:5" x14ac:dyDescent="0.25">
      <c r="A1918" s="1">
        <v>40842</v>
      </c>
      <c r="B1918">
        <f>IFERROR(VLOOKUP(A1918,SHORTVOL!$A$2:$E$10000,5,0),"")</f>
        <v>82.52</v>
      </c>
      <c r="C1918">
        <f>IFERROR(VLOOKUP($A1918,LONGVOL!$A$2:$E$10000,5,0),"")</f>
        <v>162309.32999999999</v>
      </c>
      <c r="D1918" s="21">
        <f t="shared" ref="D1918:D1981" si="46">D1917*(1-D$1+IF(AND(WEEKDAY($A1918)&lt;&gt;1,WEEKDAY($A1918)&lt;&gt;7),-D$5,0))^($A1918-$A1917)*(1+(B1918/B1917-1))</f>
        <v>2.135685121597191</v>
      </c>
      <c r="E1918" s="34">
        <f t="shared" ref="E1918:E1981" si="47">E1917*(1-E$1+IF(AND(WEEKDAY($A1918)&lt;&gt;1,WEEKDAY($A1918)&lt;&gt;7),-E$5,0))^($A1918-$A1917)*(1+2*(C1918/C1917-1))</f>
        <v>50514520561.899826</v>
      </c>
    </row>
    <row r="1919" spans="1:5" x14ac:dyDescent="0.25">
      <c r="A1919" s="1">
        <v>40843</v>
      </c>
      <c r="B1919">
        <f>IFERROR(VLOOKUP(A1919,SHORTVOL!$A$2:$E$10000,5,0),"")</f>
        <v>93.36</v>
      </c>
      <c r="C1919">
        <f>IFERROR(VLOOKUP($A1919,LONGVOL!$A$2:$E$10000,5,0),"")</f>
        <v>140980.19</v>
      </c>
      <c r="D1919" s="21">
        <f t="shared" si="46"/>
        <v>2.4159783284225282</v>
      </c>
      <c r="E1919" s="34">
        <f t="shared" si="47"/>
        <v>37232995944.411827</v>
      </c>
    </row>
    <row r="1920" spans="1:5" x14ac:dyDescent="0.25">
      <c r="A1920" s="1">
        <v>40844</v>
      </c>
      <c r="B1920">
        <f>IFERROR(VLOOKUP(A1920,SHORTVOL!$A$2:$E$10000,5,0),"")</f>
        <v>94.82</v>
      </c>
      <c r="C1920">
        <f>IFERROR(VLOOKUP($A1920,LONGVOL!$A$2:$E$10000,5,0),"")</f>
        <v>138781.14000000001</v>
      </c>
      <c r="D1920" s="21">
        <f t="shared" si="46"/>
        <v>2.4535015161187039</v>
      </c>
      <c r="E1920" s="34">
        <f t="shared" si="47"/>
        <v>36066364214.682663</v>
      </c>
    </row>
    <row r="1921" spans="1:5" x14ac:dyDescent="0.25">
      <c r="A1921" s="1">
        <v>40847</v>
      </c>
      <c r="B1921">
        <f>IFERROR(VLOOKUP(A1921,SHORTVOL!$A$2:$E$10000,5,0),"")</f>
        <v>85.66</v>
      </c>
      <c r="C1921">
        <f>IFERROR(VLOOKUP($A1921,LONGVOL!$A$2:$E$10000,5,0),"")</f>
        <v>152181.44</v>
      </c>
      <c r="D1921" s="21">
        <f t="shared" si="46"/>
        <v>2.2157819236912806</v>
      </c>
      <c r="E1921" s="34">
        <f t="shared" si="47"/>
        <v>43013076948.94323</v>
      </c>
    </row>
    <row r="1922" spans="1:5" x14ac:dyDescent="0.25">
      <c r="A1922" s="1">
        <v>40848</v>
      </c>
      <c r="B1922">
        <f>IFERROR(VLOOKUP(A1922,SHORTVOL!$A$2:$E$10000,5,0),"")</f>
        <v>71.72</v>
      </c>
      <c r="C1922">
        <f>IFERROR(VLOOKUP($A1922,LONGVOL!$A$2:$E$10000,5,0),"")</f>
        <v>176940.27</v>
      </c>
      <c r="D1922" s="21">
        <f t="shared" si="46"/>
        <v>1.854997866066298</v>
      </c>
      <c r="E1922" s="34">
        <f t="shared" si="47"/>
        <v>57000872139.00798</v>
      </c>
    </row>
    <row r="1923" spans="1:5" x14ac:dyDescent="0.25">
      <c r="A1923" s="1">
        <v>40849</v>
      </c>
      <c r="B1923">
        <f>IFERROR(VLOOKUP(A1923,SHORTVOL!$A$2:$E$10000,5,0),"")</f>
        <v>73.59</v>
      </c>
      <c r="C1923">
        <f>IFERROR(VLOOKUP($A1923,LONGVOL!$A$2:$E$10000,5,0),"")</f>
        <v>172343.72</v>
      </c>
      <c r="D1923" s="21">
        <f t="shared" si="46"/>
        <v>1.903163609012781</v>
      </c>
      <c r="E1923" s="34">
        <f t="shared" si="47"/>
        <v>54031712890.108688</v>
      </c>
    </row>
    <row r="1924" spans="1:5" x14ac:dyDescent="0.25">
      <c r="A1924" s="1">
        <v>40850</v>
      </c>
      <c r="B1924">
        <f>IFERROR(VLOOKUP(A1924,SHORTVOL!$A$2:$E$10000,5,0),"")</f>
        <v>77.56</v>
      </c>
      <c r="C1924">
        <f>IFERROR(VLOOKUP($A1924,LONGVOL!$A$2:$E$10000,5,0),"")</f>
        <v>163027.47</v>
      </c>
      <c r="D1924" s="21">
        <f t="shared" si="46"/>
        <v>2.0056230433430722</v>
      </c>
      <c r="E1924" s="34">
        <f t="shared" si="47"/>
        <v>48183413158.774101</v>
      </c>
    </row>
    <row r="1925" spans="1:5" x14ac:dyDescent="0.25">
      <c r="A1925" s="1">
        <v>40851</v>
      </c>
      <c r="B1925">
        <f>IFERROR(VLOOKUP(A1925,SHORTVOL!$A$2:$E$10000,5,0),"")</f>
        <v>76.180000000000007</v>
      </c>
      <c r="C1925">
        <f>IFERROR(VLOOKUP($A1925,LONGVOL!$A$2:$E$10000,5,0),"")</f>
        <v>165933.24</v>
      </c>
      <c r="D1925" s="21">
        <f t="shared" si="46"/>
        <v>1.9697298531333038</v>
      </c>
      <c r="E1925" s="34">
        <f t="shared" si="47"/>
        <v>49893995945.888557</v>
      </c>
    </row>
    <row r="1926" spans="1:5" x14ac:dyDescent="0.25">
      <c r="A1926" s="1">
        <v>40854</v>
      </c>
      <c r="B1926">
        <f>IFERROR(VLOOKUP(A1926,SHORTVOL!$A$2:$E$10000,5,0),"")</f>
        <v>76.64</v>
      </c>
      <c r="C1926">
        <f>IFERROR(VLOOKUP($A1926,LONGVOL!$A$2:$E$10000,5,0),"")</f>
        <v>164940.01999999999</v>
      </c>
      <c r="D1926" s="21">
        <f t="shared" si="46"/>
        <v>1.9809967369133603</v>
      </c>
      <c r="E1926" s="34">
        <f t="shared" si="47"/>
        <v>49275835187.862045</v>
      </c>
    </row>
    <row r="1927" spans="1:5" x14ac:dyDescent="0.25">
      <c r="A1927" s="1">
        <v>40855</v>
      </c>
      <c r="B1927">
        <f>IFERROR(VLOOKUP(A1927,SHORTVOL!$A$2:$E$10000,5,0),"")</f>
        <v>80.17</v>
      </c>
      <c r="C1927">
        <f>IFERROR(VLOOKUP($A1927,LONGVOL!$A$2:$E$10000,5,0),"")</f>
        <v>157333.37</v>
      </c>
      <c r="D1927" s="21">
        <f t="shared" si="46"/>
        <v>2.0720218752617563</v>
      </c>
      <c r="E1927" s="34">
        <f t="shared" si="47"/>
        <v>44724550083.565742</v>
      </c>
    </row>
    <row r="1928" spans="1:5" x14ac:dyDescent="0.25">
      <c r="A1928" s="1">
        <v>40856</v>
      </c>
      <c r="B1928">
        <f>IFERROR(VLOOKUP(A1928,SHORTVOL!$A$2:$E$10000,5,0),"")</f>
        <v>65.290000000000006</v>
      </c>
      <c r="C1928">
        <f>IFERROR(VLOOKUP($A1928,LONGVOL!$A$2:$E$10000,5,0),"")</f>
        <v>186545.2</v>
      </c>
      <c r="D1928" s="21">
        <f t="shared" si="46"/>
        <v>1.6872650459285847</v>
      </c>
      <c r="E1928" s="34">
        <f t="shared" si="47"/>
        <v>61323764755.814713</v>
      </c>
    </row>
    <row r="1929" spans="1:5" x14ac:dyDescent="0.25">
      <c r="A1929" s="1">
        <v>40857</v>
      </c>
      <c r="B1929">
        <f>IFERROR(VLOOKUP(A1929,SHORTVOL!$A$2:$E$10000,5,0),"")</f>
        <v>69.14</v>
      </c>
      <c r="C1929">
        <f>IFERROR(VLOOKUP($A1929,LONGVOL!$A$2:$E$10000,5,0),"")</f>
        <v>175524.72</v>
      </c>
      <c r="D1929" s="21">
        <f t="shared" si="46"/>
        <v>1.7865706893209954</v>
      </c>
      <c r="E1929" s="34">
        <f t="shared" si="47"/>
        <v>54070519836.620499</v>
      </c>
    </row>
    <row r="1930" spans="1:5" x14ac:dyDescent="0.25">
      <c r="A1930" s="1">
        <v>40858</v>
      </c>
      <c r="B1930">
        <f>IFERROR(VLOOKUP(A1930,SHORTVOL!$A$2:$E$10000,5,0),"")</f>
        <v>72.41</v>
      </c>
      <c r="C1930">
        <f>IFERROR(VLOOKUP($A1930,LONGVOL!$A$2:$E$10000,5,0),"")</f>
        <v>167239.67999999999</v>
      </c>
      <c r="D1930" s="21">
        <f t="shared" si="46"/>
        <v>1.870869803339007</v>
      </c>
      <c r="E1930" s="34">
        <f t="shared" si="47"/>
        <v>48959185520.567413</v>
      </c>
    </row>
    <row r="1931" spans="1:5" x14ac:dyDescent="0.25">
      <c r="A1931" s="1">
        <v>40861</v>
      </c>
      <c r="B1931">
        <f>IFERROR(VLOOKUP(A1931,SHORTVOL!$A$2:$E$10000,5,0),"")</f>
        <v>70.599999999999994</v>
      </c>
      <c r="C1931">
        <f>IFERROR(VLOOKUP($A1931,LONGVOL!$A$2:$E$10000,5,0),"")</f>
        <v>171422.61</v>
      </c>
      <c r="D1931" s="21">
        <f t="shared" si="46"/>
        <v>1.8235273617964982</v>
      </c>
      <c r="E1931" s="34">
        <f t="shared" si="47"/>
        <v>51386522069.51062</v>
      </c>
    </row>
    <row r="1932" spans="1:5" x14ac:dyDescent="0.25">
      <c r="A1932" s="1">
        <v>40862</v>
      </c>
      <c r="B1932">
        <f>IFERROR(VLOOKUP(A1932,SHORTVOL!$A$2:$E$10000,5,0),"")</f>
        <v>71.34</v>
      </c>
      <c r="C1932">
        <f>IFERROR(VLOOKUP($A1932,LONGVOL!$A$2:$E$10000,5,0),"")</f>
        <v>169617.08</v>
      </c>
      <c r="D1932" s="21">
        <f t="shared" si="46"/>
        <v>1.8424464606518907</v>
      </c>
      <c r="E1932" s="34">
        <f t="shared" si="47"/>
        <v>50296954481.011772</v>
      </c>
    </row>
    <row r="1933" spans="1:5" x14ac:dyDescent="0.25">
      <c r="A1933" s="1">
        <v>40863</v>
      </c>
      <c r="B1933">
        <f>IFERROR(VLOOKUP(A1933,SHORTVOL!$A$2:$E$10000,5,0),"")</f>
        <v>68.19</v>
      </c>
      <c r="C1933">
        <f>IFERROR(VLOOKUP($A1933,LONGVOL!$A$2:$E$10000,5,0),"")</f>
        <v>177105.08</v>
      </c>
      <c r="D1933" s="21">
        <f t="shared" si="46"/>
        <v>1.7609079351089818</v>
      </c>
      <c r="E1933" s="34">
        <f t="shared" si="47"/>
        <v>54730099950.691788</v>
      </c>
    </row>
    <row r="1934" spans="1:5" x14ac:dyDescent="0.25">
      <c r="A1934" s="1">
        <v>40864</v>
      </c>
      <c r="B1934">
        <f>IFERROR(VLOOKUP(A1934,SHORTVOL!$A$2:$E$10000,5,0),"")</f>
        <v>63.93</v>
      </c>
      <c r="C1934">
        <f>IFERROR(VLOOKUP($A1934,LONGVOL!$A$2:$E$10000,5,0),"")</f>
        <v>188177.76</v>
      </c>
      <c r="D1934" s="21">
        <f t="shared" si="46"/>
        <v>1.6507254723365039</v>
      </c>
      <c r="E1934" s="34">
        <f t="shared" si="47"/>
        <v>61564907377.183792</v>
      </c>
    </row>
    <row r="1935" spans="1:5" x14ac:dyDescent="0.25">
      <c r="A1935" s="1">
        <v>40865</v>
      </c>
      <c r="B1935">
        <f>IFERROR(VLOOKUP(A1935,SHORTVOL!$A$2:$E$10000,5,0),"")</f>
        <v>66.510000000000005</v>
      </c>
      <c r="C1935">
        <f>IFERROR(VLOOKUP($A1935,LONGVOL!$A$2:$E$10000,5,0),"")</f>
        <v>180568.61</v>
      </c>
      <c r="D1935" s="21">
        <f t="shared" si="46"/>
        <v>1.7171620616659902</v>
      </c>
      <c r="E1935" s="34">
        <f t="shared" si="47"/>
        <v>56578049993.64563</v>
      </c>
    </row>
    <row r="1936" spans="1:5" x14ac:dyDescent="0.25">
      <c r="A1936" s="1">
        <v>40868</v>
      </c>
      <c r="B1936">
        <f>IFERROR(VLOOKUP(A1936,SHORTVOL!$A$2:$E$10000,5,0),"")</f>
        <v>66.040000000000006</v>
      </c>
      <c r="C1936">
        <f>IFERROR(VLOOKUP($A1936,LONGVOL!$A$2:$E$10000,5,0),"")</f>
        <v>181859.03</v>
      </c>
      <c r="D1936" s="21">
        <f t="shared" si="46"/>
        <v>1.7044880738278401</v>
      </c>
      <c r="E1936" s="34">
        <f t="shared" si="47"/>
        <v>57362423897.216492</v>
      </c>
    </row>
    <row r="1937" spans="1:5" x14ac:dyDescent="0.25">
      <c r="A1937" s="1">
        <v>40869</v>
      </c>
      <c r="B1937">
        <f>IFERROR(VLOOKUP(A1937,SHORTVOL!$A$2:$E$10000,5,0),"")</f>
        <v>67.28</v>
      </c>
      <c r="C1937">
        <f>IFERROR(VLOOKUP($A1937,LONGVOL!$A$2:$E$10000,5,0),"")</f>
        <v>178433.44</v>
      </c>
      <c r="D1937" s="21">
        <f t="shared" si="46"/>
        <v>1.7363092283314039</v>
      </c>
      <c r="E1937" s="34">
        <f t="shared" si="47"/>
        <v>55193619107.653976</v>
      </c>
    </row>
    <row r="1938" spans="1:5" x14ac:dyDescent="0.25">
      <c r="A1938" s="1">
        <v>40870</v>
      </c>
      <c r="B1938">
        <f>IFERROR(VLOOKUP(A1938,SHORTVOL!$A$2:$E$10000,5,0),"")</f>
        <v>64.77</v>
      </c>
      <c r="C1938">
        <f>IFERROR(VLOOKUP($A1938,LONGVOL!$A$2:$E$10000,5,0),"")</f>
        <v>185090.53</v>
      </c>
      <c r="D1938" s="21">
        <f t="shared" si="46"/>
        <v>1.6713568136277122</v>
      </c>
      <c r="E1938" s="34">
        <f t="shared" si="47"/>
        <v>59303636418.643921</v>
      </c>
    </row>
    <row r="1939" spans="1:5" x14ac:dyDescent="0.25">
      <c r="A1939" s="1">
        <v>40872</v>
      </c>
      <c r="B1939">
        <f>IFERROR(VLOOKUP(A1939,SHORTVOL!$A$2:$E$10000,5,0),"")</f>
        <v>62.84</v>
      </c>
      <c r="C1939">
        <f>IFERROR(VLOOKUP($A1939,LONGVOL!$A$2:$E$10000,5,0),"")</f>
        <v>190604.98</v>
      </c>
      <c r="D1939" s="21">
        <f t="shared" si="46"/>
        <v>1.6212120847923877</v>
      </c>
      <c r="E1939" s="34">
        <f t="shared" si="47"/>
        <v>62819602626.208397</v>
      </c>
    </row>
    <row r="1940" spans="1:5" x14ac:dyDescent="0.25">
      <c r="A1940" s="1">
        <v>40875</v>
      </c>
      <c r="B1940">
        <f>IFERROR(VLOOKUP(A1940,SHORTVOL!$A$2:$E$10000,5,0),"")</f>
        <v>66.099999999999994</v>
      </c>
      <c r="C1940">
        <f>IFERROR(VLOOKUP($A1940,LONGVOL!$A$2:$E$10000,5,0),"")</f>
        <v>180728.27</v>
      </c>
      <c r="D1940" s="21">
        <f t="shared" si="46"/>
        <v>1.7047774057409804</v>
      </c>
      <c r="E1940" s="34">
        <f t="shared" si="47"/>
        <v>56285437425.898605</v>
      </c>
    </row>
    <row r="1941" spans="1:5" x14ac:dyDescent="0.25">
      <c r="A1941" s="1">
        <v>40876</v>
      </c>
      <c r="B1941">
        <f>IFERROR(VLOOKUP(A1941,SHORTVOL!$A$2:$E$10000,5,0),"")</f>
        <v>67.86</v>
      </c>
      <c r="C1941">
        <f>IFERROR(VLOOKUP($A1941,LONGVOL!$A$2:$E$10000,5,0),"")</f>
        <v>175898.4</v>
      </c>
      <c r="D1941" s="21">
        <f t="shared" si="46"/>
        <v>1.749984753965961</v>
      </c>
      <c r="E1941" s="34">
        <f t="shared" si="47"/>
        <v>53269521561.324402</v>
      </c>
    </row>
    <row r="1942" spans="1:5" x14ac:dyDescent="0.25">
      <c r="A1942" s="1">
        <v>40877</v>
      </c>
      <c r="B1942">
        <f>IFERROR(VLOOKUP(A1942,SHORTVOL!$A$2:$E$10000,5,0),"")</f>
        <v>73.88</v>
      </c>
      <c r="C1942">
        <f>IFERROR(VLOOKUP($A1942,LONGVOL!$A$2:$E$10000,5,0),"")</f>
        <v>160316.78</v>
      </c>
      <c r="D1942" s="21">
        <f t="shared" si="46"/>
        <v>1.9050285337969153</v>
      </c>
      <c r="E1942" s="34">
        <f t="shared" si="47"/>
        <v>43825781706.00116</v>
      </c>
    </row>
    <row r="1943" spans="1:5" x14ac:dyDescent="0.25">
      <c r="A1943" s="1">
        <v>40878</v>
      </c>
      <c r="B1943">
        <f>IFERROR(VLOOKUP(A1943,SHORTVOL!$A$2:$E$10000,5,0),"")</f>
        <v>75.47</v>
      </c>
      <c r="C1943">
        <f>IFERROR(VLOOKUP($A1943,LONGVOL!$A$2:$E$10000,5,0),"")</f>
        <v>156846.01</v>
      </c>
      <c r="D1943" s="21">
        <f t="shared" si="46"/>
        <v>1.9458221223709964</v>
      </c>
      <c r="E1943" s="34">
        <f t="shared" si="47"/>
        <v>41922257735.156219</v>
      </c>
    </row>
    <row r="1944" spans="1:5" x14ac:dyDescent="0.25">
      <c r="A1944" s="1">
        <v>40879</v>
      </c>
      <c r="B1944">
        <f>IFERROR(VLOOKUP(A1944,SHORTVOL!$A$2:$E$10000,5,0),"")</f>
        <v>75.75</v>
      </c>
      <c r="C1944">
        <f>IFERROR(VLOOKUP($A1944,LONGVOL!$A$2:$E$10000,5,0),"")</f>
        <v>156272.4</v>
      </c>
      <c r="D1944" s="21">
        <f t="shared" si="46"/>
        <v>1.95283527915158</v>
      </c>
      <c r="E1944" s="34">
        <f t="shared" si="47"/>
        <v>41609753643.171997</v>
      </c>
    </row>
    <row r="1945" spans="1:5" x14ac:dyDescent="0.25">
      <c r="A1945" s="1">
        <v>40882</v>
      </c>
      <c r="B1945">
        <f>IFERROR(VLOOKUP(A1945,SHORTVOL!$A$2:$E$10000,5,0),"")</f>
        <v>75.569999999999993</v>
      </c>
      <c r="C1945">
        <f>IFERROR(VLOOKUP($A1945,LONGVOL!$A$2:$E$10000,5,0),"")</f>
        <v>156650.65</v>
      </c>
      <c r="D1945" s="21">
        <f t="shared" si="46"/>
        <v>1.9475784599274772</v>
      </c>
      <c r="E1945" s="34">
        <f t="shared" si="47"/>
        <v>41793486888.489784</v>
      </c>
    </row>
    <row r="1946" spans="1:5" x14ac:dyDescent="0.25">
      <c r="A1946" s="1">
        <v>40883</v>
      </c>
      <c r="B1946">
        <f>IFERROR(VLOOKUP(A1946,SHORTVOL!$A$2:$E$10000,5,0),"")</f>
        <v>76.06</v>
      </c>
      <c r="C1946">
        <f>IFERROR(VLOOKUP($A1946,LONGVOL!$A$2:$E$10000,5,0),"")</f>
        <v>155637.99</v>
      </c>
      <c r="D1946" s="21">
        <f t="shared" si="46"/>
        <v>1.9599999033167341</v>
      </c>
      <c r="E1946" s="34">
        <f t="shared" si="47"/>
        <v>41247322583.96492</v>
      </c>
    </row>
    <row r="1947" spans="1:5" x14ac:dyDescent="0.25">
      <c r="A1947" s="1">
        <v>40884</v>
      </c>
      <c r="B1947">
        <f>IFERROR(VLOOKUP(A1947,SHORTVOL!$A$2:$E$10000,5,0),"")</f>
        <v>74.290000000000006</v>
      </c>
      <c r="C1947">
        <f>IFERROR(VLOOKUP($A1947,LONGVOL!$A$2:$E$10000,5,0),"")</f>
        <v>159256.95000000001</v>
      </c>
      <c r="D1947" s="21">
        <f t="shared" si="46"/>
        <v>1.9141866174587332</v>
      </c>
      <c r="E1947" s="34">
        <f t="shared" si="47"/>
        <v>43159432290.233315</v>
      </c>
    </row>
    <row r="1948" spans="1:5" x14ac:dyDescent="0.25">
      <c r="A1948" s="1">
        <v>40885</v>
      </c>
      <c r="B1948">
        <f>IFERROR(VLOOKUP(A1948,SHORTVOL!$A$2:$E$10000,5,0),"")</f>
        <v>69.98</v>
      </c>
      <c r="C1948">
        <f>IFERROR(VLOOKUP($A1948,LONGVOL!$A$2:$E$10000,5,0),"")</f>
        <v>168482.35</v>
      </c>
      <c r="D1948" s="21">
        <f t="shared" si="46"/>
        <v>1.8029431957601485</v>
      </c>
      <c r="E1948" s="34">
        <f t="shared" si="47"/>
        <v>48152896505.726311</v>
      </c>
    </row>
    <row r="1949" spans="1:5" x14ac:dyDescent="0.25">
      <c r="A1949" s="1">
        <v>40886</v>
      </c>
      <c r="B1949">
        <f>IFERROR(VLOOKUP(A1949,SHORTVOL!$A$2:$E$10000,5,0),"")</f>
        <v>74.900000000000006</v>
      </c>
      <c r="C1949">
        <f>IFERROR(VLOOKUP($A1949,LONGVOL!$A$2:$E$10000,5,0),"")</f>
        <v>156647.76999999999</v>
      </c>
      <c r="D1949" s="21">
        <f t="shared" si="46"/>
        <v>1.9294970187232505</v>
      </c>
      <c r="E1949" s="34">
        <f t="shared" si="47"/>
        <v>41382320845.250862</v>
      </c>
    </row>
    <row r="1950" spans="1:5" x14ac:dyDescent="0.25">
      <c r="A1950" s="1">
        <v>40889</v>
      </c>
      <c r="B1950">
        <f>IFERROR(VLOOKUP(A1950,SHORTVOL!$A$2:$E$10000,5,0),"")</f>
        <v>74.33</v>
      </c>
      <c r="C1950">
        <f>IFERROR(VLOOKUP($A1950,LONGVOL!$A$2:$E$10000,5,0),"")</f>
        <v>157848.99</v>
      </c>
      <c r="D1950" s="21">
        <f t="shared" si="46"/>
        <v>1.9142074065886256</v>
      </c>
      <c r="E1950" s="34">
        <f t="shared" si="47"/>
        <v>41999201078.46756</v>
      </c>
    </row>
    <row r="1951" spans="1:5" x14ac:dyDescent="0.25">
      <c r="A1951" s="1">
        <v>40890</v>
      </c>
      <c r="B1951">
        <f>IFERROR(VLOOKUP(A1951,SHORTVOL!$A$2:$E$10000,5,0),"")</f>
        <v>74.73</v>
      </c>
      <c r="C1951">
        <f>IFERROR(VLOOKUP($A1951,LONGVOL!$A$2:$E$10000,5,0),"")</f>
        <v>156999.56</v>
      </c>
      <c r="D1951" s="21">
        <f t="shared" si="46"/>
        <v>1.92430554007559</v>
      </c>
      <c r="E1951" s="34">
        <f t="shared" si="47"/>
        <v>41541319814.287926</v>
      </c>
    </row>
    <row r="1952" spans="1:5" x14ac:dyDescent="0.25">
      <c r="A1952" s="1">
        <v>40891</v>
      </c>
      <c r="B1952">
        <f>IFERROR(VLOOKUP(A1952,SHORTVOL!$A$2:$E$10000,5,0),"")</f>
        <v>74.989999999999995</v>
      </c>
      <c r="C1952">
        <f>IFERROR(VLOOKUP($A1952,LONGVOL!$A$2:$E$10000,5,0),"")</f>
        <v>156442.09</v>
      </c>
      <c r="D1952" s="21">
        <f t="shared" si="46"/>
        <v>1.9307968871667192</v>
      </c>
      <c r="E1952" s="34">
        <f t="shared" si="47"/>
        <v>41240492429.044899</v>
      </c>
    </row>
    <row r="1953" spans="1:5" x14ac:dyDescent="0.25">
      <c r="A1953" s="1">
        <v>40892</v>
      </c>
      <c r="B1953">
        <f>IFERROR(VLOOKUP(A1953,SHORTVOL!$A$2:$E$10000,5,0),"")</f>
        <v>77.97</v>
      </c>
      <c r="C1953">
        <f>IFERROR(VLOOKUP($A1953,LONGVOL!$A$2:$E$10000,5,0),"")</f>
        <v>150221.26</v>
      </c>
      <c r="D1953" s="21">
        <f t="shared" si="46"/>
        <v>2.0073123612368504</v>
      </c>
      <c r="E1953" s="34">
        <f t="shared" si="47"/>
        <v>37955327266.95266</v>
      </c>
    </row>
    <row r="1954" spans="1:5" x14ac:dyDescent="0.25">
      <c r="A1954" s="1">
        <v>40893</v>
      </c>
      <c r="B1954">
        <f>IFERROR(VLOOKUP(A1954,SHORTVOL!$A$2:$E$10000,5,0),"")</f>
        <v>78.47</v>
      </c>
      <c r="C1954">
        <f>IFERROR(VLOOKUP($A1954,LONGVOL!$A$2:$E$10000,5,0),"")</f>
        <v>149271.03</v>
      </c>
      <c r="D1954" s="21">
        <f t="shared" si="46"/>
        <v>2.0199716110919144</v>
      </c>
      <c r="E1954" s="34">
        <f t="shared" si="47"/>
        <v>37469864093.004166</v>
      </c>
    </row>
    <row r="1955" spans="1:5" x14ac:dyDescent="0.25">
      <c r="A1955" s="1">
        <v>40896</v>
      </c>
      <c r="B1955">
        <f>IFERROR(VLOOKUP(A1955,SHORTVOL!$A$2:$E$10000,5,0),"")</f>
        <v>78.86</v>
      </c>
      <c r="C1955">
        <f>IFERROR(VLOOKUP($A1955,LONGVOL!$A$2:$E$10000,5,0),"")</f>
        <v>148522.9</v>
      </c>
      <c r="D1955" s="21">
        <f t="shared" si="46"/>
        <v>2.0293686699597875</v>
      </c>
      <c r="E1955" s="34">
        <f t="shared" si="47"/>
        <v>37078575076.232552</v>
      </c>
    </row>
    <row r="1956" spans="1:5" x14ac:dyDescent="0.25">
      <c r="A1956" s="1">
        <v>40897</v>
      </c>
      <c r="B1956">
        <f>IFERROR(VLOOKUP(A1956,SHORTVOL!$A$2:$E$10000,5,0),"")</f>
        <v>84.04</v>
      </c>
      <c r="C1956">
        <f>IFERROR(VLOOKUP($A1956,LONGVOL!$A$2:$E$10000,5,0),"")</f>
        <v>138764.70000000001</v>
      </c>
      <c r="D1956" s="21">
        <f t="shared" si="46"/>
        <v>2.1624417156827982</v>
      </c>
      <c r="E1956" s="34">
        <f t="shared" si="47"/>
        <v>32201783568.105759</v>
      </c>
    </row>
    <row r="1957" spans="1:5" x14ac:dyDescent="0.25">
      <c r="A1957" s="1">
        <v>40898</v>
      </c>
      <c r="B1957">
        <f>IFERROR(VLOOKUP(A1957,SHORTVOL!$A$2:$E$10000,5,0),"")</f>
        <v>89.49</v>
      </c>
      <c r="C1957">
        <f>IFERROR(VLOOKUP($A1957,LONGVOL!$A$2:$E$10000,5,0),"")</f>
        <v>129768.78</v>
      </c>
      <c r="D1957" s="21">
        <f t="shared" si="46"/>
        <v>2.3024333303059796</v>
      </c>
      <c r="E1957" s="34">
        <f t="shared" si="47"/>
        <v>28022636609.903599</v>
      </c>
    </row>
    <row r="1958" spans="1:5" x14ac:dyDescent="0.25">
      <c r="A1958" s="1">
        <v>40899</v>
      </c>
      <c r="B1958">
        <f>IFERROR(VLOOKUP(A1958,SHORTVOL!$A$2:$E$10000,5,0),"")</f>
        <v>89.37</v>
      </c>
      <c r="C1958">
        <f>IFERROR(VLOOKUP($A1958,LONGVOL!$A$2:$E$10000,5,0),"")</f>
        <v>129947.76</v>
      </c>
      <c r="D1958" s="21">
        <f t="shared" si="46"/>
        <v>2.2991033901477782</v>
      </c>
      <c r="E1958" s="34">
        <f t="shared" si="47"/>
        <v>28095970717.182217</v>
      </c>
    </row>
    <row r="1959" spans="1:5" x14ac:dyDescent="0.25">
      <c r="A1959" s="1">
        <v>40900</v>
      </c>
      <c r="B1959">
        <f>IFERROR(VLOOKUP(A1959,SHORTVOL!$A$2:$E$10000,5,0),"")</f>
        <v>87.32</v>
      </c>
      <c r="C1959">
        <f>IFERROR(VLOOKUP($A1959,LONGVOL!$A$2:$E$10000,5,0),"")</f>
        <v>132916.94</v>
      </c>
      <c r="D1959" s="21">
        <f t="shared" si="46"/>
        <v>2.2461288152027015</v>
      </c>
      <c r="E1959" s="34">
        <f t="shared" si="47"/>
        <v>29375756574.032867</v>
      </c>
    </row>
    <row r="1960" spans="1:5" x14ac:dyDescent="0.25">
      <c r="A1960" s="1">
        <v>40904</v>
      </c>
      <c r="B1960">
        <f>IFERROR(VLOOKUP(A1960,SHORTVOL!$A$2:$E$10000,5,0),"")</f>
        <v>88.07</v>
      </c>
      <c r="C1960">
        <f>IFERROR(VLOOKUP($A1960,LONGVOL!$A$2:$E$10000,5,0),"")</f>
        <v>131787.20000000001</v>
      </c>
      <c r="D1960" s="21">
        <f t="shared" si="46"/>
        <v>2.2644653644970689</v>
      </c>
      <c r="E1960" s="34">
        <f t="shared" si="47"/>
        <v>28860098664.380077</v>
      </c>
    </row>
    <row r="1961" spans="1:5" x14ac:dyDescent="0.25">
      <c r="A1961" s="1">
        <v>40905</v>
      </c>
      <c r="B1961">
        <f>IFERROR(VLOOKUP(A1961,SHORTVOL!$A$2:$E$10000,5,0),"")</f>
        <v>84.43</v>
      </c>
      <c r="C1961">
        <f>IFERROR(VLOOKUP($A1961,LONGVOL!$A$2:$E$10000,5,0),"")</f>
        <v>137221.78</v>
      </c>
      <c r="D1961" s="21">
        <f t="shared" si="46"/>
        <v>2.170644308317172</v>
      </c>
      <c r="E1961" s="34">
        <f t="shared" si="47"/>
        <v>31235929757.283489</v>
      </c>
    </row>
    <row r="1962" spans="1:5" x14ac:dyDescent="0.25">
      <c r="A1962" s="1">
        <v>40906</v>
      </c>
      <c r="B1962">
        <f>IFERROR(VLOOKUP(A1962,SHORTVOL!$A$2:$E$10000,5,0),"")</f>
        <v>86.48</v>
      </c>
      <c r="C1962">
        <f>IFERROR(VLOOKUP($A1962,LONGVOL!$A$2:$E$10000,5,0),"")</f>
        <v>133890.12</v>
      </c>
      <c r="D1962" s="21">
        <f t="shared" si="46"/>
        <v>2.2231140526262831</v>
      </c>
      <c r="E1962" s="34">
        <f t="shared" si="47"/>
        <v>29714958372.702198</v>
      </c>
    </row>
    <row r="1963" spans="1:5" x14ac:dyDescent="0.25">
      <c r="A1963" s="1">
        <v>40907</v>
      </c>
      <c r="B1963">
        <f>IFERROR(VLOOKUP(A1963,SHORTVOL!$A$2:$E$10000,5,0),"")</f>
        <v>85.3</v>
      </c>
      <c r="C1963">
        <f>IFERROR(VLOOKUP($A1963,LONGVOL!$A$2:$E$10000,5,0),"")</f>
        <v>135728.06</v>
      </c>
      <c r="D1963" s="21">
        <f t="shared" si="46"/>
        <v>2.1925488719789037</v>
      </c>
      <c r="E1963" s="34">
        <f t="shared" si="47"/>
        <v>30526458533.598656</v>
      </c>
    </row>
    <row r="1964" spans="1:5" x14ac:dyDescent="0.25">
      <c r="A1964" s="1">
        <v>40911</v>
      </c>
      <c r="B1964">
        <f>IFERROR(VLOOKUP(A1964,SHORTVOL!$A$2:$E$10000,5,0),"")</f>
        <v>89.68</v>
      </c>
      <c r="C1964">
        <f>IFERROR(VLOOKUP($A1964,LONGVOL!$A$2:$E$10000,5,0),"")</f>
        <v>128746.54</v>
      </c>
      <c r="D1964" s="21">
        <f t="shared" si="46"/>
        <v>2.3041598499526201</v>
      </c>
      <c r="E1964" s="34">
        <f t="shared" si="47"/>
        <v>27370592589.188766</v>
      </c>
    </row>
    <row r="1965" spans="1:5" x14ac:dyDescent="0.25">
      <c r="A1965" s="1">
        <v>40912</v>
      </c>
      <c r="B1965">
        <f>IFERROR(VLOOKUP(A1965,SHORTVOL!$A$2:$E$10000,5,0),"")</f>
        <v>91.19</v>
      </c>
      <c r="C1965">
        <f>IFERROR(VLOOKUP($A1965,LONGVOL!$A$2:$E$10000,5,0),"")</f>
        <v>126585.73</v>
      </c>
      <c r="D1965" s="21">
        <f t="shared" si="46"/>
        <v>2.3427093416716627</v>
      </c>
      <c r="E1965" s="34">
        <f t="shared" si="47"/>
        <v>26448114872.716</v>
      </c>
    </row>
    <row r="1966" spans="1:5" x14ac:dyDescent="0.25">
      <c r="A1966" s="1">
        <v>40913</v>
      </c>
      <c r="B1966">
        <f>IFERROR(VLOOKUP(A1966,SHORTVOL!$A$2:$E$10000,5,0),"")</f>
        <v>93.3</v>
      </c>
      <c r="C1966">
        <f>IFERROR(VLOOKUP($A1966,LONGVOL!$A$2:$E$10000,5,0),"")</f>
        <v>123649.60000000001</v>
      </c>
      <c r="D1966" s="21">
        <f t="shared" si="46"/>
        <v>2.3966633011270124</v>
      </c>
      <c r="E1966" s="34">
        <f t="shared" si="47"/>
        <v>25217639084.085884</v>
      </c>
    </row>
    <row r="1967" spans="1:5" x14ac:dyDescent="0.25">
      <c r="A1967" s="1">
        <v>40914</v>
      </c>
      <c r="B1967">
        <f>IFERROR(VLOOKUP(A1967,SHORTVOL!$A$2:$E$10000,5,0),"")</f>
        <v>95.02</v>
      </c>
      <c r="C1967">
        <f>IFERROR(VLOOKUP($A1967,LONGVOL!$A$2:$E$10000,5,0),"")</f>
        <v>121374.15</v>
      </c>
      <c r="D1967" s="21">
        <f t="shared" si="46"/>
        <v>2.4405887024394066</v>
      </c>
      <c r="E1967" s="34">
        <f t="shared" si="47"/>
        <v>24286081526.144821</v>
      </c>
    </row>
    <row r="1968" spans="1:5" x14ac:dyDescent="0.25">
      <c r="A1968" s="1">
        <v>40917</v>
      </c>
      <c r="B1968">
        <f>IFERROR(VLOOKUP(A1968,SHORTVOL!$A$2:$E$10000,5,0),"")</f>
        <v>96.53</v>
      </c>
      <c r="C1968">
        <f>IFERROR(VLOOKUP($A1968,LONGVOL!$A$2:$E$10000,5,0),"")</f>
        <v>119453.8</v>
      </c>
      <c r="D1968" s="21">
        <f t="shared" si="46"/>
        <v>2.4785885664980984</v>
      </c>
      <c r="E1968" s="34">
        <f t="shared" si="47"/>
        <v>23507632189.254745</v>
      </c>
    </row>
    <row r="1969" spans="1:5" x14ac:dyDescent="0.25">
      <c r="A1969" s="1">
        <v>40918</v>
      </c>
      <c r="B1969">
        <f>IFERROR(VLOOKUP(A1969,SHORTVOL!$A$2:$E$10000,5,0),"")</f>
        <v>98.2</v>
      </c>
      <c r="C1969">
        <f>IFERROR(VLOOKUP($A1969,LONGVOL!$A$2:$E$10000,5,0),"")</f>
        <v>117376.73</v>
      </c>
      <c r="D1969" s="21">
        <f t="shared" si="46"/>
        <v>2.5212029815189259</v>
      </c>
      <c r="E1969" s="34">
        <f t="shared" si="47"/>
        <v>22686926405.194427</v>
      </c>
    </row>
    <row r="1970" spans="1:5" x14ac:dyDescent="0.25">
      <c r="A1970" s="1">
        <v>40919</v>
      </c>
      <c r="B1970">
        <f>IFERROR(VLOOKUP(A1970,SHORTVOL!$A$2:$E$10000,5,0),"")</f>
        <v>97.17</v>
      </c>
      <c r="C1970">
        <f>IFERROR(VLOOKUP($A1970,LONGVOL!$A$2:$E$10000,5,0),"")</f>
        <v>118607.89</v>
      </c>
      <c r="D1970" s="21">
        <f t="shared" si="46"/>
        <v>2.4944954460249651</v>
      </c>
      <c r="E1970" s="34">
        <f t="shared" si="47"/>
        <v>23159582816.583065</v>
      </c>
    </row>
    <row r="1971" spans="1:5" x14ac:dyDescent="0.25">
      <c r="A1971" s="1">
        <v>40920</v>
      </c>
      <c r="B1971">
        <f>IFERROR(VLOOKUP(A1971,SHORTVOL!$A$2:$E$10000,5,0),"")</f>
        <v>98.02</v>
      </c>
      <c r="C1971">
        <f>IFERROR(VLOOKUP($A1971,LONGVOL!$A$2:$E$10000,5,0),"")</f>
        <v>117571.91</v>
      </c>
      <c r="D1971" s="21">
        <f t="shared" si="46"/>
        <v>2.5160507645544139</v>
      </c>
      <c r="E1971" s="34">
        <f t="shared" si="47"/>
        <v>22751797666.454124</v>
      </c>
    </row>
    <row r="1972" spans="1:5" x14ac:dyDescent="0.25">
      <c r="A1972" s="1">
        <v>40921</v>
      </c>
      <c r="B1972">
        <f>IFERROR(VLOOKUP(A1972,SHORTVOL!$A$2:$E$10000,5,0),"")</f>
        <v>95.22</v>
      </c>
      <c r="C1972">
        <f>IFERROR(VLOOKUP($A1972,LONGVOL!$A$2:$E$10000,5,0),"")</f>
        <v>120929.35</v>
      </c>
      <c r="D1972" s="21">
        <f t="shared" si="46"/>
        <v>2.4439204571249564</v>
      </c>
      <c r="E1972" s="34">
        <f t="shared" si="47"/>
        <v>24047826688.240837</v>
      </c>
    </row>
    <row r="1973" spans="1:5" x14ac:dyDescent="0.25">
      <c r="A1973" s="1">
        <v>40925</v>
      </c>
      <c r="B1973">
        <f>IFERROR(VLOOKUP(A1973,SHORTVOL!$A$2:$E$10000,5,0),"")</f>
        <v>96.46</v>
      </c>
      <c r="C1973">
        <f>IFERROR(VLOOKUP($A1973,LONGVOL!$A$2:$E$10000,5,0),"")</f>
        <v>119363.17</v>
      </c>
      <c r="D1973" s="21">
        <f t="shared" si="46"/>
        <v>2.4747019521810802</v>
      </c>
      <c r="E1973" s="34">
        <f t="shared" si="47"/>
        <v>23411712493.055862</v>
      </c>
    </row>
    <row r="1974" spans="1:5" x14ac:dyDescent="0.25">
      <c r="A1974" s="1">
        <v>40926</v>
      </c>
      <c r="B1974">
        <f>IFERROR(VLOOKUP(A1974,SHORTVOL!$A$2:$E$10000,5,0),"")</f>
        <v>99.54</v>
      </c>
      <c r="C1974">
        <f>IFERROR(VLOOKUP($A1974,LONGVOL!$A$2:$E$10000,5,0),"")</f>
        <v>115551.07</v>
      </c>
      <c r="D1974" s="21">
        <f t="shared" si="46"/>
        <v>2.5534506466245905</v>
      </c>
      <c r="E1974" s="34">
        <f t="shared" si="47"/>
        <v>21913221079.589214</v>
      </c>
    </row>
    <row r="1975" spans="1:5" x14ac:dyDescent="0.25">
      <c r="A1975" s="1">
        <v>40927</v>
      </c>
      <c r="B1975">
        <f>IFERROR(VLOOKUP(A1975,SHORTVOL!$A$2:$E$10000,5,0),"")</f>
        <v>101.8</v>
      </c>
      <c r="C1975">
        <f>IFERROR(VLOOKUP($A1975,LONGVOL!$A$2:$E$10000,5,0),"")</f>
        <v>112926.26</v>
      </c>
      <c r="D1975" s="21">
        <f t="shared" si="46"/>
        <v>2.6111498630002283</v>
      </c>
      <c r="E1975" s="34">
        <f t="shared" si="47"/>
        <v>20914726466.903492</v>
      </c>
    </row>
    <row r="1976" spans="1:5" x14ac:dyDescent="0.25">
      <c r="A1976" s="1">
        <v>40928</v>
      </c>
      <c r="B1976">
        <f>IFERROR(VLOOKUP(A1976,SHORTVOL!$A$2:$E$10000,5,0),"")</f>
        <v>105.33</v>
      </c>
      <c r="C1976">
        <f>IFERROR(VLOOKUP($A1976,LONGVOL!$A$2:$E$10000,5,0),"")</f>
        <v>109009.03</v>
      </c>
      <c r="D1976" s="21">
        <f t="shared" si="46"/>
        <v>2.7014086915655717</v>
      </c>
      <c r="E1976" s="34">
        <f t="shared" si="47"/>
        <v>19460983892.579662</v>
      </c>
    </row>
    <row r="1977" spans="1:5" x14ac:dyDescent="0.25">
      <c r="A1977" s="1">
        <v>40931</v>
      </c>
      <c r="B1977">
        <f>IFERROR(VLOOKUP(A1977,SHORTVOL!$A$2:$E$10000,5,0),"")</f>
        <v>108.34</v>
      </c>
      <c r="C1977">
        <f>IFERROR(VLOOKUP($A1977,LONGVOL!$A$2:$E$10000,5,0),"")</f>
        <v>105896.37</v>
      </c>
      <c r="D1977" s="21">
        <f t="shared" si="46"/>
        <v>2.7777272876047734</v>
      </c>
      <c r="E1977" s="34">
        <f t="shared" si="47"/>
        <v>18341834191.708755</v>
      </c>
    </row>
    <row r="1978" spans="1:5" x14ac:dyDescent="0.25">
      <c r="A1978" s="1">
        <v>40932</v>
      </c>
      <c r="B1978">
        <f>IFERROR(VLOOKUP(A1978,SHORTVOL!$A$2:$E$10000,5,0),"")</f>
        <v>107.65</v>
      </c>
      <c r="C1978">
        <f>IFERROR(VLOOKUP($A1978,LONGVOL!$A$2:$E$10000,5,0),"")</f>
        <v>106568.58</v>
      </c>
      <c r="D1978" s="21">
        <f t="shared" si="46"/>
        <v>2.7597452630405548</v>
      </c>
      <c r="E1978" s="34">
        <f t="shared" si="47"/>
        <v>18572074322.933784</v>
      </c>
    </row>
    <row r="1979" spans="1:5" x14ac:dyDescent="0.25">
      <c r="A1979" s="1">
        <v>40933</v>
      </c>
      <c r="B1979">
        <f>IFERROR(VLOOKUP(A1979,SHORTVOL!$A$2:$E$10000,5,0),"")</f>
        <v>112.23</v>
      </c>
      <c r="C1979">
        <f>IFERROR(VLOOKUP($A1979,LONGVOL!$A$2:$E$10000,5,0),"")</f>
        <v>102034.26</v>
      </c>
      <c r="D1979" s="21">
        <f t="shared" si="46"/>
        <v>2.8768559323737275</v>
      </c>
      <c r="E1979" s="34">
        <f t="shared" si="47"/>
        <v>16989253672.056831</v>
      </c>
    </row>
    <row r="1980" spans="1:5" x14ac:dyDescent="0.25">
      <c r="A1980" s="1">
        <v>40934</v>
      </c>
      <c r="B1980">
        <f>IFERROR(VLOOKUP(A1980,SHORTVOL!$A$2:$E$10000,5,0),"")</f>
        <v>111.9</v>
      </c>
      <c r="C1980">
        <f>IFERROR(VLOOKUP($A1980,LONGVOL!$A$2:$E$10000,5,0),"")</f>
        <v>102338.28</v>
      </c>
      <c r="D1980" s="21">
        <f t="shared" si="46"/>
        <v>2.8680942962536888</v>
      </c>
      <c r="E1980" s="34">
        <f t="shared" si="47"/>
        <v>17088084207.225506</v>
      </c>
    </row>
    <row r="1981" spans="1:5" x14ac:dyDescent="0.25">
      <c r="A1981" s="1">
        <v>40935</v>
      </c>
      <c r="B1981">
        <f>IFERROR(VLOOKUP(A1981,SHORTVOL!$A$2:$E$10000,5,0),"")</f>
        <v>114.55</v>
      </c>
      <c r="C1981">
        <f>IFERROR(VLOOKUP($A1981,LONGVOL!$A$2:$E$10000,5,0),"")</f>
        <v>99907.88</v>
      </c>
      <c r="D1981" s="21">
        <f t="shared" si="46"/>
        <v>2.9357064110403348</v>
      </c>
      <c r="E1981" s="34">
        <f t="shared" si="47"/>
        <v>16274148467.666786</v>
      </c>
    </row>
    <row r="1982" spans="1:5" x14ac:dyDescent="0.25">
      <c r="A1982" s="1">
        <v>40938</v>
      </c>
      <c r="B1982">
        <f>IFERROR(VLOOKUP(A1982,SHORTVOL!$A$2:$E$10000,5,0),"")</f>
        <v>111.01</v>
      </c>
      <c r="C1982">
        <f>IFERROR(VLOOKUP($A1982,LONGVOL!$A$2:$E$10000,5,0),"")</f>
        <v>102995.65</v>
      </c>
      <c r="D1982" s="21">
        <f t="shared" ref="D1982:D2045" si="48">D1981*(1-D$1+IF(AND(WEEKDAY($A1982)&lt;&gt;1,WEEKDAY($A1982)&lt;&gt;7),-D$5,0))^($A1982-$A1981)*(1+(B1982/B1981-1))</f>
        <v>2.8440825368377194</v>
      </c>
      <c r="E1982" s="34">
        <f t="shared" ref="E1982:E2045" si="49">E1981*(1-E$1+IF(AND(WEEKDAY($A1982)&lt;&gt;1,WEEKDAY($A1982)&lt;&gt;7),-E$5,0))^($A1982-$A1981)*(1+2*(C1982/C1981-1))</f>
        <v>17272778273.063877</v>
      </c>
    </row>
    <row r="1983" spans="1:5" x14ac:dyDescent="0.25">
      <c r="A1983" s="1">
        <v>40939</v>
      </c>
      <c r="B1983">
        <f>IFERROR(VLOOKUP(A1983,SHORTVOL!$A$2:$E$10000,5,0),"")</f>
        <v>111.12</v>
      </c>
      <c r="C1983">
        <f>IFERROR(VLOOKUP($A1983,LONGVOL!$A$2:$E$10000,5,0),"")</f>
        <v>102895.7</v>
      </c>
      <c r="D1983" s="21">
        <f t="shared" si="48"/>
        <v>2.8466004535864649</v>
      </c>
      <c r="E1983" s="34">
        <f t="shared" si="49"/>
        <v>17236821863.715038</v>
      </c>
    </row>
    <row r="1984" spans="1:5" x14ac:dyDescent="0.25">
      <c r="A1984" s="1">
        <v>40940</v>
      </c>
      <c r="B1984">
        <f>IFERROR(VLOOKUP(A1984,SHORTVOL!$A$2:$E$10000,5,0),"")</f>
        <v>114.29</v>
      </c>
      <c r="C1984">
        <f>IFERROR(VLOOKUP($A1984,LONGVOL!$A$2:$E$10000,5,0),"")</f>
        <v>99957.17</v>
      </c>
      <c r="D1984" s="21">
        <f t="shared" si="48"/>
        <v>2.9274986444386935</v>
      </c>
      <c r="E1984" s="34">
        <f t="shared" si="49"/>
        <v>16250018819.716461</v>
      </c>
    </row>
    <row r="1985" spans="1:5" x14ac:dyDescent="0.25">
      <c r="A1985" s="1">
        <v>40941</v>
      </c>
      <c r="B1985">
        <f>IFERROR(VLOOKUP(A1985,SHORTVOL!$A$2:$E$10000,5,0),"")</f>
        <v>117.18</v>
      </c>
      <c r="C1985">
        <f>IFERROR(VLOOKUP($A1985,LONGVOL!$A$2:$E$10000,5,0),"")</f>
        <v>97434.19</v>
      </c>
      <c r="D1985" s="21">
        <f t="shared" si="48"/>
        <v>3.0012083912106444</v>
      </c>
      <c r="E1985" s="34">
        <f t="shared" si="49"/>
        <v>15427520959.703594</v>
      </c>
    </row>
    <row r="1986" spans="1:5" x14ac:dyDescent="0.25">
      <c r="A1986" s="1">
        <v>40942</v>
      </c>
      <c r="B1986">
        <f>IFERROR(VLOOKUP(A1986,SHORTVOL!$A$2:$E$10000,5,0),"")</f>
        <v>123.27</v>
      </c>
      <c r="C1986">
        <f>IFERROR(VLOOKUP($A1986,LONGVOL!$A$2:$E$10000,5,0),"")</f>
        <v>92368.29</v>
      </c>
      <c r="D1986" s="21">
        <f t="shared" si="48"/>
        <v>3.1568521532370961</v>
      </c>
      <c r="E1986" s="34">
        <f t="shared" si="49"/>
        <v>13821323040.953501</v>
      </c>
    </row>
    <row r="1987" spans="1:5" x14ac:dyDescent="0.25">
      <c r="A1987" s="1">
        <v>40945</v>
      </c>
      <c r="B1987">
        <f>IFERROR(VLOOKUP(A1987,SHORTVOL!$A$2:$E$10000,5,0),"")</f>
        <v>124.59</v>
      </c>
      <c r="C1987">
        <f>IFERROR(VLOOKUP($A1987,LONGVOL!$A$2:$E$10000,5,0),"")</f>
        <v>91377.86</v>
      </c>
      <c r="D1987" s="21">
        <f t="shared" si="48"/>
        <v>3.1896468226665302</v>
      </c>
      <c r="E1987" s="34">
        <f t="shared" si="49"/>
        <v>13519197348.496946</v>
      </c>
    </row>
    <row r="1988" spans="1:5" x14ac:dyDescent="0.25">
      <c r="A1988" s="1">
        <v>40946</v>
      </c>
      <c r="B1988">
        <f>IFERROR(VLOOKUP(A1988,SHORTVOL!$A$2:$E$10000,5,0),"")</f>
        <v>124.36</v>
      </c>
      <c r="C1988">
        <f>IFERROR(VLOOKUP($A1988,LONGVOL!$A$2:$E$10000,5,0),"")</f>
        <v>91549.32</v>
      </c>
      <c r="D1988" s="21">
        <f t="shared" si="48"/>
        <v>3.1834227378997451</v>
      </c>
      <c r="E1988" s="34">
        <f t="shared" si="49"/>
        <v>13568017111.561373</v>
      </c>
    </row>
    <row r="1989" spans="1:5" x14ac:dyDescent="0.25">
      <c r="A1989" s="1">
        <v>40947</v>
      </c>
      <c r="B1989">
        <f>IFERROR(VLOOKUP(A1989,SHORTVOL!$A$2:$E$10000,5,0),"")</f>
        <v>121.51</v>
      </c>
      <c r="C1989">
        <f>IFERROR(VLOOKUP($A1989,LONGVOL!$A$2:$E$10000,5,0),"")</f>
        <v>93646.75</v>
      </c>
      <c r="D1989" s="21">
        <f t="shared" si="48"/>
        <v>3.1101390765799759</v>
      </c>
      <c r="E1989" s="34">
        <f t="shared" si="49"/>
        <v>14187711942.942986</v>
      </c>
    </row>
    <row r="1990" spans="1:5" x14ac:dyDescent="0.25">
      <c r="A1990" s="1">
        <v>40948</v>
      </c>
      <c r="B1990">
        <f>IFERROR(VLOOKUP(A1990,SHORTVOL!$A$2:$E$10000,5,0),"")</f>
        <v>115.73</v>
      </c>
      <c r="C1990">
        <f>IFERROR(VLOOKUP($A1990,LONGVOL!$A$2:$E$10000,5,0),"")</f>
        <v>98097.82</v>
      </c>
      <c r="D1990" s="21">
        <f t="shared" si="48"/>
        <v>2.9618832148699394</v>
      </c>
      <c r="E1990" s="34">
        <f t="shared" si="49"/>
        <v>15534215828.788622</v>
      </c>
    </row>
    <row r="1991" spans="1:5" x14ac:dyDescent="0.25">
      <c r="A1991" s="1">
        <v>40949</v>
      </c>
      <c r="B1991">
        <f>IFERROR(VLOOKUP(A1991,SHORTVOL!$A$2:$E$10000,5,0),"")</f>
        <v>104.84</v>
      </c>
      <c r="C1991">
        <f>IFERROR(VLOOKUP($A1991,LONGVOL!$A$2:$E$10000,5,0),"")</f>
        <v>107331.47</v>
      </c>
      <c r="D1991" s="21">
        <f t="shared" si="48"/>
        <v>2.6828919239857183</v>
      </c>
      <c r="E1991" s="34">
        <f t="shared" si="49"/>
        <v>18455988554.333443</v>
      </c>
    </row>
    <row r="1992" spans="1:5" x14ac:dyDescent="0.25">
      <c r="A1992" s="1">
        <v>40952</v>
      </c>
      <c r="B1992">
        <f>IFERROR(VLOOKUP(A1992,SHORTVOL!$A$2:$E$10000,5,0),"")</f>
        <v>112.65</v>
      </c>
      <c r="C1992">
        <f>IFERROR(VLOOKUP($A1992,LONGVOL!$A$2:$E$10000,5,0),"")</f>
        <v>99333.27</v>
      </c>
      <c r="D1992" s="21">
        <f t="shared" si="48"/>
        <v>2.8818404126662993</v>
      </c>
      <c r="E1992" s="34">
        <f t="shared" si="49"/>
        <v>15698709614.795513</v>
      </c>
    </row>
    <row r="1993" spans="1:5" x14ac:dyDescent="0.25">
      <c r="A1993" s="1">
        <v>40953</v>
      </c>
      <c r="B1993">
        <f>IFERROR(VLOOKUP(A1993,SHORTVOL!$A$2:$E$10000,5,0),"")</f>
        <v>108.43</v>
      </c>
      <c r="C1993">
        <f>IFERROR(VLOOKUP($A1993,LONGVOL!$A$2:$E$10000,5,0),"")</f>
        <v>103053.1</v>
      </c>
      <c r="D1993" s="21">
        <f t="shared" si="48"/>
        <v>2.7735907318405193</v>
      </c>
      <c r="E1993" s="34">
        <f t="shared" si="49"/>
        <v>16872098525.008129</v>
      </c>
    </row>
    <row r="1994" spans="1:5" x14ac:dyDescent="0.25">
      <c r="A1994" s="1">
        <v>40954</v>
      </c>
      <c r="B1994">
        <f>IFERROR(VLOOKUP(A1994,SHORTVOL!$A$2:$E$10000,5,0),"")</f>
        <v>103.94</v>
      </c>
      <c r="C1994">
        <f>IFERROR(VLOOKUP($A1994,LONGVOL!$A$2:$E$10000,5,0),"")</f>
        <v>107326.36</v>
      </c>
      <c r="D1994" s="21">
        <f t="shared" si="48"/>
        <v>2.6584581048651579</v>
      </c>
      <c r="E1994" s="34">
        <f t="shared" si="49"/>
        <v>18268777084.337811</v>
      </c>
    </row>
    <row r="1995" spans="1:5" x14ac:dyDescent="0.25">
      <c r="A1995" s="1">
        <v>40955</v>
      </c>
      <c r="B1995">
        <f>IFERROR(VLOOKUP(A1995,SHORTVOL!$A$2:$E$10000,5,0),"")</f>
        <v>107.72</v>
      </c>
      <c r="C1995">
        <f>IFERROR(VLOOKUP($A1995,LONGVOL!$A$2:$E$10000,5,0),"")</f>
        <v>103418.21</v>
      </c>
      <c r="D1995" s="21">
        <f t="shared" si="48"/>
        <v>2.7548479988414192</v>
      </c>
      <c r="E1995" s="34">
        <f t="shared" si="49"/>
        <v>16935919579.734833</v>
      </c>
    </row>
    <row r="1996" spans="1:5" x14ac:dyDescent="0.25">
      <c r="A1996" s="1">
        <v>40956</v>
      </c>
      <c r="B1996">
        <f>IFERROR(VLOOKUP(A1996,SHORTVOL!$A$2:$E$10000,5,0),"")</f>
        <v>109.69</v>
      </c>
      <c r="C1996">
        <f>IFERROR(VLOOKUP($A1996,LONGVOL!$A$2:$E$10000,5,0),"")</f>
        <v>101531.1</v>
      </c>
      <c r="D1996" s="21">
        <f t="shared" si="48"/>
        <v>2.8049331905714423</v>
      </c>
      <c r="E1996" s="34">
        <f t="shared" si="49"/>
        <v>16315545328.971125</v>
      </c>
    </row>
    <row r="1997" spans="1:5" x14ac:dyDescent="0.25">
      <c r="A1997" s="1">
        <v>40960</v>
      </c>
      <c r="B1997">
        <f>IFERROR(VLOOKUP(A1997,SHORTVOL!$A$2:$E$10000,5,0),"")</f>
        <v>109.04</v>
      </c>
      <c r="C1997">
        <f>IFERROR(VLOOKUP($A1997,LONGVOL!$A$2:$E$10000,5,0),"")</f>
        <v>102127.49</v>
      </c>
      <c r="D1997" s="21">
        <f t="shared" si="48"/>
        <v>2.787135490836103</v>
      </c>
      <c r="E1997" s="34">
        <f t="shared" si="49"/>
        <v>16497904740.754868</v>
      </c>
    </row>
    <row r="1998" spans="1:5" x14ac:dyDescent="0.25">
      <c r="A1998" s="1">
        <v>40961</v>
      </c>
      <c r="B1998">
        <f>IFERROR(VLOOKUP(A1998,SHORTVOL!$A$2:$E$10000,5,0),"")</f>
        <v>111.74</v>
      </c>
      <c r="C1998">
        <f>IFERROR(VLOOKUP($A1998,LONGVOL!$A$2:$E$10000,5,0),"")</f>
        <v>99604.09</v>
      </c>
      <c r="D1998" s="21">
        <f t="shared" si="48"/>
        <v>2.8558480356156677</v>
      </c>
      <c r="E1998" s="34">
        <f t="shared" si="49"/>
        <v>15680420547.507851</v>
      </c>
    </row>
    <row r="1999" spans="1:5" x14ac:dyDescent="0.25">
      <c r="A1999" s="1">
        <v>40962</v>
      </c>
      <c r="B1999">
        <f>IFERROR(VLOOKUP(A1999,SHORTVOL!$A$2:$E$10000,5,0),"")</f>
        <v>119.53</v>
      </c>
      <c r="C1999">
        <f>IFERROR(VLOOKUP($A1999,LONGVOL!$A$2:$E$10000,5,0),"")</f>
        <v>92660.19</v>
      </c>
      <c r="D1999" s="21">
        <f t="shared" si="48"/>
        <v>3.0546224206414121</v>
      </c>
      <c r="E1999" s="34">
        <f t="shared" si="49"/>
        <v>13492195276.067362</v>
      </c>
    </row>
    <row r="2000" spans="1:5" x14ac:dyDescent="0.25">
      <c r="A2000" s="1">
        <v>40963</v>
      </c>
      <c r="B2000">
        <f>IFERROR(VLOOKUP(A2000,SHORTVOL!$A$2:$E$10000,5,0),"")</f>
        <v>114.63</v>
      </c>
      <c r="C2000">
        <f>IFERROR(VLOOKUP($A2000,LONGVOL!$A$2:$E$10000,5,0),"")</f>
        <v>96459.71</v>
      </c>
      <c r="D2000" s="21">
        <f t="shared" si="48"/>
        <v>2.9290925650772519</v>
      </c>
      <c r="E2000" s="34">
        <f t="shared" si="49"/>
        <v>14596627166.025969</v>
      </c>
    </row>
    <row r="2001" spans="1:5" x14ac:dyDescent="0.25">
      <c r="A2001" s="1">
        <v>40966</v>
      </c>
      <c r="B2001">
        <f>IFERROR(VLOOKUP(A2001,SHORTVOL!$A$2:$E$10000,5,0),"")</f>
        <v>114.14</v>
      </c>
      <c r="C2001">
        <f>IFERROR(VLOOKUP($A2001,LONGVOL!$A$2:$E$10000,5,0),"")</f>
        <v>96872.88</v>
      </c>
      <c r="D2001" s="21">
        <f t="shared" si="48"/>
        <v>2.9156489816700462</v>
      </c>
      <c r="E2001" s="34">
        <f t="shared" si="49"/>
        <v>14715441257.461784</v>
      </c>
    </row>
    <row r="2002" spans="1:5" x14ac:dyDescent="0.25">
      <c r="A2002" s="1">
        <v>40967</v>
      </c>
      <c r="B2002">
        <f>IFERROR(VLOOKUP(A2002,SHORTVOL!$A$2:$E$10000,5,0),"")</f>
        <v>114.65</v>
      </c>
      <c r="C2002">
        <f>IFERROR(VLOOKUP($A2002,LONGVOL!$A$2:$E$10000,5,0),"")</f>
        <v>96438.48</v>
      </c>
      <c r="D2002" s="21">
        <f t="shared" si="48"/>
        <v>2.9283677603494751</v>
      </c>
      <c r="E2002" s="34">
        <f t="shared" si="49"/>
        <v>14581408827.422619</v>
      </c>
    </row>
    <row r="2003" spans="1:5" x14ac:dyDescent="0.25">
      <c r="A2003" s="1">
        <v>40968</v>
      </c>
      <c r="B2003">
        <f>IFERROR(VLOOKUP(A2003,SHORTVOL!$A$2:$E$10000,5,0),"")</f>
        <v>116.61</v>
      </c>
      <c r="C2003">
        <f>IFERROR(VLOOKUP($A2003,LONGVOL!$A$2:$E$10000,5,0),"")</f>
        <v>94791.57</v>
      </c>
      <c r="D2003" s="21">
        <f t="shared" si="48"/>
        <v>2.9781155318904826</v>
      </c>
      <c r="E2003" s="34">
        <f t="shared" si="49"/>
        <v>14081399187.160358</v>
      </c>
    </row>
    <row r="2004" spans="1:5" x14ac:dyDescent="0.25">
      <c r="A2004" s="1">
        <v>40969</v>
      </c>
      <c r="B2004">
        <f>IFERROR(VLOOKUP(A2004,SHORTVOL!$A$2:$E$10000,5,0),"")</f>
        <v>118.76</v>
      </c>
      <c r="C2004">
        <f>IFERROR(VLOOKUP($A2004,LONGVOL!$A$2:$E$10000,5,0),"")</f>
        <v>93037.56</v>
      </c>
      <c r="D2004" s="21">
        <f t="shared" si="48"/>
        <v>3.0327046950447794</v>
      </c>
      <c r="E2004" s="34">
        <f t="shared" si="49"/>
        <v>13558365391.548134</v>
      </c>
    </row>
    <row r="2005" spans="1:5" x14ac:dyDescent="0.25">
      <c r="A2005" s="1">
        <v>40970</v>
      </c>
      <c r="B2005">
        <f>IFERROR(VLOOKUP(A2005,SHORTVOL!$A$2:$E$10000,5,0),"")</f>
        <v>117.57</v>
      </c>
      <c r="C2005">
        <f>IFERROR(VLOOKUP($A2005,LONGVOL!$A$2:$E$10000,5,0),"")</f>
        <v>93969.7</v>
      </c>
      <c r="D2005" s="21">
        <f t="shared" si="48"/>
        <v>3.0019996780127065</v>
      </c>
      <c r="E2005" s="34">
        <f t="shared" si="49"/>
        <v>13828095588.68129</v>
      </c>
    </row>
    <row r="2006" spans="1:5" x14ac:dyDescent="0.25">
      <c r="A2006" s="1">
        <v>40973</v>
      </c>
      <c r="B2006">
        <f>IFERROR(VLOOKUP(A2006,SHORTVOL!$A$2:$E$10000,5,0),"")</f>
        <v>118.64</v>
      </c>
      <c r="C2006">
        <f>IFERROR(VLOOKUP($A2006,LONGVOL!$A$2:$E$10000,5,0),"")</f>
        <v>93121.02</v>
      </c>
      <c r="D2006" s="21">
        <f t="shared" si="48"/>
        <v>3.0283622682198175</v>
      </c>
      <c r="E2006" s="34">
        <f t="shared" si="49"/>
        <v>13572574135.028811</v>
      </c>
    </row>
    <row r="2007" spans="1:5" x14ac:dyDescent="0.25">
      <c r="A2007" s="1">
        <v>40974</v>
      </c>
      <c r="B2007">
        <f>IFERROR(VLOOKUP(A2007,SHORTVOL!$A$2:$E$10000,5,0),"")</f>
        <v>109.54</v>
      </c>
      <c r="C2007">
        <f>IFERROR(VLOOKUP($A2007,LONGVOL!$A$2:$E$10000,5,0),"")</f>
        <v>100260.26</v>
      </c>
      <c r="D2007" s="21">
        <f t="shared" si="48"/>
        <v>2.7957839893745886</v>
      </c>
      <c r="E2007" s="34">
        <f t="shared" si="49"/>
        <v>15651482362.139786</v>
      </c>
    </row>
    <row r="2008" spans="1:5" x14ac:dyDescent="0.25">
      <c r="A2008" s="1">
        <v>40975</v>
      </c>
      <c r="B2008">
        <f>IFERROR(VLOOKUP(A2008,SHORTVOL!$A$2:$E$10000,5,0),"")</f>
        <v>114.81</v>
      </c>
      <c r="C2008">
        <f>IFERROR(VLOOKUP($A2008,LONGVOL!$A$2:$E$10000,5,0),"")</f>
        <v>95438.68</v>
      </c>
      <c r="D2008" s="21">
        <f t="shared" si="48"/>
        <v>2.9299808527286499</v>
      </c>
      <c r="E2008" s="34">
        <f t="shared" si="49"/>
        <v>14144106819.529366</v>
      </c>
    </row>
    <row r="2009" spans="1:5" x14ac:dyDescent="0.25">
      <c r="A2009" s="1">
        <v>40976</v>
      </c>
      <c r="B2009">
        <f>IFERROR(VLOOKUP(A2009,SHORTVOL!$A$2:$E$10000,5,0),"")</f>
        <v>119.57</v>
      </c>
      <c r="C2009">
        <f>IFERROR(VLOOKUP($A2009,LONGVOL!$A$2:$E$10000,5,0),"")</f>
        <v>91476.84</v>
      </c>
      <c r="D2009" s="21">
        <f t="shared" si="48"/>
        <v>3.0511354160828557</v>
      </c>
      <c r="E2009" s="34">
        <f t="shared" si="49"/>
        <v>12967979615.636213</v>
      </c>
    </row>
    <row r="2010" spans="1:5" x14ac:dyDescent="0.25">
      <c r="A2010" s="1">
        <v>40977</v>
      </c>
      <c r="B2010">
        <f>IFERROR(VLOOKUP(A2010,SHORTVOL!$A$2:$E$10000,5,0),"")</f>
        <v>121.6</v>
      </c>
      <c r="C2010">
        <f>IFERROR(VLOOKUP($A2010,LONGVOL!$A$2:$E$10000,5,0),"")</f>
        <v>89930.13</v>
      </c>
      <c r="D2010" s="21">
        <f t="shared" si="48"/>
        <v>3.1026087799055646</v>
      </c>
      <c r="E2010" s="34">
        <f t="shared" si="49"/>
        <v>12527681009.162113</v>
      </c>
    </row>
    <row r="2011" spans="1:5" x14ac:dyDescent="0.25">
      <c r="A2011" s="1">
        <v>40980</v>
      </c>
      <c r="B2011">
        <f>IFERROR(VLOOKUP(A2011,SHORTVOL!$A$2:$E$10000,5,0),"")</f>
        <v>127.13</v>
      </c>
      <c r="C2011">
        <f>IFERROR(VLOOKUP($A2011,LONGVOL!$A$2:$E$10000,5,0),"")</f>
        <v>85833.82</v>
      </c>
      <c r="D2011" s="21">
        <f t="shared" si="48"/>
        <v>3.2426797129990521</v>
      </c>
      <c r="E2011" s="34">
        <f t="shared" si="49"/>
        <v>11381592289.398916</v>
      </c>
    </row>
    <row r="2012" spans="1:5" x14ac:dyDescent="0.25">
      <c r="A2012" s="1">
        <v>40981</v>
      </c>
      <c r="B2012">
        <f>IFERROR(VLOOKUP(A2012,SHORTVOL!$A$2:$E$10000,5,0),"")</f>
        <v>133.13999999999999</v>
      </c>
      <c r="C2012">
        <f>IFERROR(VLOOKUP($A2012,LONGVOL!$A$2:$E$10000,5,0),"")</f>
        <v>81781.490000000005</v>
      </c>
      <c r="D2012" s="21">
        <f t="shared" si="48"/>
        <v>3.3956173861802377</v>
      </c>
      <c r="E2012" s="34">
        <f t="shared" si="49"/>
        <v>10305457489.579599</v>
      </c>
    </row>
    <row r="2013" spans="1:5" x14ac:dyDescent="0.25">
      <c r="A2013" s="1">
        <v>40982</v>
      </c>
      <c r="B2013">
        <f>IFERROR(VLOOKUP(A2013,SHORTVOL!$A$2:$E$10000,5,0),"")</f>
        <v>128.47999999999999</v>
      </c>
      <c r="C2013">
        <f>IFERROR(VLOOKUP($A2013,LONGVOL!$A$2:$E$10000,5,0),"")</f>
        <v>84639.59</v>
      </c>
      <c r="D2013" s="21">
        <f t="shared" si="48"/>
        <v>3.2764225955356725</v>
      </c>
      <c r="E2013" s="34">
        <f t="shared" si="49"/>
        <v>11024212178.593052</v>
      </c>
    </row>
    <row r="2014" spans="1:5" x14ac:dyDescent="0.25">
      <c r="A2014" s="1">
        <v>40983</v>
      </c>
      <c r="B2014">
        <f>IFERROR(VLOOKUP(A2014,SHORTVOL!$A$2:$E$10000,5,0),"")</f>
        <v>129.91999999999999</v>
      </c>
      <c r="C2014">
        <f>IFERROR(VLOOKUP($A2014,LONGVOL!$A$2:$E$10000,5,0),"")</f>
        <v>83695.58</v>
      </c>
      <c r="D2014" s="21">
        <f t="shared" si="48"/>
        <v>3.312795173379556</v>
      </c>
      <c r="E2014" s="34">
        <f t="shared" si="49"/>
        <v>10776778905.965761</v>
      </c>
    </row>
    <row r="2015" spans="1:5" x14ac:dyDescent="0.25">
      <c r="A2015" s="1">
        <v>40984</v>
      </c>
      <c r="B2015">
        <f>IFERROR(VLOOKUP(A2015,SHORTVOL!$A$2:$E$10000,5,0),"")</f>
        <v>130.72999999999999</v>
      </c>
      <c r="C2015">
        <f>IFERROR(VLOOKUP($A2015,LONGVOL!$A$2:$E$10000,5,0),"")</f>
        <v>83173.009999999995</v>
      </c>
      <c r="D2015" s="21">
        <f t="shared" si="48"/>
        <v>3.3330975353611878</v>
      </c>
      <c r="E2015" s="34">
        <f t="shared" si="49"/>
        <v>10640703409.577679</v>
      </c>
    </row>
    <row r="2016" spans="1:5" x14ac:dyDescent="0.25">
      <c r="A2016" s="1">
        <v>40987</v>
      </c>
      <c r="B2016">
        <f>IFERROR(VLOOKUP(A2016,SHORTVOL!$A$2:$E$10000,5,0),"")</f>
        <v>138.72999999999999</v>
      </c>
      <c r="C2016">
        <f>IFERROR(VLOOKUP($A2016,LONGVOL!$A$2:$E$10000,5,0),"")</f>
        <v>78080.59</v>
      </c>
      <c r="D2016" s="21">
        <f t="shared" si="48"/>
        <v>3.5359467239469184</v>
      </c>
      <c r="E2016" s="34">
        <f t="shared" si="49"/>
        <v>9333758286.5888634</v>
      </c>
    </row>
    <row r="2017" spans="1:5" x14ac:dyDescent="0.25">
      <c r="A2017" s="1">
        <v>40988</v>
      </c>
      <c r="B2017">
        <f>IFERROR(VLOOKUP(A2017,SHORTVOL!$A$2:$E$10000,5,0),"")</f>
        <v>144.02000000000001</v>
      </c>
      <c r="C2017">
        <f>IFERROR(VLOOKUP($A2017,LONGVOL!$A$2:$E$10000,5,0),"")</f>
        <v>75105.95</v>
      </c>
      <c r="D2017" s="21">
        <f t="shared" si="48"/>
        <v>3.6703909182104661</v>
      </c>
      <c r="E2017" s="34">
        <f t="shared" si="49"/>
        <v>8621364397.3520412</v>
      </c>
    </row>
    <row r="2018" spans="1:5" x14ac:dyDescent="0.25">
      <c r="A2018" s="1">
        <v>40989</v>
      </c>
      <c r="B2018">
        <f>IFERROR(VLOOKUP(A2018,SHORTVOL!$A$2:$E$10000,5,0),"")</f>
        <v>152.86000000000001</v>
      </c>
      <c r="C2018">
        <f>IFERROR(VLOOKUP($A2018,LONGVOL!$A$2:$E$10000,5,0),"")</f>
        <v>70494.179999999993</v>
      </c>
      <c r="D2018" s="21">
        <f t="shared" si="48"/>
        <v>3.8952699339179735</v>
      </c>
      <c r="E2018" s="34">
        <f t="shared" si="49"/>
        <v>7561533034.96105</v>
      </c>
    </row>
    <row r="2019" spans="1:5" x14ac:dyDescent="0.25">
      <c r="A2019" s="1">
        <v>40990</v>
      </c>
      <c r="B2019">
        <f>IFERROR(VLOOKUP(A2019,SHORTVOL!$A$2:$E$10000,5,0),"")</f>
        <v>149.91</v>
      </c>
      <c r="C2019">
        <f>IFERROR(VLOOKUP($A2019,LONGVOL!$A$2:$E$10000,5,0),"")</f>
        <v>71855.56</v>
      </c>
      <c r="D2019" s="21">
        <f t="shared" si="48"/>
        <v>3.8196933280864354</v>
      </c>
      <c r="E2019" s="34">
        <f t="shared" si="49"/>
        <v>7852480804.5848169</v>
      </c>
    </row>
    <row r="2020" spans="1:5" x14ac:dyDescent="0.25">
      <c r="A2020" s="1">
        <v>40991</v>
      </c>
      <c r="B2020">
        <f>IFERROR(VLOOKUP(A2020,SHORTVOL!$A$2:$E$10000,5,0),"")</f>
        <v>160.22</v>
      </c>
      <c r="C2020">
        <f>IFERROR(VLOOKUP($A2020,LONGVOL!$A$2:$E$10000,5,0),"")</f>
        <v>66914.460000000006</v>
      </c>
      <c r="D2020" s="21">
        <f t="shared" si="48"/>
        <v>4.0819605931739806</v>
      </c>
      <c r="E2020" s="34">
        <f t="shared" si="49"/>
        <v>6771583942.003665</v>
      </c>
    </row>
    <row r="2021" spans="1:5" x14ac:dyDescent="0.25">
      <c r="A2021" s="1">
        <v>40994</v>
      </c>
      <c r="B2021">
        <f>IFERROR(VLOOKUP(A2021,SHORTVOL!$A$2:$E$10000,5,0),"")</f>
        <v>175.01</v>
      </c>
      <c r="C2021">
        <f>IFERROR(VLOOKUP($A2021,LONGVOL!$A$2:$E$10000,5,0),"")</f>
        <v>60736.639999999999</v>
      </c>
      <c r="D2021" s="21">
        <f t="shared" si="48"/>
        <v>4.4573579377148267</v>
      </c>
      <c r="E2021" s="34">
        <f t="shared" si="49"/>
        <v>5518885873.0598221</v>
      </c>
    </row>
    <row r="2022" spans="1:5" x14ac:dyDescent="0.25">
      <c r="A2022" s="1">
        <v>40995</v>
      </c>
      <c r="B2022">
        <f>IFERROR(VLOOKUP(A2022,SHORTVOL!$A$2:$E$10000,5,0),"")</f>
        <v>158.33000000000001</v>
      </c>
      <c r="C2022">
        <f>IFERROR(VLOOKUP($A2022,LONGVOL!$A$2:$E$10000,5,0),"")</f>
        <v>66525.490000000005</v>
      </c>
      <c r="D2022" s="21">
        <f t="shared" si="48"/>
        <v>4.0321069761578263</v>
      </c>
      <c r="E2022" s="34">
        <f t="shared" si="49"/>
        <v>6569976192.9403543</v>
      </c>
    </row>
    <row r="2023" spans="1:5" x14ac:dyDescent="0.25">
      <c r="A2023" s="1">
        <v>40996</v>
      </c>
      <c r="B2023">
        <f>IFERROR(VLOOKUP(A2023,SHORTVOL!$A$2:$E$10000,5,0),"")</f>
        <v>155.02000000000001</v>
      </c>
      <c r="C2023">
        <f>IFERROR(VLOOKUP($A2023,LONGVOL!$A$2:$E$10000,5,0),"")</f>
        <v>67916.009999999995</v>
      </c>
      <c r="D2023" s="21">
        <f t="shared" si="48"/>
        <v>3.9473965309831018</v>
      </c>
      <c r="E2023" s="34">
        <f t="shared" si="49"/>
        <v>6843662559.9420977</v>
      </c>
    </row>
    <row r="2024" spans="1:5" x14ac:dyDescent="0.25">
      <c r="A2024" s="1">
        <v>40997</v>
      </c>
      <c r="B2024">
        <f>IFERROR(VLOOKUP(A2024,SHORTVOL!$A$2:$E$10000,5,0),"")</f>
        <v>158.07</v>
      </c>
      <c r="C2024">
        <f>IFERROR(VLOOKUP($A2024,LONGVOL!$A$2:$E$10000,5,0),"")</f>
        <v>66580.27</v>
      </c>
      <c r="D2024" s="21">
        <f t="shared" si="48"/>
        <v>4.0246365254121956</v>
      </c>
      <c r="E2024" s="34">
        <f t="shared" si="49"/>
        <v>6573539085.3745365</v>
      </c>
    </row>
    <row r="2025" spans="1:5" x14ac:dyDescent="0.25">
      <c r="A2025" s="1">
        <v>40998</v>
      </c>
      <c r="B2025">
        <f>IFERROR(VLOOKUP(A2025,SHORTVOL!$A$2:$E$10000,5,0),"")</f>
        <v>160.85</v>
      </c>
      <c r="C2025">
        <f>IFERROR(VLOOKUP($A2025,LONGVOL!$A$2:$E$10000,5,0),"")</f>
        <v>65408.09</v>
      </c>
      <c r="D2025" s="21">
        <f t="shared" si="48"/>
        <v>4.0949864088106365</v>
      </c>
      <c r="E2025" s="34">
        <f t="shared" si="49"/>
        <v>6341183150.8764296</v>
      </c>
    </row>
    <row r="2026" spans="1:5" x14ac:dyDescent="0.25">
      <c r="A2026" s="1">
        <v>41001</v>
      </c>
      <c r="B2026">
        <f>IFERROR(VLOOKUP(A2026,SHORTVOL!$A$2:$E$10000,5,0),"")</f>
        <v>163.69</v>
      </c>
      <c r="C2026">
        <f>IFERROR(VLOOKUP($A2026,LONGVOL!$A$2:$E$10000,5,0),"")</f>
        <v>64255.360000000001</v>
      </c>
      <c r="D2026" s="21">
        <f t="shared" si="48"/>
        <v>4.1659697629234609</v>
      </c>
      <c r="E2026" s="34">
        <f t="shared" si="49"/>
        <v>6115084257.0478115</v>
      </c>
    </row>
    <row r="2027" spans="1:5" x14ac:dyDescent="0.25">
      <c r="A2027" s="1">
        <v>41002</v>
      </c>
      <c r="B2027">
        <f>IFERROR(VLOOKUP(A2027,SHORTVOL!$A$2:$E$10000,5,0),"")</f>
        <v>158.38999999999999</v>
      </c>
      <c r="C2027">
        <f>IFERROR(VLOOKUP($A2027,LONGVOL!$A$2:$E$10000,5,0),"")</f>
        <v>66333.66</v>
      </c>
      <c r="D2027" s="21">
        <f t="shared" si="48"/>
        <v>4.0306576476825855</v>
      </c>
      <c r="E2027" s="34">
        <f t="shared" si="49"/>
        <v>6509742889.0551395</v>
      </c>
    </row>
    <row r="2028" spans="1:5" x14ac:dyDescent="0.25">
      <c r="A2028" s="1">
        <v>41003</v>
      </c>
      <c r="B2028">
        <f>IFERROR(VLOOKUP(A2028,SHORTVOL!$A$2:$E$10000,5,0),"")</f>
        <v>155.24</v>
      </c>
      <c r="C2028">
        <f>IFERROR(VLOOKUP($A2028,LONGVOL!$A$2:$E$10000,5,0),"")</f>
        <v>67652.39</v>
      </c>
      <c r="D2028" s="21">
        <f t="shared" si="48"/>
        <v>3.9500807670816029</v>
      </c>
      <c r="E2028" s="34">
        <f t="shared" si="49"/>
        <v>6767618553.4841566</v>
      </c>
    </row>
    <row r="2029" spans="1:5" x14ac:dyDescent="0.25">
      <c r="A2029" s="1">
        <v>41004</v>
      </c>
      <c r="B2029">
        <f>IFERROR(VLOOKUP(A2029,SHORTVOL!$A$2:$E$10000,5,0),"")</f>
        <v>151.88999999999999</v>
      </c>
      <c r="C2029">
        <f>IFERROR(VLOOKUP($A2029,LONGVOL!$A$2:$E$10000,5,0),"")</f>
        <v>69111.789999999994</v>
      </c>
      <c r="D2029" s="21">
        <f t="shared" si="48"/>
        <v>3.8644323781618222</v>
      </c>
      <c r="E2029" s="34">
        <f t="shared" si="49"/>
        <v>7058605136.4059191</v>
      </c>
    </row>
    <row r="2030" spans="1:5" x14ac:dyDescent="0.25">
      <c r="A2030" s="1">
        <v>41008</v>
      </c>
      <c r="B2030">
        <f>IFERROR(VLOOKUP(A2030,SHORTVOL!$A$2:$E$10000,5,0),"")</f>
        <v>143.71</v>
      </c>
      <c r="C2030">
        <f>IFERROR(VLOOKUP($A2030,LONGVOL!$A$2:$E$10000,5,0),"")</f>
        <v>72833.38</v>
      </c>
      <c r="D2030" s="21">
        <f t="shared" si="48"/>
        <v>3.6547718670386589</v>
      </c>
      <c r="E2030" s="34">
        <f t="shared" si="49"/>
        <v>7814388721.7845697</v>
      </c>
    </row>
    <row r="2031" spans="1:5" x14ac:dyDescent="0.25">
      <c r="A2031" s="1">
        <v>41009</v>
      </c>
      <c r="B2031">
        <f>IFERROR(VLOOKUP(A2031,SHORTVOL!$A$2:$E$10000,5,0),"")</f>
        <v>130.76</v>
      </c>
      <c r="C2031">
        <f>IFERROR(VLOOKUP($A2031,LONGVOL!$A$2:$E$10000,5,0),"")</f>
        <v>79400.14</v>
      </c>
      <c r="D2031" s="21">
        <f t="shared" si="48"/>
        <v>3.3250821857771311</v>
      </c>
      <c r="E2031" s="34">
        <f t="shared" si="49"/>
        <v>9222199883.9341564</v>
      </c>
    </row>
    <row r="2032" spans="1:5" x14ac:dyDescent="0.25">
      <c r="A2032" s="1">
        <v>41010</v>
      </c>
      <c r="B2032">
        <f>IFERROR(VLOOKUP(A2032,SHORTVOL!$A$2:$E$10000,5,0),"")</f>
        <v>133.09</v>
      </c>
      <c r="C2032">
        <f>IFERROR(VLOOKUP($A2032,LONGVOL!$A$2:$E$10000,5,0),"")</f>
        <v>77985.81</v>
      </c>
      <c r="D2032" s="21">
        <f t="shared" si="48"/>
        <v>3.3839745314769205</v>
      </c>
      <c r="E2032" s="34">
        <f t="shared" si="49"/>
        <v>8892400668.9192829</v>
      </c>
    </row>
    <row r="2033" spans="1:5" x14ac:dyDescent="0.25">
      <c r="A2033" s="1">
        <v>41011</v>
      </c>
      <c r="B2033">
        <f>IFERROR(VLOOKUP(A2033,SHORTVOL!$A$2:$E$10000,5,0),"")</f>
        <v>144.97999999999999</v>
      </c>
      <c r="C2033">
        <f>IFERROR(VLOOKUP($A2033,LONGVOL!$A$2:$E$10000,5,0),"")</f>
        <v>71017.38</v>
      </c>
      <c r="D2033" s="21">
        <f t="shared" si="48"/>
        <v>3.6859033619679473</v>
      </c>
      <c r="E2033" s="34">
        <f t="shared" si="49"/>
        <v>7302207476.0877142</v>
      </c>
    </row>
    <row r="2034" spans="1:5" x14ac:dyDescent="0.25">
      <c r="A2034" s="1">
        <v>41012</v>
      </c>
      <c r="B2034">
        <f>IFERROR(VLOOKUP(A2034,SHORTVOL!$A$2:$E$10000,5,0),"")</f>
        <v>137.09</v>
      </c>
      <c r="C2034">
        <f>IFERROR(VLOOKUP($A2034,LONGVOL!$A$2:$E$10000,5,0),"")</f>
        <v>74879.960000000006</v>
      </c>
      <c r="D2034" s="21">
        <f t="shared" si="48"/>
        <v>3.4849440824470834</v>
      </c>
      <c r="E2034" s="34">
        <f t="shared" si="49"/>
        <v>8095387846.3599672</v>
      </c>
    </row>
    <row r="2035" spans="1:5" x14ac:dyDescent="0.25">
      <c r="A2035" s="1">
        <v>41015</v>
      </c>
      <c r="B2035">
        <f>IFERROR(VLOOKUP(A2035,SHORTVOL!$A$2:$E$10000,5,0),"")</f>
        <v>138.25</v>
      </c>
      <c r="C2035">
        <f>IFERROR(VLOOKUP($A2035,LONGVOL!$A$2:$E$10000,5,0),"")</f>
        <v>74249.820000000007</v>
      </c>
      <c r="D2035" s="21">
        <f t="shared" si="48"/>
        <v>3.5133202825124799</v>
      </c>
      <c r="E2035" s="34">
        <f t="shared" si="49"/>
        <v>7955768504.5429049</v>
      </c>
    </row>
    <row r="2036" spans="1:5" x14ac:dyDescent="0.25">
      <c r="A2036" s="1">
        <v>41016</v>
      </c>
      <c r="B2036">
        <f>IFERROR(VLOOKUP(A2036,SHORTVOL!$A$2:$E$10000,5,0),"")</f>
        <v>147.28</v>
      </c>
      <c r="C2036">
        <f>IFERROR(VLOOKUP($A2036,LONGVOL!$A$2:$E$10000,5,0),"")</f>
        <v>69399.100000000006</v>
      </c>
      <c r="D2036" s="21">
        <f t="shared" si="48"/>
        <v>3.7424031228189625</v>
      </c>
      <c r="E2036" s="34">
        <f t="shared" si="49"/>
        <v>6915296378.8046856</v>
      </c>
    </row>
    <row r="2037" spans="1:5" x14ac:dyDescent="0.25">
      <c r="A2037" s="1">
        <v>41017</v>
      </c>
      <c r="B2037">
        <f>IFERROR(VLOOKUP(A2037,SHORTVOL!$A$2:$E$10000,5,0),"")</f>
        <v>144.11000000000001</v>
      </c>
      <c r="C2037">
        <f>IFERROR(VLOOKUP($A2037,LONGVOL!$A$2:$E$10000,5,0),"")</f>
        <v>70892.67</v>
      </c>
      <c r="D2037" s="21">
        <f t="shared" si="48"/>
        <v>3.6614667781944696</v>
      </c>
      <c r="E2037" s="34">
        <f t="shared" si="49"/>
        <v>7211933218.9096251</v>
      </c>
    </row>
    <row r="2038" spans="1:5" x14ac:dyDescent="0.25">
      <c r="A2038" s="1">
        <v>41018</v>
      </c>
      <c r="B2038">
        <f>IFERROR(VLOOKUP(A2038,SHORTVOL!$A$2:$E$10000,5,0),"")</f>
        <v>142.94</v>
      </c>
      <c r="C2038">
        <f>IFERROR(VLOOKUP($A2038,LONGVOL!$A$2:$E$10000,5,0),"")</f>
        <v>71468.47</v>
      </c>
      <c r="D2038" s="21">
        <f t="shared" si="48"/>
        <v>3.6313569945724256</v>
      </c>
      <c r="E2038" s="34">
        <f t="shared" si="49"/>
        <v>7328051738.763279</v>
      </c>
    </row>
    <row r="2039" spans="1:5" x14ac:dyDescent="0.25">
      <c r="A2039" s="1">
        <v>41019</v>
      </c>
      <c r="B2039">
        <f>IFERROR(VLOOKUP(A2039,SHORTVOL!$A$2:$E$10000,5,0),"")</f>
        <v>147.16</v>
      </c>
      <c r="C2039">
        <f>IFERROR(VLOOKUP($A2039,LONGVOL!$A$2:$E$10000,5,0),"")</f>
        <v>69358.36</v>
      </c>
      <c r="D2039" s="21">
        <f t="shared" si="48"/>
        <v>3.7381707576930765</v>
      </c>
      <c r="E2039" s="34">
        <f t="shared" si="49"/>
        <v>6894356678.9133568</v>
      </c>
    </row>
    <row r="2040" spans="1:5" x14ac:dyDescent="0.25">
      <c r="A2040" s="1">
        <v>41022</v>
      </c>
      <c r="B2040">
        <f>IFERROR(VLOOKUP(A2040,SHORTVOL!$A$2:$E$10000,5,0),"")</f>
        <v>142.74</v>
      </c>
      <c r="C2040">
        <f>IFERROR(VLOOKUP($A2040,LONGVOL!$A$2:$E$10000,5,0),"")</f>
        <v>71438.75</v>
      </c>
      <c r="D2040" s="21">
        <f t="shared" si="48"/>
        <v>3.6247462933499546</v>
      </c>
      <c r="E2040" s="34">
        <f t="shared" si="49"/>
        <v>7304853424.0442667</v>
      </c>
    </row>
    <row r="2041" spans="1:5" x14ac:dyDescent="0.25">
      <c r="A2041" s="1">
        <v>41023</v>
      </c>
      <c r="B2041">
        <f>IFERROR(VLOOKUP(A2041,SHORTVOL!$A$2:$E$10000,5,0),"")</f>
        <v>145.99</v>
      </c>
      <c r="C2041">
        <f>IFERROR(VLOOKUP($A2041,LONGVOL!$A$2:$E$10000,5,0),"")</f>
        <v>69816.23</v>
      </c>
      <c r="D2041" s="21">
        <f t="shared" si="48"/>
        <v>3.7068859051184311</v>
      </c>
      <c r="E2041" s="34">
        <f t="shared" si="49"/>
        <v>6972053259.2122993</v>
      </c>
    </row>
    <row r="2042" spans="1:5" x14ac:dyDescent="0.25">
      <c r="A2042" s="1">
        <v>41024</v>
      </c>
      <c r="B2042">
        <f>IFERROR(VLOOKUP(A2042,SHORTVOL!$A$2:$E$10000,5,0),"")</f>
        <v>155.4</v>
      </c>
      <c r="C2042">
        <f>IFERROR(VLOOKUP($A2042,LONGVOL!$A$2:$E$10000,5,0),"")</f>
        <v>65312.77</v>
      </c>
      <c r="D2042" s="21">
        <f t="shared" si="48"/>
        <v>3.9454024810582973</v>
      </c>
      <c r="E2042" s="34">
        <f t="shared" si="49"/>
        <v>6071739023.3078566</v>
      </c>
    </row>
    <row r="2043" spans="1:5" x14ac:dyDescent="0.25">
      <c r="A2043" s="1">
        <v>41025</v>
      </c>
      <c r="B2043">
        <f>IFERROR(VLOOKUP(A2043,SHORTVOL!$A$2:$E$10000,5,0),"")</f>
        <v>161.33000000000001</v>
      </c>
      <c r="C2043">
        <f>IFERROR(VLOOKUP($A2043,LONGVOL!$A$2:$E$10000,5,0),"")</f>
        <v>62819.82</v>
      </c>
      <c r="D2043" s="21">
        <f t="shared" si="48"/>
        <v>4.0955253755155407</v>
      </c>
      <c r="E2043" s="34">
        <f t="shared" si="49"/>
        <v>5607438313.5013704</v>
      </c>
    </row>
    <row r="2044" spans="1:5" x14ac:dyDescent="0.25">
      <c r="A2044" s="1">
        <v>41026</v>
      </c>
      <c r="B2044">
        <f>IFERROR(VLOOKUP(A2044,SHORTVOL!$A$2:$E$10000,5,0),"")</f>
        <v>161.01</v>
      </c>
      <c r="C2044">
        <f>IFERROR(VLOOKUP($A2044,LONGVOL!$A$2:$E$10000,5,0),"")</f>
        <v>62945.56</v>
      </c>
      <c r="D2044" s="21">
        <f t="shared" si="48"/>
        <v>4.086970714649782</v>
      </c>
      <c r="E2044" s="34">
        <f t="shared" si="49"/>
        <v>5629091629.6979218</v>
      </c>
    </row>
    <row r="2045" spans="1:5" x14ac:dyDescent="0.25">
      <c r="A2045" s="1">
        <v>41029</v>
      </c>
      <c r="B2045">
        <f>IFERROR(VLOOKUP(A2045,SHORTVOL!$A$2:$E$10000,5,0),"")</f>
        <v>156.9</v>
      </c>
      <c r="C2045">
        <f>IFERROR(VLOOKUP($A2045,LONGVOL!$A$2:$E$10000,5,0),"")</f>
        <v>64552.88</v>
      </c>
      <c r="D2045" s="21">
        <f t="shared" si="48"/>
        <v>3.9813850803944186</v>
      </c>
      <c r="E2045" s="34">
        <f t="shared" si="49"/>
        <v>5914066198.0346947</v>
      </c>
    </row>
    <row r="2046" spans="1:5" x14ac:dyDescent="0.25">
      <c r="A2046" s="1">
        <v>41030</v>
      </c>
      <c r="B2046">
        <f>IFERROR(VLOOKUP(A2046,SHORTVOL!$A$2:$E$10000,5,0),"")</f>
        <v>162.13</v>
      </c>
      <c r="C2046">
        <f>IFERROR(VLOOKUP($A2046,LONGVOL!$A$2:$E$10000,5,0),"")</f>
        <v>62402.67</v>
      </c>
      <c r="D2046" s="21">
        <f t="shared" ref="D2046:D2109" si="50">D2045*(1-D$1+IF(AND(WEEKDAY($A2046)&lt;&gt;1,WEEKDAY($A2046)&lt;&gt;7),-D$5,0))^($A2046-$A2045)*(1+(B2046/B2045-1))</f>
        <v>4.1136639636136429</v>
      </c>
      <c r="E2046" s="34">
        <f t="shared" ref="E2046:E2109" si="51">E2045*(1-E$1+IF(AND(WEEKDAY($A2046)&lt;&gt;1,WEEKDAY($A2046)&lt;&gt;7),-E$5,0))^($A2046-$A2045)*(1+2*(C2046/C2045-1))</f>
        <v>5519300755.3328485</v>
      </c>
    </row>
    <row r="2047" spans="1:5" x14ac:dyDescent="0.25">
      <c r="A2047" s="1">
        <v>41031</v>
      </c>
      <c r="B2047">
        <f>IFERROR(VLOOKUP(A2047,SHORTVOL!$A$2:$E$10000,5,0),"")</f>
        <v>161.4</v>
      </c>
      <c r="C2047">
        <f>IFERROR(VLOOKUP($A2047,LONGVOL!$A$2:$E$10000,5,0),"")</f>
        <v>62683.17</v>
      </c>
      <c r="D2047" s="21">
        <f t="shared" si="50"/>
        <v>4.0947099928087445</v>
      </c>
      <c r="E2047" s="34">
        <f t="shared" si="51"/>
        <v>5568133517.2085543</v>
      </c>
    </row>
    <row r="2048" spans="1:5" x14ac:dyDescent="0.25">
      <c r="A2048" s="1">
        <v>41032</v>
      </c>
      <c r="B2048">
        <f>IFERROR(VLOOKUP(A2048,SHORTVOL!$A$2:$E$10000,5,0),"")</f>
        <v>157.83000000000001</v>
      </c>
      <c r="C2048">
        <f>IFERROR(VLOOKUP($A2048,LONGVOL!$A$2:$E$10000,5,0),"")</f>
        <v>64070.36</v>
      </c>
      <c r="D2048" s="21">
        <f t="shared" si="50"/>
        <v>4.0037169155033387</v>
      </c>
      <c r="E2048" s="34">
        <f t="shared" si="51"/>
        <v>5813760727.0061769</v>
      </c>
    </row>
    <row r="2049" spans="1:5" x14ac:dyDescent="0.25">
      <c r="A2049" s="1">
        <v>41033</v>
      </c>
      <c r="B2049">
        <f>IFERROR(VLOOKUP(A2049,SHORTVOL!$A$2:$E$10000,5,0),"")</f>
        <v>150.16</v>
      </c>
      <c r="C2049">
        <f>IFERROR(VLOOKUP($A2049,LONGVOL!$A$2:$E$10000,5,0),"")</f>
        <v>67182.67</v>
      </c>
      <c r="D2049" s="21">
        <f t="shared" si="50"/>
        <v>3.8087481339570308</v>
      </c>
      <c r="E2049" s="34">
        <f t="shared" si="51"/>
        <v>6377684333.5359192</v>
      </c>
    </row>
    <row r="2050" spans="1:5" x14ac:dyDescent="0.25">
      <c r="A2050" s="1">
        <v>41036</v>
      </c>
      <c r="B2050">
        <f>IFERROR(VLOOKUP(A2050,SHORTVOL!$A$2:$E$10000,5,0),"")</f>
        <v>152.47</v>
      </c>
      <c r="C2050">
        <f>IFERROR(VLOOKUP($A2050,LONGVOL!$A$2:$E$10000,5,0),"")</f>
        <v>66146.960000000006</v>
      </c>
      <c r="D2050" s="21">
        <f t="shared" si="50"/>
        <v>3.8661167111021961</v>
      </c>
      <c r="E2050" s="34">
        <f t="shared" si="51"/>
        <v>6178427410.6267872</v>
      </c>
    </row>
    <row r="2051" spans="1:5" x14ac:dyDescent="0.25">
      <c r="A2051" s="1">
        <v>41037</v>
      </c>
      <c r="B2051">
        <f>IFERROR(VLOOKUP(A2051,SHORTVOL!$A$2:$E$10000,5,0),"")</f>
        <v>151.19</v>
      </c>
      <c r="C2051">
        <f>IFERROR(VLOOKUP($A2051,LONGVOL!$A$2:$E$10000,5,0),"")</f>
        <v>66701.94</v>
      </c>
      <c r="D2051" s="21">
        <f t="shared" si="50"/>
        <v>3.8332559250581295</v>
      </c>
      <c r="E2051" s="34">
        <f t="shared" si="51"/>
        <v>6281216352.4084902</v>
      </c>
    </row>
    <row r="2052" spans="1:5" x14ac:dyDescent="0.25">
      <c r="A2052" s="1">
        <v>41038</v>
      </c>
      <c r="B2052">
        <f>IFERROR(VLOOKUP(A2052,SHORTVOL!$A$2:$E$10000,5,0),"")</f>
        <v>146.06</v>
      </c>
      <c r="C2052">
        <f>IFERROR(VLOOKUP($A2052,LONGVOL!$A$2:$E$10000,5,0),"")</f>
        <v>68965.77</v>
      </c>
      <c r="D2052" s="21">
        <f t="shared" si="50"/>
        <v>3.7027998148882895</v>
      </c>
      <c r="E2052" s="34">
        <f t="shared" si="51"/>
        <v>6706632532.5895834</v>
      </c>
    </row>
    <row r="2053" spans="1:5" x14ac:dyDescent="0.25">
      <c r="A2053" s="1">
        <v>41039</v>
      </c>
      <c r="B2053">
        <f>IFERROR(VLOOKUP(A2053,SHORTVOL!$A$2:$E$10000,5,0),"")</f>
        <v>149.47999999999999</v>
      </c>
      <c r="C2053">
        <f>IFERROR(VLOOKUP($A2053,LONGVOL!$A$2:$E$10000,5,0),"")</f>
        <v>67353.66</v>
      </c>
      <c r="D2053" s="21">
        <f t="shared" si="50"/>
        <v>3.7891012873559067</v>
      </c>
      <c r="E2053" s="34">
        <f t="shared" si="51"/>
        <v>6392188591.1144714</v>
      </c>
    </row>
    <row r="2054" spans="1:5" x14ac:dyDescent="0.25">
      <c r="A2054" s="1">
        <v>41040</v>
      </c>
      <c r="B2054">
        <f>IFERROR(VLOOKUP(A2054,SHORTVOL!$A$2:$E$10000,5,0),"")</f>
        <v>148.08000000000001</v>
      </c>
      <c r="C2054">
        <f>IFERROR(VLOOKUP($A2054,LONGVOL!$A$2:$E$10000,5,0),"")</f>
        <v>67985.03</v>
      </c>
      <c r="D2054" s="21">
        <f t="shared" si="50"/>
        <v>3.7532173879675952</v>
      </c>
      <c r="E2054" s="34">
        <f t="shared" si="51"/>
        <v>6511109913.2591953</v>
      </c>
    </row>
    <row r="2055" spans="1:5" x14ac:dyDescent="0.25">
      <c r="A2055" s="1">
        <v>41043</v>
      </c>
      <c r="B2055">
        <f>IFERROR(VLOOKUP(A2055,SHORTVOL!$A$2:$E$10000,5,0),"")</f>
        <v>139.09</v>
      </c>
      <c r="C2055">
        <f>IFERROR(VLOOKUP($A2055,LONGVOL!$A$2:$E$10000,5,0),"")</f>
        <v>72110.38</v>
      </c>
      <c r="D2055" s="21">
        <f t="shared" si="50"/>
        <v>3.5242425176717758</v>
      </c>
      <c r="E2055" s="34">
        <f t="shared" si="51"/>
        <v>7298211617.8962479</v>
      </c>
    </row>
    <row r="2056" spans="1:5" x14ac:dyDescent="0.25">
      <c r="A2056" s="1">
        <v>41044</v>
      </c>
      <c r="B2056">
        <f>IFERROR(VLOOKUP(A2056,SHORTVOL!$A$2:$E$10000,5,0),"")</f>
        <v>132.68</v>
      </c>
      <c r="C2056">
        <f>IFERROR(VLOOKUP($A2056,LONGVOL!$A$2:$E$10000,5,0),"")</f>
        <v>75431.86</v>
      </c>
      <c r="D2056" s="21">
        <f t="shared" si="50"/>
        <v>3.3614722512213615</v>
      </c>
      <c r="E2056" s="34">
        <f t="shared" si="51"/>
        <v>7969413624.8904591</v>
      </c>
    </row>
    <row r="2057" spans="1:5" x14ac:dyDescent="0.25">
      <c r="A2057" s="1">
        <v>41045</v>
      </c>
      <c r="B2057">
        <f>IFERROR(VLOOKUP(A2057,SHORTVOL!$A$2:$E$10000,5,0),"")</f>
        <v>127.41</v>
      </c>
      <c r="C2057">
        <f>IFERROR(VLOOKUP($A2057,LONGVOL!$A$2:$E$10000,5,0),"")</f>
        <v>78427.47</v>
      </c>
      <c r="D2057" s="21">
        <f t="shared" si="50"/>
        <v>3.2276153470157816</v>
      </c>
      <c r="E2057" s="34">
        <f t="shared" si="51"/>
        <v>8601175243.8183575</v>
      </c>
    </row>
    <row r="2058" spans="1:5" x14ac:dyDescent="0.25">
      <c r="A2058" s="1">
        <v>41046</v>
      </c>
      <c r="B2058">
        <f>IFERROR(VLOOKUP(A2058,SHORTVOL!$A$2:$E$10000,5,0),"")</f>
        <v>121.53</v>
      </c>
      <c r="C2058">
        <f>IFERROR(VLOOKUP($A2058,LONGVOL!$A$2:$E$10000,5,0),"")</f>
        <v>82050.929999999993</v>
      </c>
      <c r="D2058" s="21">
        <f t="shared" si="50"/>
        <v>3.0783354413859039</v>
      </c>
      <c r="E2058" s="34">
        <f t="shared" si="51"/>
        <v>9394622428.5086403</v>
      </c>
    </row>
    <row r="2059" spans="1:5" x14ac:dyDescent="0.25">
      <c r="A2059" s="1">
        <v>41047</v>
      </c>
      <c r="B2059">
        <f>IFERROR(VLOOKUP(A2059,SHORTVOL!$A$2:$E$10000,5,0),"")</f>
        <v>112.05</v>
      </c>
      <c r="C2059">
        <f>IFERROR(VLOOKUP($A2059,LONGVOL!$A$2:$E$10000,5,0),"")</f>
        <v>88450.94</v>
      </c>
      <c r="D2059" s="21">
        <f t="shared" si="50"/>
        <v>2.83790918657983</v>
      </c>
      <c r="E2059" s="34">
        <f t="shared" si="51"/>
        <v>10858659777.029945</v>
      </c>
    </row>
    <row r="2060" spans="1:5" x14ac:dyDescent="0.25">
      <c r="A2060" s="1">
        <v>41050</v>
      </c>
      <c r="B2060">
        <f>IFERROR(VLOOKUP(A2060,SHORTVOL!$A$2:$E$10000,5,0),"")</f>
        <v>124.5</v>
      </c>
      <c r="C2060">
        <f>IFERROR(VLOOKUP($A2060,LONGVOL!$A$2:$E$10000,5,0),"")</f>
        <v>78625.710000000006</v>
      </c>
      <c r="D2060" s="21">
        <f t="shared" si="50"/>
        <v>3.1522347310906254</v>
      </c>
      <c r="E2060" s="34">
        <f t="shared" si="51"/>
        <v>8442700770.1024141</v>
      </c>
    </row>
    <row r="2061" spans="1:5" x14ac:dyDescent="0.25">
      <c r="A2061" s="1">
        <v>41051</v>
      </c>
      <c r="B2061">
        <f>IFERROR(VLOOKUP(A2061,SHORTVOL!$A$2:$E$10000,5,0),"")</f>
        <v>119.39</v>
      </c>
      <c r="C2061">
        <f>IFERROR(VLOOKUP($A2061,LONGVOL!$A$2:$E$10000,5,0),"")</f>
        <v>81848.5</v>
      </c>
      <c r="D2061" s="21">
        <f t="shared" si="50"/>
        <v>3.0225350027984175</v>
      </c>
      <c r="E2061" s="34">
        <f t="shared" si="51"/>
        <v>9133527774.7096729</v>
      </c>
    </row>
    <row r="2062" spans="1:5" x14ac:dyDescent="0.25">
      <c r="A2062" s="1">
        <v>41052</v>
      </c>
      <c r="B2062">
        <f>IFERROR(VLOOKUP(A2062,SHORTVOL!$A$2:$E$10000,5,0),"")</f>
        <v>122.67</v>
      </c>
      <c r="C2062">
        <f>IFERROR(VLOOKUP($A2062,LONGVOL!$A$2:$E$10000,5,0),"")</f>
        <v>79601.08</v>
      </c>
      <c r="D2062" s="21">
        <f t="shared" si="50"/>
        <v>3.1052454955693576</v>
      </c>
      <c r="E2062" s="34">
        <f t="shared" si="51"/>
        <v>8630727700.246767</v>
      </c>
    </row>
    <row r="2063" spans="1:5" x14ac:dyDescent="0.25">
      <c r="A2063" s="1">
        <v>41053</v>
      </c>
      <c r="B2063">
        <f>IFERROR(VLOOKUP(A2063,SHORTVOL!$A$2:$E$10000,5,0),"")</f>
        <v>122.42</v>
      </c>
      <c r="C2063">
        <f>IFERROR(VLOOKUP($A2063,LONGVOL!$A$2:$E$10000,5,0),"")</f>
        <v>79766.77</v>
      </c>
      <c r="D2063" s="21">
        <f t="shared" si="50"/>
        <v>3.0985901701359797</v>
      </c>
      <c r="E2063" s="34">
        <f t="shared" si="51"/>
        <v>8665434666.233305</v>
      </c>
    </row>
    <row r="2064" spans="1:5" x14ac:dyDescent="0.25">
      <c r="A2064" s="1">
        <v>41054</v>
      </c>
      <c r="B2064">
        <f>IFERROR(VLOOKUP(A2064,SHORTVOL!$A$2:$E$10000,5,0),"")</f>
        <v>123.04</v>
      </c>
      <c r="C2064">
        <f>IFERROR(VLOOKUP($A2064,LONGVOL!$A$2:$E$10000,5,0),"")</f>
        <v>79360.070000000007</v>
      </c>
      <c r="D2064" s="21">
        <f t="shared" si="50"/>
        <v>3.1139545861464857</v>
      </c>
      <c r="E2064" s="34">
        <f t="shared" si="51"/>
        <v>8575861057.2556534</v>
      </c>
    </row>
    <row r="2065" spans="1:5" x14ac:dyDescent="0.25">
      <c r="A2065" s="1">
        <v>41058</v>
      </c>
      <c r="B2065">
        <f>IFERROR(VLOOKUP(A2065,SHORTVOL!$A$2:$E$10000,5,0),"")</f>
        <v>129.56</v>
      </c>
      <c r="C2065">
        <f>IFERROR(VLOOKUP($A2065,LONGVOL!$A$2:$E$10000,5,0),"")</f>
        <v>75151.820000000007</v>
      </c>
      <c r="D2065" s="21">
        <f t="shared" si="50"/>
        <v>3.2775825985176557</v>
      </c>
      <c r="E2065" s="34">
        <f t="shared" si="51"/>
        <v>7662025747.8522062</v>
      </c>
    </row>
    <row r="2066" spans="1:5" x14ac:dyDescent="0.25">
      <c r="A2066" s="1">
        <v>41059</v>
      </c>
      <c r="B2066">
        <f>IFERROR(VLOOKUP(A2066,SHORTVOL!$A$2:$E$10000,5,0),"")</f>
        <v>121.43</v>
      </c>
      <c r="C2066">
        <f>IFERROR(VLOOKUP($A2066,LONGVOL!$A$2:$E$10000,5,0),"")</f>
        <v>79872.539999999994</v>
      </c>
      <c r="D2066" s="21">
        <f t="shared" si="50"/>
        <v>3.0715874841603932</v>
      </c>
      <c r="E2066" s="34">
        <f t="shared" si="51"/>
        <v>8623401058.0719109</v>
      </c>
    </row>
    <row r="2067" spans="1:5" x14ac:dyDescent="0.25">
      <c r="A2067" s="1">
        <v>41060</v>
      </c>
      <c r="B2067">
        <f>IFERROR(VLOOKUP(A2067,SHORTVOL!$A$2:$E$10000,5,0),"")</f>
        <v>120.52</v>
      </c>
      <c r="C2067">
        <f>IFERROR(VLOOKUP($A2067,LONGVOL!$A$2:$E$10000,5,0),"")</f>
        <v>80466.14</v>
      </c>
      <c r="D2067" s="21">
        <f t="shared" si="50"/>
        <v>3.048247355618618</v>
      </c>
      <c r="E2067" s="34">
        <f t="shared" si="51"/>
        <v>8750341733.8836651</v>
      </c>
    </row>
    <row r="2068" spans="1:5" x14ac:dyDescent="0.25">
      <c r="A2068" s="1">
        <v>41061</v>
      </c>
      <c r="B2068">
        <f>IFERROR(VLOOKUP(A2068,SHORTVOL!$A$2:$E$10000,5,0),"")</f>
        <v>108.55</v>
      </c>
      <c r="C2068">
        <f>IFERROR(VLOOKUP($A2068,LONGVOL!$A$2:$E$10000,5,0),"")</f>
        <v>88461.19</v>
      </c>
      <c r="D2068" s="21">
        <f t="shared" si="50"/>
        <v>2.7452070083515712</v>
      </c>
      <c r="E2068" s="34">
        <f t="shared" si="51"/>
        <v>10487715378.142847</v>
      </c>
    </row>
    <row r="2069" spans="1:5" x14ac:dyDescent="0.25">
      <c r="A2069" s="1">
        <v>41064</v>
      </c>
      <c r="B2069">
        <f>IFERROR(VLOOKUP(A2069,SHORTVOL!$A$2:$E$10000,5,0),"")</f>
        <v>112.19</v>
      </c>
      <c r="C2069">
        <f>IFERROR(VLOOKUP($A2069,LONGVOL!$A$2:$E$10000,5,0),"")</f>
        <v>85490.19</v>
      </c>
      <c r="D2069" s="21">
        <f t="shared" si="50"/>
        <v>2.8363641303615457</v>
      </c>
      <c r="E2069" s="34">
        <f t="shared" si="51"/>
        <v>9779107657.2491207</v>
      </c>
    </row>
    <row r="2070" spans="1:5" x14ac:dyDescent="0.25">
      <c r="A2070" s="1">
        <v>41065</v>
      </c>
      <c r="B2070">
        <f>IFERROR(VLOOKUP(A2070,SHORTVOL!$A$2:$E$10000,5,0),"")</f>
        <v>115.94</v>
      </c>
      <c r="C2070">
        <f>IFERROR(VLOOKUP($A2070,LONGVOL!$A$2:$E$10000,5,0),"")</f>
        <v>82637.33</v>
      </c>
      <c r="D2070" s="21">
        <f t="shared" si="50"/>
        <v>2.9308616682523132</v>
      </c>
      <c r="E2070" s="34">
        <f t="shared" si="51"/>
        <v>9125150330.5926151</v>
      </c>
    </row>
    <row r="2071" spans="1:5" x14ac:dyDescent="0.25">
      <c r="A2071" s="1">
        <v>41066</v>
      </c>
      <c r="B2071">
        <f>IFERROR(VLOOKUP(A2071,SHORTVOL!$A$2:$E$10000,5,0),"")</f>
        <v>123.87</v>
      </c>
      <c r="C2071">
        <f>IFERROR(VLOOKUP($A2071,LONGVOL!$A$2:$E$10000,5,0),"")</f>
        <v>76986.320000000007</v>
      </c>
      <c r="D2071" s="21">
        <f t="shared" si="50"/>
        <v>3.1309948332817288</v>
      </c>
      <c r="E2071" s="34">
        <f t="shared" si="51"/>
        <v>7876023849.0849895</v>
      </c>
    </row>
    <row r="2072" spans="1:5" x14ac:dyDescent="0.25">
      <c r="A2072" s="1">
        <v>41067</v>
      </c>
      <c r="B2072">
        <f>IFERROR(VLOOKUP(A2072,SHORTVOL!$A$2:$E$10000,5,0),"")</f>
        <v>125.33</v>
      </c>
      <c r="C2072">
        <f>IFERROR(VLOOKUP($A2072,LONGVOL!$A$2:$E$10000,5,0),"")</f>
        <v>76076.56</v>
      </c>
      <c r="D2072" s="21">
        <f t="shared" si="50"/>
        <v>3.1675643135417739</v>
      </c>
      <c r="E2072" s="34">
        <f t="shared" si="51"/>
        <v>7688794301.4285803</v>
      </c>
    </row>
    <row r="2073" spans="1:5" x14ac:dyDescent="0.25">
      <c r="A2073" s="1">
        <v>41068</v>
      </c>
      <c r="B2073">
        <f>IFERROR(VLOOKUP(A2073,SHORTVOL!$A$2:$E$10000,5,0),"")</f>
        <v>131.91</v>
      </c>
      <c r="C2073">
        <f>IFERROR(VLOOKUP($A2073,LONGVOL!$A$2:$E$10000,5,0),"")</f>
        <v>72081.69</v>
      </c>
      <c r="D2073" s="21">
        <f t="shared" si="50"/>
        <v>3.3335142085718195</v>
      </c>
      <c r="E2073" s="34">
        <f t="shared" si="51"/>
        <v>6880328042.3848124</v>
      </c>
    </row>
    <row r="2074" spans="1:5" x14ac:dyDescent="0.25">
      <c r="A2074" s="1">
        <v>41071</v>
      </c>
      <c r="B2074">
        <f>IFERROR(VLOOKUP(A2074,SHORTVOL!$A$2:$E$10000,5,0),"")</f>
        <v>123.46</v>
      </c>
      <c r="C2074">
        <f>IFERROR(VLOOKUP($A2074,LONGVOL!$A$2:$E$10000,5,0),"")</f>
        <v>76699.990000000005</v>
      </c>
      <c r="D2074" s="21">
        <f t="shared" si="50"/>
        <v>3.118986020231576</v>
      </c>
      <c r="E2074" s="34">
        <f t="shared" si="51"/>
        <v>7758693178.3153172</v>
      </c>
    </row>
    <row r="2075" spans="1:5" x14ac:dyDescent="0.25">
      <c r="A2075" s="1">
        <v>41072</v>
      </c>
      <c r="B2075">
        <f>IFERROR(VLOOKUP(A2075,SHORTVOL!$A$2:$E$10000,5,0),"")</f>
        <v>123.23</v>
      </c>
      <c r="C2075">
        <f>IFERROR(VLOOKUP($A2075,LONGVOL!$A$2:$E$10000,5,0),"")</f>
        <v>76844.98</v>
      </c>
      <c r="D2075" s="21">
        <f t="shared" si="50"/>
        <v>3.112847124303475</v>
      </c>
      <c r="E2075" s="34">
        <f t="shared" si="51"/>
        <v>7786927646.2632284</v>
      </c>
    </row>
    <row r="2076" spans="1:5" x14ac:dyDescent="0.25">
      <c r="A2076" s="1">
        <v>41073</v>
      </c>
      <c r="B2076">
        <f>IFERROR(VLOOKUP(A2076,SHORTVOL!$A$2:$E$10000,5,0),"")</f>
        <v>116.03</v>
      </c>
      <c r="C2076">
        <f>IFERROR(VLOOKUP($A2076,LONGVOL!$A$2:$E$10000,5,0),"")</f>
        <v>81331.05</v>
      </c>
      <c r="D2076" s="21">
        <f t="shared" si="50"/>
        <v>2.9306626177006065</v>
      </c>
      <c r="E2076" s="34">
        <f t="shared" si="51"/>
        <v>8694873974.6104336</v>
      </c>
    </row>
    <row r="2077" spans="1:5" x14ac:dyDescent="0.25">
      <c r="A2077" s="1">
        <v>41074</v>
      </c>
      <c r="B2077">
        <f>IFERROR(VLOOKUP(A2077,SHORTVOL!$A$2:$E$10000,5,0),"")</f>
        <v>123.13</v>
      </c>
      <c r="C2077">
        <f>IFERROR(VLOOKUP($A2077,LONGVOL!$A$2:$E$10000,5,0),"")</f>
        <v>76355.009999999995</v>
      </c>
      <c r="D2077" s="21">
        <f t="shared" si="50"/>
        <v>3.1096649624645045</v>
      </c>
      <c r="E2077" s="34">
        <f t="shared" si="51"/>
        <v>7629848379.9603224</v>
      </c>
    </row>
    <row r="2078" spans="1:5" x14ac:dyDescent="0.25">
      <c r="A2078" s="1">
        <v>41075</v>
      </c>
      <c r="B2078">
        <f>IFERROR(VLOOKUP(A2078,SHORTVOL!$A$2:$E$10000,5,0),"")</f>
        <v>130.44</v>
      </c>
      <c r="C2078">
        <f>IFERROR(VLOOKUP($A2078,LONGVOL!$A$2:$E$10000,5,0),"")</f>
        <v>71823.97</v>
      </c>
      <c r="D2078" s="21">
        <f t="shared" si="50"/>
        <v>3.2939325317389452</v>
      </c>
      <c r="E2078" s="34">
        <f t="shared" si="51"/>
        <v>6723362480.0198364</v>
      </c>
    </row>
    <row r="2079" spans="1:5" x14ac:dyDescent="0.25">
      <c r="A2079" s="1">
        <v>41078</v>
      </c>
      <c r="B2079">
        <f>IFERROR(VLOOKUP(A2079,SHORTVOL!$A$2:$E$10000,5,0),"")</f>
        <v>140.28</v>
      </c>
      <c r="C2079">
        <f>IFERROR(VLOOKUP($A2079,LONGVOL!$A$2:$E$10000,5,0),"")</f>
        <v>66404.66</v>
      </c>
      <c r="D2079" s="21">
        <f t="shared" si="50"/>
        <v>3.5412960242249896</v>
      </c>
      <c r="E2079" s="34">
        <f t="shared" si="51"/>
        <v>5706355124.8646517</v>
      </c>
    </row>
    <row r="2080" spans="1:5" x14ac:dyDescent="0.25">
      <c r="A2080" s="1">
        <v>41079</v>
      </c>
      <c r="B2080">
        <f>IFERROR(VLOOKUP(A2080,SHORTVOL!$A$2:$E$10000,5,0),"")</f>
        <v>143.82</v>
      </c>
      <c r="C2080">
        <f>IFERROR(VLOOKUP($A2080,LONGVOL!$A$2:$E$10000,5,0),"")</f>
        <v>64729.66</v>
      </c>
      <c r="D2080" s="21">
        <f t="shared" si="50"/>
        <v>3.6302785325727611</v>
      </c>
      <c r="E2080" s="34">
        <f t="shared" si="51"/>
        <v>5417714874.2762184</v>
      </c>
    </row>
    <row r="2081" spans="1:5" x14ac:dyDescent="0.25">
      <c r="A2081" s="1">
        <v>41080</v>
      </c>
      <c r="B2081">
        <f>IFERROR(VLOOKUP(A2081,SHORTVOL!$A$2:$E$10000,5,0),"")</f>
        <v>148.18</v>
      </c>
      <c r="C2081">
        <f>IFERROR(VLOOKUP($A2081,LONGVOL!$A$2:$E$10000,5,0),"")</f>
        <v>62764.55</v>
      </c>
      <c r="D2081" s="21">
        <f t="shared" si="50"/>
        <v>3.7399383389103535</v>
      </c>
      <c r="E2081" s="34">
        <f t="shared" si="51"/>
        <v>5088047029.6251221</v>
      </c>
    </row>
    <row r="2082" spans="1:5" x14ac:dyDescent="0.25">
      <c r="A2082" s="1">
        <v>41081</v>
      </c>
      <c r="B2082">
        <f>IFERROR(VLOOKUP(A2082,SHORTVOL!$A$2:$E$10000,5,0),"")</f>
        <v>133.78</v>
      </c>
      <c r="C2082">
        <f>IFERROR(VLOOKUP($A2082,LONGVOL!$A$2:$E$10000,5,0),"")</f>
        <v>68866.960000000006</v>
      </c>
      <c r="D2082" s="21">
        <f t="shared" si="50"/>
        <v>3.3761383220126238</v>
      </c>
      <c r="E2082" s="34">
        <f t="shared" si="51"/>
        <v>6076580803.0371256</v>
      </c>
    </row>
    <row r="2083" spans="1:5" x14ac:dyDescent="0.25">
      <c r="A2083" s="1">
        <v>41082</v>
      </c>
      <c r="B2083">
        <f>IFERROR(VLOOKUP(A2083,SHORTVOL!$A$2:$E$10000,5,0),"")</f>
        <v>147.19999999999999</v>
      </c>
      <c r="C2083">
        <f>IFERROR(VLOOKUP($A2083,LONGVOL!$A$2:$E$10000,5,0),"")</f>
        <v>61956.02</v>
      </c>
      <c r="D2083" s="21">
        <f t="shared" si="50"/>
        <v>3.7144202506670272</v>
      </c>
      <c r="E2083" s="34">
        <f t="shared" si="51"/>
        <v>4856300929.3146954</v>
      </c>
    </row>
    <row r="2084" spans="1:5" x14ac:dyDescent="0.25">
      <c r="A2084" s="1">
        <v>41085</v>
      </c>
      <c r="B2084">
        <f>IFERROR(VLOOKUP(A2084,SHORTVOL!$A$2:$E$10000,5,0),"")</f>
        <v>135.77000000000001</v>
      </c>
      <c r="C2084">
        <f>IFERROR(VLOOKUP($A2084,LONGVOL!$A$2:$E$10000,5,0),"")</f>
        <v>66767.899999999994</v>
      </c>
      <c r="D2084" s="21">
        <f t="shared" si="50"/>
        <v>3.4249135342286388</v>
      </c>
      <c r="E2084" s="34">
        <f t="shared" si="51"/>
        <v>5608265873.3897715</v>
      </c>
    </row>
    <row r="2085" spans="1:5" x14ac:dyDescent="0.25">
      <c r="A2085" s="1">
        <v>41086</v>
      </c>
      <c r="B2085">
        <f>IFERROR(VLOOKUP(A2085,SHORTVOL!$A$2:$E$10000,5,0),"")</f>
        <v>139.56</v>
      </c>
      <c r="C2085">
        <f>IFERROR(VLOOKUP($A2085,LONGVOL!$A$2:$E$10000,5,0),"")</f>
        <v>64905.79</v>
      </c>
      <c r="D2085" s="21">
        <f t="shared" si="50"/>
        <v>3.5201481599032225</v>
      </c>
      <c r="E2085" s="34">
        <f t="shared" si="51"/>
        <v>5294697487.9688196</v>
      </c>
    </row>
    <row r="2086" spans="1:5" x14ac:dyDescent="0.25">
      <c r="A2086" s="1">
        <v>41087</v>
      </c>
      <c r="B2086">
        <f>IFERROR(VLOOKUP(A2086,SHORTVOL!$A$2:$E$10000,5,0),"")</f>
        <v>138.49</v>
      </c>
      <c r="C2086">
        <f>IFERROR(VLOOKUP($A2086,LONGVOL!$A$2:$E$10000,5,0),"")</f>
        <v>65401.1</v>
      </c>
      <c r="D2086" s="21">
        <f t="shared" si="50"/>
        <v>3.4927908918824215</v>
      </c>
      <c r="E2086" s="34">
        <f t="shared" si="51"/>
        <v>5374748969.5046339</v>
      </c>
    </row>
    <row r="2087" spans="1:5" x14ac:dyDescent="0.25">
      <c r="A2087" s="1">
        <v>41088</v>
      </c>
      <c r="B2087">
        <f>IFERROR(VLOOKUP(A2087,SHORTVOL!$A$2:$E$10000,5,0),"")</f>
        <v>141.04</v>
      </c>
      <c r="C2087">
        <f>IFERROR(VLOOKUP($A2087,LONGVOL!$A$2:$E$10000,5,0),"")</f>
        <v>64194.89</v>
      </c>
      <c r="D2087" s="21">
        <f t="shared" si="50"/>
        <v>3.5567280364141958</v>
      </c>
      <c r="E2087" s="34">
        <f t="shared" si="51"/>
        <v>5175762718.6785183</v>
      </c>
    </row>
    <row r="2088" spans="1:5" x14ac:dyDescent="0.25">
      <c r="A2088" s="1">
        <v>41089</v>
      </c>
      <c r="B2088">
        <f>IFERROR(VLOOKUP(A2088,SHORTVOL!$A$2:$E$10000,5,0),"")</f>
        <v>151.51</v>
      </c>
      <c r="C2088">
        <f>IFERROR(VLOOKUP($A2088,LONGVOL!$A$2:$E$10000,5,0),"")</f>
        <v>59430.14</v>
      </c>
      <c r="D2088" s="21">
        <f t="shared" si="50"/>
        <v>3.8203560978747353</v>
      </c>
      <c r="E2088" s="34">
        <f t="shared" si="51"/>
        <v>4406817529.9609232</v>
      </c>
    </row>
    <row r="2089" spans="1:5" x14ac:dyDescent="0.25">
      <c r="A2089" s="1">
        <v>41092</v>
      </c>
      <c r="B2089">
        <f>IFERROR(VLOOKUP(A2089,SHORTVOL!$A$2:$E$10000,5,0),"")</f>
        <v>161.02000000000001</v>
      </c>
      <c r="C2089">
        <f>IFERROR(VLOOKUP($A2089,LONGVOL!$A$2:$E$10000,5,0),"")</f>
        <v>55701.3</v>
      </c>
      <c r="D2089" s="21">
        <f t="shared" si="50"/>
        <v>4.0588680692600683</v>
      </c>
      <c r="E2089" s="34">
        <f t="shared" si="51"/>
        <v>3852190396.5494795</v>
      </c>
    </row>
    <row r="2090" spans="1:5" x14ac:dyDescent="0.25">
      <c r="A2090" s="1">
        <v>41093</v>
      </c>
      <c r="B2090">
        <f>IFERROR(VLOOKUP(A2090,SHORTVOL!$A$2:$E$10000,5,0),"")</f>
        <v>166.2</v>
      </c>
      <c r="C2090">
        <f>IFERROR(VLOOKUP($A2090,LONGVOL!$A$2:$E$10000,5,0),"")</f>
        <v>53907.64</v>
      </c>
      <c r="D2090" s="21">
        <f t="shared" si="50"/>
        <v>4.1889996172756341</v>
      </c>
      <c r="E2090" s="34">
        <f t="shared" si="51"/>
        <v>3603590003.5089622</v>
      </c>
    </row>
    <row r="2091" spans="1:5" x14ac:dyDescent="0.25">
      <c r="A2091" s="1">
        <v>41095</v>
      </c>
      <c r="B2091">
        <f>IFERROR(VLOOKUP(A2091,SHORTVOL!$A$2:$E$10000,5,0),"")</f>
        <v>158.81</v>
      </c>
      <c r="C2091">
        <f>IFERROR(VLOOKUP($A2091,LONGVOL!$A$2:$E$10000,5,0),"")</f>
        <v>56307.18</v>
      </c>
      <c r="D2091" s="21">
        <f t="shared" si="50"/>
        <v>4.0018934726185131</v>
      </c>
      <c r="E2091" s="34">
        <f t="shared" si="51"/>
        <v>3923289063.9351459</v>
      </c>
    </row>
    <row r="2092" spans="1:5" x14ac:dyDescent="0.25">
      <c r="A2092" s="1">
        <v>41096</v>
      </c>
      <c r="B2092">
        <f>IFERROR(VLOOKUP(A2092,SHORTVOL!$A$2:$E$10000,5,0),"")</f>
        <v>159.76</v>
      </c>
      <c r="C2092">
        <f>IFERROR(VLOOKUP($A2092,LONGVOL!$A$2:$E$10000,5,0),"")</f>
        <v>55967.49</v>
      </c>
      <c r="D2092" s="21">
        <f t="shared" si="50"/>
        <v>4.0254081209548085</v>
      </c>
      <c r="E2092" s="34">
        <f t="shared" si="51"/>
        <v>3875405340.2748346</v>
      </c>
    </row>
    <row r="2093" spans="1:5" x14ac:dyDescent="0.25">
      <c r="A2093" s="1">
        <v>41099</v>
      </c>
      <c r="B2093">
        <f>IFERROR(VLOOKUP(A2093,SHORTVOL!$A$2:$E$10000,5,0),"")</f>
        <v>161.61000000000001</v>
      </c>
      <c r="C2093">
        <f>IFERROR(VLOOKUP($A2093,LONGVOL!$A$2:$E$10000,5,0),"")</f>
        <v>55321.52</v>
      </c>
      <c r="D2093" s="21">
        <f t="shared" si="50"/>
        <v>4.0707334149244963</v>
      </c>
      <c r="E2093" s="34">
        <f t="shared" si="51"/>
        <v>3784344102.5615859</v>
      </c>
    </row>
    <row r="2094" spans="1:5" x14ac:dyDescent="0.25">
      <c r="A2094" s="1">
        <v>41100</v>
      </c>
      <c r="B2094">
        <f>IFERROR(VLOOKUP(A2094,SHORTVOL!$A$2:$E$10000,5,0),"")</f>
        <v>156.47999999999999</v>
      </c>
      <c r="C2094">
        <f>IFERROR(VLOOKUP($A2094,LONGVOL!$A$2:$E$10000,5,0),"")</f>
        <v>57075.53</v>
      </c>
      <c r="D2094" s="21">
        <f t="shared" si="50"/>
        <v>3.9411000283627509</v>
      </c>
      <c r="E2094" s="34">
        <f t="shared" si="51"/>
        <v>4023747185.6305275</v>
      </c>
    </row>
    <row r="2095" spans="1:5" x14ac:dyDescent="0.25">
      <c r="A2095" s="1">
        <v>41101</v>
      </c>
      <c r="B2095">
        <f>IFERROR(VLOOKUP(A2095,SHORTVOL!$A$2:$E$10000,5,0),"")</f>
        <v>162.13</v>
      </c>
      <c r="C2095">
        <f>IFERROR(VLOOKUP($A2095,LONGVOL!$A$2:$E$10000,5,0),"")</f>
        <v>55017.67</v>
      </c>
      <c r="D2095" s="21">
        <f t="shared" si="50"/>
        <v>4.0829700238702262</v>
      </c>
      <c r="E2095" s="34">
        <f t="shared" si="51"/>
        <v>3733067732.250433</v>
      </c>
    </row>
    <row r="2096" spans="1:5" x14ac:dyDescent="0.25">
      <c r="A2096" s="1">
        <v>41102</v>
      </c>
      <c r="B2096">
        <f>IFERROR(VLOOKUP(A2096,SHORTVOL!$A$2:$E$10000,5,0),"")</f>
        <v>161.83000000000001</v>
      </c>
      <c r="C2096">
        <f>IFERROR(VLOOKUP($A2096,LONGVOL!$A$2:$E$10000,5,0),"")</f>
        <v>55119.28</v>
      </c>
      <c r="D2096" s="21">
        <f t="shared" si="50"/>
        <v>4.0749851583747736</v>
      </c>
      <c r="E2096" s="34">
        <f t="shared" si="51"/>
        <v>3746327982.0736742</v>
      </c>
    </row>
    <row r="2097" spans="1:5" x14ac:dyDescent="0.25">
      <c r="A2097" s="1">
        <v>41103</v>
      </c>
      <c r="B2097">
        <f>IFERROR(VLOOKUP(A2097,SHORTVOL!$A$2:$E$10000,5,0),"")</f>
        <v>169.43</v>
      </c>
      <c r="C2097">
        <f>IFERROR(VLOOKUP($A2097,LONGVOL!$A$2:$E$10000,5,0),"")</f>
        <v>52530.04</v>
      </c>
      <c r="D2097" s="21">
        <f t="shared" si="50"/>
        <v>4.2659081119734568</v>
      </c>
      <c r="E2097" s="34">
        <f t="shared" si="51"/>
        <v>3393879931.0448289</v>
      </c>
    </row>
    <row r="2098" spans="1:5" x14ac:dyDescent="0.25">
      <c r="A2098" s="1">
        <v>41106</v>
      </c>
      <c r="B2098">
        <f>IFERROR(VLOOKUP(A2098,SHORTVOL!$A$2:$E$10000,5,0),"")</f>
        <v>171.01</v>
      </c>
      <c r="C2098">
        <f>IFERROR(VLOOKUP($A2098,LONGVOL!$A$2:$E$10000,5,0),"")</f>
        <v>52038.77</v>
      </c>
      <c r="D2098" s="21">
        <f t="shared" si="50"/>
        <v>4.3043270064316603</v>
      </c>
      <c r="E2098" s="34">
        <f t="shared" si="51"/>
        <v>3328990111.1386061</v>
      </c>
    </row>
    <row r="2099" spans="1:5" x14ac:dyDescent="0.25">
      <c r="A2099" s="1">
        <v>41107</v>
      </c>
      <c r="B2099">
        <f>IFERROR(VLOOKUP(A2099,SHORTVOL!$A$2:$E$10000,5,0),"")</f>
        <v>178.09</v>
      </c>
      <c r="C2099">
        <f>IFERROR(VLOOKUP($A2099,LONGVOL!$A$2:$E$10000,5,0),"")</f>
        <v>49885.49</v>
      </c>
      <c r="D2099" s="21">
        <f t="shared" si="50"/>
        <v>4.4820580112283448</v>
      </c>
      <c r="E2099" s="34">
        <f t="shared" si="51"/>
        <v>3053062840.0331993</v>
      </c>
    </row>
    <row r="2100" spans="1:5" x14ac:dyDescent="0.25">
      <c r="A2100" s="1">
        <v>41108</v>
      </c>
      <c r="B2100">
        <f>IFERROR(VLOOKUP(A2100,SHORTVOL!$A$2:$E$10000,5,0),"")</f>
        <v>177.42</v>
      </c>
      <c r="C2100">
        <f>IFERROR(VLOOKUP($A2100,LONGVOL!$A$2:$E$10000,5,0),"")</f>
        <v>50074.55</v>
      </c>
      <c r="D2100" s="21">
        <f t="shared" si="50"/>
        <v>4.4647248828217991</v>
      </c>
      <c r="E2100" s="34">
        <f t="shared" si="51"/>
        <v>3075770281.2867794</v>
      </c>
    </row>
    <row r="2101" spans="1:5" x14ac:dyDescent="0.25">
      <c r="A2101" s="1">
        <v>41109</v>
      </c>
      <c r="B2101">
        <f>IFERROR(VLOOKUP(A2101,SHORTVOL!$A$2:$E$10000,5,0),"")</f>
        <v>179.51</v>
      </c>
      <c r="C2101">
        <f>IFERROR(VLOOKUP($A2101,LONGVOL!$A$2:$E$10000,5,0),"")</f>
        <v>49483.77</v>
      </c>
      <c r="D2101" s="21">
        <f t="shared" si="50"/>
        <v>4.5168426663407857</v>
      </c>
      <c r="E2101" s="34">
        <f t="shared" si="51"/>
        <v>3002770610.9493856</v>
      </c>
    </row>
    <row r="2102" spans="1:5" x14ac:dyDescent="0.25">
      <c r="A2102" s="1">
        <v>41110</v>
      </c>
      <c r="B2102">
        <f>IFERROR(VLOOKUP(A2102,SHORTVOL!$A$2:$E$10000,5,0),"")</f>
        <v>171.45</v>
      </c>
      <c r="C2102">
        <f>IFERROR(VLOOKUP($A2102,LONGVOL!$A$2:$E$10000,5,0),"")</f>
        <v>51705.65</v>
      </c>
      <c r="D2102" s="21">
        <f t="shared" si="50"/>
        <v>4.3135813632638254</v>
      </c>
      <c r="E2102" s="34">
        <f t="shared" si="51"/>
        <v>3271964813.2115679</v>
      </c>
    </row>
    <row r="2103" spans="1:5" x14ac:dyDescent="0.25">
      <c r="A2103" s="1">
        <v>41113</v>
      </c>
      <c r="B2103">
        <f>IFERROR(VLOOKUP(A2103,SHORTVOL!$A$2:$E$10000,5,0),"")</f>
        <v>160.31</v>
      </c>
      <c r="C2103">
        <f>IFERROR(VLOOKUP($A2103,LONGVOL!$A$2:$E$10000,5,0),"")</f>
        <v>55065.919999999998</v>
      </c>
      <c r="D2103" s="21">
        <f t="shared" si="50"/>
        <v>4.0320293442119324</v>
      </c>
      <c r="E2103" s="34">
        <f t="shared" si="51"/>
        <v>3695679872.972846</v>
      </c>
    </row>
    <row r="2104" spans="1:5" x14ac:dyDescent="0.25">
      <c r="A2104" s="1">
        <v>41114</v>
      </c>
      <c r="B2104">
        <f>IFERROR(VLOOKUP(A2104,SHORTVOL!$A$2:$E$10000,5,0),"")</f>
        <v>152.02000000000001</v>
      </c>
      <c r="C2104">
        <f>IFERROR(VLOOKUP($A2104,LONGVOL!$A$2:$E$10000,5,0),"")</f>
        <v>57912.47</v>
      </c>
      <c r="D2104" s="21">
        <f t="shared" si="50"/>
        <v>3.8231205001047774</v>
      </c>
      <c r="E2104" s="34">
        <f t="shared" si="51"/>
        <v>4077189753.910327</v>
      </c>
    </row>
    <row r="2105" spans="1:5" x14ac:dyDescent="0.25">
      <c r="A2105" s="1">
        <v>41115</v>
      </c>
      <c r="B2105">
        <f>IFERROR(VLOOKUP(A2105,SHORTVOL!$A$2:$E$10000,5,0),"")</f>
        <v>153.72999999999999</v>
      </c>
      <c r="C2105">
        <f>IFERROR(VLOOKUP($A2105,LONGVOL!$A$2:$E$10000,5,0),"")</f>
        <v>57259.44</v>
      </c>
      <c r="D2105" s="21">
        <f t="shared" si="50"/>
        <v>3.865717150510056</v>
      </c>
      <c r="E2105" s="34">
        <f t="shared" si="51"/>
        <v>3984677404.0385008</v>
      </c>
    </row>
    <row r="2106" spans="1:5" x14ac:dyDescent="0.25">
      <c r="A2106" s="1">
        <v>41116</v>
      </c>
      <c r="B2106">
        <f>IFERROR(VLOOKUP(A2106,SHORTVOL!$A$2:$E$10000,5,0),"")</f>
        <v>166.26</v>
      </c>
      <c r="C2106">
        <f>IFERROR(VLOOKUP($A2106,LONGVOL!$A$2:$E$10000,5,0),"")</f>
        <v>52592.68</v>
      </c>
      <c r="D2106" s="21">
        <f t="shared" si="50"/>
        <v>4.1803573818329438</v>
      </c>
      <c r="E2106" s="34">
        <f t="shared" si="51"/>
        <v>3334688315.2198124</v>
      </c>
    </row>
    <row r="2107" spans="1:5" x14ac:dyDescent="0.25">
      <c r="A2107" s="1">
        <v>41117</v>
      </c>
      <c r="B2107">
        <f>IFERROR(VLOOKUP(A2107,SHORTVOL!$A$2:$E$10000,5,0),"")</f>
        <v>171.88</v>
      </c>
      <c r="C2107">
        <f>IFERROR(VLOOKUP($A2107,LONGVOL!$A$2:$E$10000,5,0),"")</f>
        <v>50816.82</v>
      </c>
      <c r="D2107" s="21">
        <f t="shared" si="50"/>
        <v>4.3212079737268505</v>
      </c>
      <c r="E2107" s="34">
        <f t="shared" si="51"/>
        <v>3109049433.8185902</v>
      </c>
    </row>
    <row r="2108" spans="1:5" x14ac:dyDescent="0.25">
      <c r="A2108" s="1">
        <v>41120</v>
      </c>
      <c r="B2108">
        <f>IFERROR(VLOOKUP(A2108,SHORTVOL!$A$2:$E$10000,5,0),"")</f>
        <v>167.31</v>
      </c>
      <c r="C2108">
        <f>IFERROR(VLOOKUP($A2108,LONGVOL!$A$2:$E$10000,5,0),"")</f>
        <v>52168.39</v>
      </c>
      <c r="D2108" s="21">
        <f t="shared" si="50"/>
        <v>4.2049834256390586</v>
      </c>
      <c r="E2108" s="34">
        <f t="shared" si="51"/>
        <v>3273045771.3180895</v>
      </c>
    </row>
    <row r="2109" spans="1:5" x14ac:dyDescent="0.25">
      <c r="A2109" s="1">
        <v>41121</v>
      </c>
      <c r="B2109">
        <f>IFERROR(VLOOKUP(A2109,SHORTVOL!$A$2:$E$10000,5,0),"")</f>
        <v>163.35</v>
      </c>
      <c r="C2109">
        <f>IFERROR(VLOOKUP($A2109,LONGVOL!$A$2:$E$10000,5,0),"")</f>
        <v>53400.88</v>
      </c>
      <c r="D2109" s="21">
        <f t="shared" si="50"/>
        <v>4.1050241493377797</v>
      </c>
      <c r="E2109" s="34">
        <f t="shared" si="51"/>
        <v>3427215028.7570534</v>
      </c>
    </row>
    <row r="2110" spans="1:5" x14ac:dyDescent="0.25">
      <c r="A2110" s="1">
        <v>41122</v>
      </c>
      <c r="B2110">
        <f>IFERROR(VLOOKUP(A2110,SHORTVOL!$A$2:$E$10000,5,0),"")</f>
        <v>166.79</v>
      </c>
      <c r="C2110">
        <f>IFERROR(VLOOKUP($A2110,LONGVOL!$A$2:$E$10000,5,0),"")</f>
        <v>52277.919999999998</v>
      </c>
      <c r="D2110" s="21">
        <f t="shared" ref="D2110:D2173" si="52">D2109*(1-D$1+IF(AND(WEEKDAY($A2110)&lt;&gt;1,WEEKDAY($A2110)&lt;&gt;7),-D$5,0))^($A2110-$A2109)*(1+(B2110/B2109-1))</f>
        <v>4.1910300490700232</v>
      </c>
      <c r="E2110" s="34">
        <f t="shared" ref="E2110:E2173" si="53">E2109*(1-E$1+IF(AND(WEEKDAY($A2110)&lt;&gt;1,WEEKDAY($A2110)&lt;&gt;7),-E$5,0))^($A2110-$A2109)*(1+2*(C2110/C2109-1))</f>
        <v>3282610902.8600955</v>
      </c>
    </row>
    <row r="2111" spans="1:5" x14ac:dyDescent="0.25">
      <c r="A2111" s="1">
        <v>41123</v>
      </c>
      <c r="B2111">
        <f>IFERROR(VLOOKUP(A2111,SHORTVOL!$A$2:$E$10000,5,0),"")</f>
        <v>167.8</v>
      </c>
      <c r="C2111">
        <f>IFERROR(VLOOKUP($A2111,LONGVOL!$A$2:$E$10000,5,0),"")</f>
        <v>51961.440000000002</v>
      </c>
      <c r="D2111" s="21">
        <f t="shared" si="52"/>
        <v>4.21596416630815</v>
      </c>
      <c r="E2111" s="34">
        <f t="shared" si="53"/>
        <v>3242408817.0284028</v>
      </c>
    </row>
    <row r="2112" spans="1:5" x14ac:dyDescent="0.25">
      <c r="A2112" s="1">
        <v>41124</v>
      </c>
      <c r="B2112">
        <f>IFERROR(VLOOKUP(A2112,SHORTVOL!$A$2:$E$10000,5,0),"")</f>
        <v>180.31</v>
      </c>
      <c r="C2112">
        <f>IFERROR(VLOOKUP($A2112,LONGVOL!$A$2:$E$10000,5,0),"")</f>
        <v>48087.360000000001</v>
      </c>
      <c r="D2112" s="21">
        <f t="shared" si="52"/>
        <v>4.5297992574764212</v>
      </c>
      <c r="E2112" s="34">
        <f t="shared" si="53"/>
        <v>2758532129.6630354</v>
      </c>
    </row>
    <row r="2113" spans="1:5" x14ac:dyDescent="0.25">
      <c r="A2113" s="1">
        <v>41127</v>
      </c>
      <c r="B2113">
        <f>IFERROR(VLOOKUP(A2113,SHORTVOL!$A$2:$E$10000,5,0),"")</f>
        <v>186.12</v>
      </c>
      <c r="C2113">
        <f>IFERROR(VLOOKUP($A2113,LONGVOL!$A$2:$E$10000,5,0),"")</f>
        <v>46537.26</v>
      </c>
      <c r="D2113" s="21">
        <f t="shared" si="52"/>
        <v>4.6742803012458802</v>
      </c>
      <c r="E2113" s="34">
        <f t="shared" si="53"/>
        <v>2579596890.2728028</v>
      </c>
    </row>
    <row r="2114" spans="1:5" x14ac:dyDescent="0.25">
      <c r="A2114" s="1">
        <v>41128</v>
      </c>
      <c r="B2114">
        <f>IFERROR(VLOOKUP(A2114,SHORTVOL!$A$2:$E$10000,5,0),"")</f>
        <v>181.7</v>
      </c>
      <c r="C2114">
        <f>IFERROR(VLOOKUP($A2114,LONGVOL!$A$2:$E$10000,5,0),"")</f>
        <v>47642.5</v>
      </c>
      <c r="D2114" s="21">
        <f t="shared" si="52"/>
        <v>4.5627936023694255</v>
      </c>
      <c r="E2114" s="34">
        <f t="shared" si="53"/>
        <v>2701744274.8357749</v>
      </c>
    </row>
    <row r="2115" spans="1:5" x14ac:dyDescent="0.25">
      <c r="A2115" s="1">
        <v>41129</v>
      </c>
      <c r="B2115">
        <f>IFERROR(VLOOKUP(A2115,SHORTVOL!$A$2:$E$10000,5,0),"")</f>
        <v>187.48</v>
      </c>
      <c r="C2115">
        <f>IFERROR(VLOOKUP($A2115,LONGVOL!$A$2:$E$10000,5,0),"")</f>
        <v>46127.44</v>
      </c>
      <c r="D2115" s="21">
        <f t="shared" si="52"/>
        <v>4.7074425647559091</v>
      </c>
      <c r="E2115" s="34">
        <f t="shared" si="53"/>
        <v>2529553146.6411328</v>
      </c>
    </row>
    <row r="2116" spans="1:5" x14ac:dyDescent="0.25">
      <c r="A2116" s="1">
        <v>41130</v>
      </c>
      <c r="B2116">
        <f>IFERROR(VLOOKUP(A2116,SHORTVOL!$A$2:$E$10000,5,0),"")</f>
        <v>188.99</v>
      </c>
      <c r="C2116">
        <f>IFERROR(VLOOKUP($A2116,LONGVOL!$A$2:$E$10000,5,0),"")</f>
        <v>45754.45</v>
      </c>
      <c r="D2116" s="21">
        <f t="shared" si="52"/>
        <v>4.7448566754279256</v>
      </c>
      <c r="E2116" s="34">
        <f t="shared" si="53"/>
        <v>2488293689.5162587</v>
      </c>
    </row>
    <row r="2117" spans="1:5" x14ac:dyDescent="0.25">
      <c r="A2117" s="1">
        <v>41131</v>
      </c>
      <c r="B2117">
        <f>IFERROR(VLOOKUP(A2117,SHORTVOL!$A$2:$E$10000,5,0),"")</f>
        <v>191.5</v>
      </c>
      <c r="C2117">
        <f>IFERROR(VLOOKUP($A2117,LONGVOL!$A$2:$E$10000,5,0),"")</f>
        <v>45148.800000000003</v>
      </c>
      <c r="D2117" s="21">
        <f t="shared" si="52"/>
        <v>4.807366582832457</v>
      </c>
      <c r="E2117" s="34">
        <f t="shared" si="53"/>
        <v>2422076989.0167527</v>
      </c>
    </row>
    <row r="2118" spans="1:5" x14ac:dyDescent="0.25">
      <c r="A2118" s="1">
        <v>41134</v>
      </c>
      <c r="B2118">
        <f>IFERROR(VLOOKUP(A2118,SHORTVOL!$A$2:$E$10000,5,0),"")</f>
        <v>196.41</v>
      </c>
      <c r="C2118">
        <f>IFERROR(VLOOKUP($A2118,LONGVOL!$A$2:$E$10000,5,0),"")</f>
        <v>43990.7</v>
      </c>
      <c r="D2118" s="21">
        <f t="shared" si="52"/>
        <v>4.9290658811868395</v>
      </c>
      <c r="E2118" s="34">
        <f t="shared" si="53"/>
        <v>2296848366.7508616</v>
      </c>
    </row>
    <row r="2119" spans="1:5" x14ac:dyDescent="0.25">
      <c r="A2119" s="1">
        <v>41135</v>
      </c>
      <c r="B2119">
        <f>IFERROR(VLOOKUP(A2119,SHORTVOL!$A$2:$E$10000,5,0),"")</f>
        <v>186.79</v>
      </c>
      <c r="C2119">
        <f>IFERROR(VLOOKUP($A2119,LONGVOL!$A$2:$E$10000,5,0),"")</f>
        <v>46145.95</v>
      </c>
      <c r="D2119" s="21">
        <f t="shared" si="52"/>
        <v>4.6871498446749396</v>
      </c>
      <c r="E2119" s="34">
        <f t="shared" si="53"/>
        <v>2521552943.6656985</v>
      </c>
    </row>
    <row r="2120" spans="1:5" x14ac:dyDescent="0.25">
      <c r="A2120" s="1">
        <v>41136</v>
      </c>
      <c r="B2120">
        <f>IFERROR(VLOOKUP(A2120,SHORTVOL!$A$2:$E$10000,5,0),"")</f>
        <v>185.35</v>
      </c>
      <c r="C2120">
        <f>IFERROR(VLOOKUP($A2120,LONGVOL!$A$2:$E$10000,5,0),"")</f>
        <v>46500.61</v>
      </c>
      <c r="D2120" s="21">
        <f t="shared" si="52"/>
        <v>4.6505251193409585</v>
      </c>
      <c r="E2120" s="34">
        <f t="shared" si="53"/>
        <v>2559951063.7722998</v>
      </c>
    </row>
    <row r="2121" spans="1:5" x14ac:dyDescent="0.25">
      <c r="A2121" s="1">
        <v>41137</v>
      </c>
      <c r="B2121">
        <f>IFERROR(VLOOKUP(A2121,SHORTVOL!$A$2:$E$10000,5,0),"")</f>
        <v>189.15</v>
      </c>
      <c r="C2121">
        <f>IFERROR(VLOOKUP($A2121,LONGVOL!$A$2:$E$10000,5,0),"")</f>
        <v>45546.080000000002</v>
      </c>
      <c r="D2121" s="21">
        <f t="shared" si="52"/>
        <v>4.7453684470358777</v>
      </c>
      <c r="E2121" s="34">
        <f t="shared" si="53"/>
        <v>2454507144.174017</v>
      </c>
    </row>
    <row r="2122" spans="1:5" x14ac:dyDescent="0.25">
      <c r="A2122" s="1">
        <v>41138</v>
      </c>
      <c r="B2122">
        <f>IFERROR(VLOOKUP(A2122,SHORTVOL!$A$2:$E$10000,5,0),"")</f>
        <v>195.27</v>
      </c>
      <c r="C2122">
        <f>IFERROR(VLOOKUP($A2122,LONGVOL!$A$2:$E$10000,5,0),"")</f>
        <v>44073.13</v>
      </c>
      <c r="D2122" s="21">
        <f t="shared" si="52"/>
        <v>4.8983894075009387</v>
      </c>
      <c r="E2122" s="34">
        <f t="shared" si="53"/>
        <v>2295426803.3968129</v>
      </c>
    </row>
    <row r="2123" spans="1:5" x14ac:dyDescent="0.25">
      <c r="A2123" s="1">
        <v>41141</v>
      </c>
      <c r="B2123">
        <f>IFERROR(VLOOKUP(A2123,SHORTVOL!$A$2:$E$10000,5,0),"")</f>
        <v>195.36</v>
      </c>
      <c r="C2123">
        <f>IFERROR(VLOOKUP($A2123,LONGVOL!$A$2:$E$10000,5,0),"")</f>
        <v>44053.52</v>
      </c>
      <c r="D2123" s="21">
        <f t="shared" si="52"/>
        <v>4.8990964874704446</v>
      </c>
      <c r="E2123" s="34">
        <f t="shared" si="53"/>
        <v>2292413514.1491618</v>
      </c>
    </row>
    <row r="2124" spans="1:5" x14ac:dyDescent="0.25">
      <c r="A2124" s="1">
        <v>41142</v>
      </c>
      <c r="B2124">
        <f>IFERROR(VLOOKUP(A2124,SHORTVOL!$A$2:$E$10000,5,0),"")</f>
        <v>190.09</v>
      </c>
      <c r="C2124">
        <f>IFERROR(VLOOKUP($A2124,LONGVOL!$A$2:$E$10000,5,0),"")</f>
        <v>45241.03</v>
      </c>
      <c r="D2124" s="21">
        <f t="shared" si="52"/>
        <v>4.7664364329080353</v>
      </c>
      <c r="E2124" s="34">
        <f t="shared" si="53"/>
        <v>2415661568.4990301</v>
      </c>
    </row>
    <row r="2125" spans="1:5" x14ac:dyDescent="0.25">
      <c r="A2125" s="1">
        <v>41143</v>
      </c>
      <c r="B2125">
        <f>IFERROR(VLOOKUP(A2125,SHORTVOL!$A$2:$E$10000,5,0),"")</f>
        <v>187.86</v>
      </c>
      <c r="C2125">
        <f>IFERROR(VLOOKUP($A2125,LONGVOL!$A$2:$E$10000,5,0),"")</f>
        <v>45771.86</v>
      </c>
      <c r="D2125" s="21">
        <f t="shared" si="52"/>
        <v>4.7100231447485763</v>
      </c>
      <c r="E2125" s="34">
        <f t="shared" si="53"/>
        <v>2472000459.4495707</v>
      </c>
    </row>
    <row r="2126" spans="1:5" x14ac:dyDescent="0.25">
      <c r="A2126" s="1">
        <v>41144</v>
      </c>
      <c r="B2126">
        <f>IFERROR(VLOOKUP(A2126,SHORTVOL!$A$2:$E$10000,5,0),"")</f>
        <v>183.77</v>
      </c>
      <c r="C2126">
        <f>IFERROR(VLOOKUP($A2126,LONGVOL!$A$2:$E$10000,5,0),"")</f>
        <v>46769.34</v>
      </c>
      <c r="D2126" s="21">
        <f t="shared" si="52"/>
        <v>4.6069927308387673</v>
      </c>
      <c r="E2126" s="34">
        <f t="shared" si="53"/>
        <v>2579378256.4222727</v>
      </c>
    </row>
    <row r="2127" spans="1:5" x14ac:dyDescent="0.25">
      <c r="A2127" s="1">
        <v>41145</v>
      </c>
      <c r="B2127">
        <f>IFERROR(VLOOKUP(A2127,SHORTVOL!$A$2:$E$10000,5,0),"")</f>
        <v>191.35</v>
      </c>
      <c r="C2127">
        <f>IFERROR(VLOOKUP($A2127,LONGVOL!$A$2:$E$10000,5,0),"")</f>
        <v>44838.82</v>
      </c>
      <c r="D2127" s="21">
        <f t="shared" si="52"/>
        <v>4.7965123460835279</v>
      </c>
      <c r="E2127" s="34">
        <f t="shared" si="53"/>
        <v>2366103947.7449212</v>
      </c>
    </row>
    <row r="2128" spans="1:5" x14ac:dyDescent="0.25">
      <c r="A2128" s="1">
        <v>41148</v>
      </c>
      <c r="B2128">
        <f>IFERROR(VLOOKUP(A2128,SHORTVOL!$A$2:$E$10000,5,0),"")</f>
        <v>190.72</v>
      </c>
      <c r="C2128">
        <f>IFERROR(VLOOKUP($A2128,LONGVOL!$A$2:$E$10000,5,0),"")</f>
        <v>44988.41</v>
      </c>
      <c r="D2128" s="21">
        <f t="shared" si="52"/>
        <v>4.7792076836670105</v>
      </c>
      <c r="E2128" s="34">
        <f t="shared" si="53"/>
        <v>2380883322.5404062</v>
      </c>
    </row>
    <row r="2129" spans="1:5" x14ac:dyDescent="0.25">
      <c r="A2129" s="1">
        <v>41149</v>
      </c>
      <c r="B2129">
        <f>IFERROR(VLOOKUP(A2129,SHORTVOL!$A$2:$E$10000,5,0),"")</f>
        <v>186.71</v>
      </c>
      <c r="C2129">
        <f>IFERROR(VLOOKUP($A2129,LONGVOL!$A$2:$E$10000,5,0),"")</f>
        <v>45934.23</v>
      </c>
      <c r="D2129" s="21">
        <f t="shared" si="52"/>
        <v>4.6782285264995931</v>
      </c>
      <c r="E2129" s="34">
        <f t="shared" si="53"/>
        <v>2480642917.9414248</v>
      </c>
    </row>
    <row r="2130" spans="1:5" x14ac:dyDescent="0.25">
      <c r="A2130" s="1">
        <v>41150</v>
      </c>
      <c r="B2130">
        <f>IFERROR(VLOOKUP(A2130,SHORTVOL!$A$2:$E$10000,5,0),"")</f>
        <v>185.59</v>
      </c>
      <c r="C2130">
        <f>IFERROR(VLOOKUP($A2130,LONGVOL!$A$2:$E$10000,5,0),"")</f>
        <v>46208.58</v>
      </c>
      <c r="D2130" s="21">
        <f t="shared" si="52"/>
        <v>4.6496751730054697</v>
      </c>
      <c r="E2130" s="34">
        <f t="shared" si="53"/>
        <v>2509920851.7933593</v>
      </c>
    </row>
    <row r="2131" spans="1:5" x14ac:dyDescent="0.25">
      <c r="A2131" s="1">
        <v>41151</v>
      </c>
      <c r="B2131">
        <f>IFERROR(VLOOKUP(A2131,SHORTVOL!$A$2:$E$10000,5,0),"")</f>
        <v>182.34</v>
      </c>
      <c r="C2131">
        <f>IFERROR(VLOOKUP($A2131,LONGVOL!$A$2:$E$10000,5,0),"")</f>
        <v>47018.06</v>
      </c>
      <c r="D2131" s="21">
        <f t="shared" si="52"/>
        <v>4.5677695095100352</v>
      </c>
      <c r="E2131" s="34">
        <f t="shared" si="53"/>
        <v>2597491684.7486925</v>
      </c>
    </row>
    <row r="2132" spans="1:5" x14ac:dyDescent="0.25">
      <c r="A2132" s="1">
        <v>41152</v>
      </c>
      <c r="B2132">
        <f>IFERROR(VLOOKUP(A2132,SHORTVOL!$A$2:$E$10000,5,0),"")</f>
        <v>187.71</v>
      </c>
      <c r="C2132">
        <f>IFERROR(VLOOKUP($A2132,LONGVOL!$A$2:$E$10000,5,0),"")</f>
        <v>45633.279999999999</v>
      </c>
      <c r="D2132" s="21">
        <f t="shared" si="52"/>
        <v>4.7017965057514681</v>
      </c>
      <c r="E2132" s="34">
        <f t="shared" si="53"/>
        <v>2444143674.5965896</v>
      </c>
    </row>
    <row r="2133" spans="1:5" x14ac:dyDescent="0.25">
      <c r="A2133" s="1">
        <v>41156</v>
      </c>
      <c r="B2133">
        <f>IFERROR(VLOOKUP(A2133,SHORTVOL!$A$2:$E$10000,5,0),"")</f>
        <v>189.15</v>
      </c>
      <c r="C2133">
        <f>IFERROR(VLOOKUP($A2133,LONGVOL!$A$2:$E$10000,5,0),"")</f>
        <v>45283.9</v>
      </c>
      <c r="D2133" s="21">
        <f t="shared" si="52"/>
        <v>4.7358672314462336</v>
      </c>
      <c r="E2133" s="34">
        <f t="shared" si="53"/>
        <v>2405359678.6972327</v>
      </c>
    </row>
    <row r="2134" spans="1:5" x14ac:dyDescent="0.25">
      <c r="A2134" s="1">
        <v>41157</v>
      </c>
      <c r="B2134">
        <f>IFERROR(VLOOKUP(A2134,SHORTVOL!$A$2:$E$10000,5,0),"")</f>
        <v>193.83</v>
      </c>
      <c r="C2134">
        <f>IFERROR(VLOOKUP($A2134,LONGVOL!$A$2:$E$10000,5,0),"")</f>
        <v>44162.05</v>
      </c>
      <c r="D2134" s="21">
        <f t="shared" si="52"/>
        <v>4.8525314315433645</v>
      </c>
      <c r="E2134" s="34">
        <f t="shared" si="53"/>
        <v>2285857763.7087555</v>
      </c>
    </row>
    <row r="2135" spans="1:5" x14ac:dyDescent="0.25">
      <c r="A2135" s="1">
        <v>41158</v>
      </c>
      <c r="B2135">
        <f>IFERROR(VLOOKUP(A2135,SHORTVOL!$A$2:$E$10000,5,0),"")</f>
        <v>213.25</v>
      </c>
      <c r="C2135">
        <f>IFERROR(VLOOKUP($A2135,LONGVOL!$A$2:$E$10000,5,0),"")</f>
        <v>39739.269999999997</v>
      </c>
      <c r="D2135" s="21">
        <f t="shared" si="52"/>
        <v>5.3381477449007049</v>
      </c>
      <c r="E2135" s="34">
        <f t="shared" si="53"/>
        <v>1827747633.9455216</v>
      </c>
    </row>
    <row r="2136" spans="1:5" x14ac:dyDescent="0.25">
      <c r="A2136" s="1">
        <v>41159</v>
      </c>
      <c r="B2136">
        <f>IFERROR(VLOOKUP(A2136,SHORTVOL!$A$2:$E$10000,5,0),"")</f>
        <v>226.67</v>
      </c>
      <c r="C2136">
        <f>IFERROR(VLOOKUP($A2136,LONGVOL!$A$2:$E$10000,5,0),"")</f>
        <v>37236.720000000001</v>
      </c>
      <c r="D2136" s="21">
        <f t="shared" si="52"/>
        <v>5.6734833266867959</v>
      </c>
      <c r="E2136" s="34">
        <f t="shared" si="53"/>
        <v>1597320220.5286717</v>
      </c>
    </row>
    <row r="2137" spans="1:5" x14ac:dyDescent="0.25">
      <c r="A2137" s="1">
        <v>41162</v>
      </c>
      <c r="B2137">
        <f>IFERROR(VLOOKUP(A2137,SHORTVOL!$A$2:$E$10000,5,0),"")</f>
        <v>215.95</v>
      </c>
      <c r="C2137">
        <f>IFERROR(VLOOKUP($A2137,LONGVOL!$A$2:$E$10000,5,0),"")</f>
        <v>38997.78</v>
      </c>
      <c r="D2137" s="21">
        <f t="shared" si="52"/>
        <v>5.4034546635402672</v>
      </c>
      <c r="E2137" s="34">
        <f t="shared" si="53"/>
        <v>1747666418.4109349</v>
      </c>
    </row>
    <row r="2138" spans="1:5" x14ac:dyDescent="0.25">
      <c r="A2138" s="1">
        <v>41163</v>
      </c>
      <c r="B2138">
        <f>IFERROR(VLOOKUP(A2138,SHORTVOL!$A$2:$E$10000,5,0),"")</f>
        <v>214.13</v>
      </c>
      <c r="C2138">
        <f>IFERROR(VLOOKUP($A2138,LONGVOL!$A$2:$E$10000,5,0),"")</f>
        <v>39326.65</v>
      </c>
      <c r="D2138" s="21">
        <f t="shared" si="52"/>
        <v>5.3573498632757053</v>
      </c>
      <c r="E2138" s="34">
        <f t="shared" si="53"/>
        <v>1776891966.965013</v>
      </c>
    </row>
    <row r="2139" spans="1:5" x14ac:dyDescent="0.25">
      <c r="A2139" s="1">
        <v>41164</v>
      </c>
      <c r="B2139">
        <f>IFERROR(VLOOKUP(A2139,SHORTVOL!$A$2:$E$10000,5,0),"")</f>
        <v>219.72</v>
      </c>
      <c r="C2139">
        <f>IFERROR(VLOOKUP($A2139,LONGVOL!$A$2:$E$10000,5,0),"")</f>
        <v>38301.230000000003</v>
      </c>
      <c r="D2139" s="21">
        <f t="shared" si="52"/>
        <v>5.4966270504462713</v>
      </c>
      <c r="E2139" s="34">
        <f t="shared" si="53"/>
        <v>1683991437.1676166</v>
      </c>
    </row>
    <row r="2140" spans="1:5" x14ac:dyDescent="0.25">
      <c r="A2140" s="1">
        <v>41165</v>
      </c>
      <c r="B2140">
        <f>IFERROR(VLOOKUP(A2140,SHORTVOL!$A$2:$E$10000,5,0),"")</f>
        <v>237.79</v>
      </c>
      <c r="C2140">
        <f>IFERROR(VLOOKUP($A2140,LONGVOL!$A$2:$E$10000,5,0),"")</f>
        <v>35150.949999999997</v>
      </c>
      <c r="D2140" s="21">
        <f t="shared" si="52"/>
        <v>5.948047879809887</v>
      </c>
      <c r="E2140" s="34">
        <f t="shared" si="53"/>
        <v>1406775990.4251394</v>
      </c>
    </row>
    <row r="2141" spans="1:5" x14ac:dyDescent="0.25">
      <c r="A2141" s="1">
        <v>41166</v>
      </c>
      <c r="B2141">
        <f>IFERROR(VLOOKUP(A2141,SHORTVOL!$A$2:$E$10000,5,0),"")</f>
        <v>230.1</v>
      </c>
      <c r="C2141">
        <f>IFERROR(VLOOKUP($A2141,LONGVOL!$A$2:$E$10000,5,0),"")</f>
        <v>36287.08</v>
      </c>
      <c r="D2141" s="21">
        <f t="shared" si="52"/>
        <v>5.7550841210034296</v>
      </c>
      <c r="E2141" s="34">
        <f t="shared" si="53"/>
        <v>1497502774.9761331</v>
      </c>
    </row>
    <row r="2142" spans="1:5" x14ac:dyDescent="0.25">
      <c r="A2142" s="1">
        <v>41169</v>
      </c>
      <c r="B2142">
        <f>IFERROR(VLOOKUP(A2142,SHORTVOL!$A$2:$E$10000,5,0),"")</f>
        <v>230.9</v>
      </c>
      <c r="C2142">
        <f>IFERROR(VLOOKUP($A2142,LONGVOL!$A$2:$E$10000,5,0),"")</f>
        <v>36161.06</v>
      </c>
      <c r="D2142" s="21">
        <f t="shared" si="52"/>
        <v>5.7732658371280179</v>
      </c>
      <c r="E2142" s="34">
        <f t="shared" si="53"/>
        <v>1486472152.8293207</v>
      </c>
    </row>
    <row r="2143" spans="1:5" x14ac:dyDescent="0.25">
      <c r="A2143" s="1">
        <v>41170</v>
      </c>
      <c r="B2143">
        <f>IFERROR(VLOOKUP(A2143,SHORTVOL!$A$2:$E$10000,5,0),"")</f>
        <v>237.66</v>
      </c>
      <c r="C2143">
        <f>IFERROR(VLOOKUP($A2143,LONGVOL!$A$2:$E$10000,5,0),"")</f>
        <v>35102.43</v>
      </c>
      <c r="D2143" s="21">
        <f t="shared" si="52"/>
        <v>5.9416614690354894</v>
      </c>
      <c r="E2143" s="34">
        <f t="shared" si="53"/>
        <v>1399240522.7138195</v>
      </c>
    </row>
    <row r="2144" spans="1:5" x14ac:dyDescent="0.25">
      <c r="A2144" s="1">
        <v>41171</v>
      </c>
      <c r="B2144">
        <f>IFERROR(VLOOKUP(A2144,SHORTVOL!$A$2:$E$10000,5,0),"")</f>
        <v>238.83</v>
      </c>
      <c r="C2144">
        <f>IFERROR(VLOOKUP($A2144,LONGVOL!$A$2:$E$10000,5,0),"")</f>
        <v>34930.25</v>
      </c>
      <c r="D2144" s="21">
        <f t="shared" si="52"/>
        <v>5.9702824553935621</v>
      </c>
      <c r="E2144" s="34">
        <f t="shared" si="53"/>
        <v>1385318277.1334631</v>
      </c>
    </row>
    <row r="2145" spans="1:5" x14ac:dyDescent="0.25">
      <c r="A2145" s="1">
        <v>41172</v>
      </c>
      <c r="B2145">
        <f>IFERROR(VLOOKUP(A2145,SHORTVOL!$A$2:$E$10000,5,0),"")</f>
        <v>238.8</v>
      </c>
      <c r="C2145">
        <f>IFERROR(VLOOKUP($A2145,LONGVOL!$A$2:$E$10000,5,0),"")</f>
        <v>34934.54</v>
      </c>
      <c r="D2145" s="21">
        <f t="shared" si="52"/>
        <v>5.9689028511043309</v>
      </c>
      <c r="E2145" s="34">
        <f t="shared" si="53"/>
        <v>1385463045.4136391</v>
      </c>
    </row>
    <row r="2146" spans="1:5" x14ac:dyDescent="0.25">
      <c r="A2146" s="1">
        <v>41173</v>
      </c>
      <c r="B2146">
        <f>IFERROR(VLOOKUP(A2146,SHORTVOL!$A$2:$E$10000,5,0),"")</f>
        <v>242.5</v>
      </c>
      <c r="C2146">
        <f>IFERROR(VLOOKUP($A2146,LONGVOL!$A$2:$E$10000,5,0),"")</f>
        <v>34393.050000000003</v>
      </c>
      <c r="D2146" s="21">
        <f t="shared" si="52"/>
        <v>6.0607465000703113</v>
      </c>
      <c r="E2146" s="34">
        <f t="shared" si="53"/>
        <v>1342323900.6522286</v>
      </c>
    </row>
    <row r="2147" spans="1:5" x14ac:dyDescent="0.25">
      <c r="A2147" s="1">
        <v>41176</v>
      </c>
      <c r="B2147">
        <f>IFERROR(VLOOKUP(A2147,SHORTVOL!$A$2:$E$10000,5,0),"")</f>
        <v>244.93</v>
      </c>
      <c r="C2147">
        <f>IFERROR(VLOOKUP($A2147,LONGVOL!$A$2:$E$10000,5,0),"")</f>
        <v>34048.47</v>
      </c>
      <c r="D2147" s="21">
        <f t="shared" si="52"/>
        <v>6.119542062500793</v>
      </c>
      <c r="E2147" s="34">
        <f t="shared" si="53"/>
        <v>1314869998.7049792</v>
      </c>
    </row>
    <row r="2148" spans="1:5" x14ac:dyDescent="0.25">
      <c r="A2148" s="1">
        <v>41177</v>
      </c>
      <c r="B2148">
        <f>IFERROR(VLOOKUP(A2148,SHORTVOL!$A$2:$E$10000,5,0),"")</f>
        <v>229.33</v>
      </c>
      <c r="C2148">
        <f>IFERROR(VLOOKUP($A2148,LONGVOL!$A$2:$E$10000,5,0),"")</f>
        <v>36216.300000000003</v>
      </c>
      <c r="D2148" s="21">
        <f t="shared" si="52"/>
        <v>5.7291738533534726</v>
      </c>
      <c r="E2148" s="34">
        <f t="shared" si="53"/>
        <v>1482093610.4886169</v>
      </c>
    </row>
    <row r="2149" spans="1:5" x14ac:dyDescent="0.25">
      <c r="A2149" s="1">
        <v>41178</v>
      </c>
      <c r="B2149">
        <f>IFERROR(VLOOKUP(A2149,SHORTVOL!$A$2:$E$10000,5,0),"")</f>
        <v>216.9</v>
      </c>
      <c r="C2149">
        <f>IFERROR(VLOOKUP($A2149,LONGVOL!$A$2:$E$10000,5,0),"")</f>
        <v>38180.19</v>
      </c>
      <c r="D2149" s="21">
        <f t="shared" si="52"/>
        <v>5.4180732303998838</v>
      </c>
      <c r="E2149" s="34">
        <f t="shared" si="53"/>
        <v>1642599869.2471342</v>
      </c>
    </row>
    <row r="2150" spans="1:5" x14ac:dyDescent="0.25">
      <c r="A2150" s="1">
        <v>41179</v>
      </c>
      <c r="B2150">
        <f>IFERROR(VLOOKUP(A2150,SHORTVOL!$A$2:$E$10000,5,0),"")</f>
        <v>235.65</v>
      </c>
      <c r="C2150">
        <f>IFERROR(VLOOKUP($A2150,LONGVOL!$A$2:$E$10000,5,0),"")</f>
        <v>34879.370000000003</v>
      </c>
      <c r="D2150" s="21">
        <f t="shared" si="52"/>
        <v>5.8858196581547935</v>
      </c>
      <c r="E2150" s="34">
        <f t="shared" si="53"/>
        <v>1358390393.7375326</v>
      </c>
    </row>
    <row r="2151" spans="1:5" x14ac:dyDescent="0.25">
      <c r="A2151" s="1">
        <v>41180</v>
      </c>
      <c r="B2151">
        <f>IFERROR(VLOOKUP(A2151,SHORTVOL!$A$2:$E$10000,5,0),"")</f>
        <v>230.98</v>
      </c>
      <c r="C2151">
        <f>IFERROR(VLOOKUP($A2151,LONGVOL!$A$2:$E$10000,5,0),"")</f>
        <v>35570.160000000003</v>
      </c>
      <c r="D2151" s="21">
        <f t="shared" si="52"/>
        <v>5.7685687444377765</v>
      </c>
      <c r="E2151" s="34">
        <f t="shared" si="53"/>
        <v>1411997299.6754701</v>
      </c>
    </row>
    <row r="2152" spans="1:5" x14ac:dyDescent="0.25">
      <c r="A2152" s="1">
        <v>41183</v>
      </c>
      <c r="B2152">
        <f>IFERROR(VLOOKUP(A2152,SHORTVOL!$A$2:$E$10000,5,0),"")</f>
        <v>228.37</v>
      </c>
      <c r="C2152">
        <f>IFERROR(VLOOKUP($A2152,LONGVOL!$A$2:$E$10000,5,0),"")</f>
        <v>35972.58</v>
      </c>
      <c r="D2152" s="21">
        <f t="shared" si="52"/>
        <v>5.7015811860685925</v>
      </c>
      <c r="E2152" s="34">
        <f t="shared" si="53"/>
        <v>1443335205.5463951</v>
      </c>
    </row>
    <row r="2153" spans="1:5" x14ac:dyDescent="0.25">
      <c r="A2153" s="1">
        <v>41184</v>
      </c>
      <c r="B2153">
        <f>IFERROR(VLOOKUP(A2153,SHORTVOL!$A$2:$E$10000,5,0),"")</f>
        <v>231.07</v>
      </c>
      <c r="C2153">
        <f>IFERROR(VLOOKUP($A2153,LONGVOL!$A$2:$E$10000,5,0),"")</f>
        <v>35547.03</v>
      </c>
      <c r="D2153" s="21">
        <f t="shared" si="52"/>
        <v>5.7683820083442789</v>
      </c>
      <c r="E2153" s="34">
        <f t="shared" si="53"/>
        <v>1408987515.2781386</v>
      </c>
    </row>
    <row r="2154" spans="1:5" x14ac:dyDescent="0.25">
      <c r="A2154" s="1">
        <v>41185</v>
      </c>
      <c r="B2154">
        <f>IFERROR(VLOOKUP(A2154,SHORTVOL!$A$2:$E$10000,5,0),"")</f>
        <v>233.48</v>
      </c>
      <c r="C2154">
        <f>IFERROR(VLOOKUP($A2154,LONGVOL!$A$2:$E$10000,5,0),"")</f>
        <v>35176.639999999999</v>
      </c>
      <c r="D2154" s="21">
        <f t="shared" si="52"/>
        <v>5.8279299406631306</v>
      </c>
      <c r="E2154" s="34">
        <f t="shared" si="53"/>
        <v>1379430352.9555924</v>
      </c>
    </row>
    <row r="2155" spans="1:5" x14ac:dyDescent="0.25">
      <c r="A2155" s="1">
        <v>41186</v>
      </c>
      <c r="B2155">
        <f>IFERROR(VLOOKUP(A2155,SHORTVOL!$A$2:$E$10000,5,0),"")</f>
        <v>238.77</v>
      </c>
      <c r="C2155">
        <f>IFERROR(VLOOKUP($A2155,LONGVOL!$A$2:$E$10000,5,0),"")</f>
        <v>34379.43</v>
      </c>
      <c r="D2155" s="21">
        <f t="shared" si="52"/>
        <v>5.9593457837953929</v>
      </c>
      <c r="E2155" s="34">
        <f t="shared" si="53"/>
        <v>1316720340.9574397</v>
      </c>
    </row>
    <row r="2156" spans="1:5" x14ac:dyDescent="0.25">
      <c r="A2156" s="1">
        <v>41187</v>
      </c>
      <c r="B2156">
        <f>IFERROR(VLOOKUP(A2156,SHORTVOL!$A$2:$E$10000,5,0),"")</f>
        <v>241.41</v>
      </c>
      <c r="C2156">
        <f>IFERROR(VLOOKUP($A2156,LONGVOL!$A$2:$E$10000,5,0),"")</f>
        <v>33999.839999999997</v>
      </c>
      <c r="D2156" s="21">
        <f t="shared" si="52"/>
        <v>6.0246007375697541</v>
      </c>
      <c r="E2156" s="34">
        <f t="shared" si="53"/>
        <v>1287462326.8710322</v>
      </c>
    </row>
    <row r="2157" spans="1:5" x14ac:dyDescent="0.25">
      <c r="A2157" s="1">
        <v>41190</v>
      </c>
      <c r="B2157">
        <f>IFERROR(VLOOKUP(A2157,SHORTVOL!$A$2:$E$10000,5,0),"")</f>
        <v>240.63</v>
      </c>
      <c r="C2157">
        <f>IFERROR(VLOOKUP($A2157,LONGVOL!$A$2:$E$10000,5,0),"")</f>
        <v>34108.53</v>
      </c>
      <c r="D2157" s="21">
        <f t="shared" si="52"/>
        <v>6.0032350908627352</v>
      </c>
      <c r="E2157" s="34">
        <f t="shared" si="53"/>
        <v>1295145420.0326746</v>
      </c>
    </row>
    <row r="2158" spans="1:5" x14ac:dyDescent="0.25">
      <c r="A2158" s="1">
        <v>41191</v>
      </c>
      <c r="B2158">
        <f>IFERROR(VLOOKUP(A2158,SHORTVOL!$A$2:$E$10000,5,0),"")</f>
        <v>229.09</v>
      </c>
      <c r="C2158">
        <f>IFERROR(VLOOKUP($A2158,LONGVOL!$A$2:$E$10000,5,0),"")</f>
        <v>35744.879999999997</v>
      </c>
      <c r="D2158" s="21">
        <f t="shared" si="52"/>
        <v>5.7147324234968639</v>
      </c>
      <c r="E2158" s="34">
        <f t="shared" si="53"/>
        <v>1419213838.7398202</v>
      </c>
    </row>
    <row r="2159" spans="1:5" x14ac:dyDescent="0.25">
      <c r="A2159" s="1">
        <v>41192</v>
      </c>
      <c r="B2159">
        <f>IFERROR(VLOOKUP(A2159,SHORTVOL!$A$2:$E$10000,5,0),"")</f>
        <v>230.8</v>
      </c>
      <c r="C2159">
        <f>IFERROR(VLOOKUP($A2159,LONGVOL!$A$2:$E$10000,5,0),"")</f>
        <v>35477.910000000003</v>
      </c>
      <c r="D2159" s="21">
        <f t="shared" si="52"/>
        <v>5.7567817021228622</v>
      </c>
      <c r="E2159" s="34">
        <f t="shared" si="53"/>
        <v>1397817044.0045512</v>
      </c>
    </row>
    <row r="2160" spans="1:5" x14ac:dyDescent="0.25">
      <c r="A2160" s="1">
        <v>41193</v>
      </c>
      <c r="B2160">
        <f>IFERROR(VLOOKUP(A2160,SHORTVOL!$A$2:$E$10000,5,0),"")</f>
        <v>235.24</v>
      </c>
      <c r="C2160">
        <f>IFERROR(VLOOKUP($A2160,LONGVOL!$A$2:$E$10000,5,0),"")</f>
        <v>34795.410000000003</v>
      </c>
      <c r="D2160" s="21">
        <f t="shared" si="52"/>
        <v>5.866908512399772</v>
      </c>
      <c r="E2160" s="34">
        <f t="shared" si="53"/>
        <v>1343846891.1388242</v>
      </c>
    </row>
    <row r="2161" spans="1:5" x14ac:dyDescent="0.25">
      <c r="A2161" s="1">
        <v>41194</v>
      </c>
      <c r="B2161">
        <f>IFERROR(VLOOKUP(A2161,SHORTVOL!$A$2:$E$10000,5,0),"")</f>
        <v>233.23</v>
      </c>
      <c r="C2161">
        <f>IFERROR(VLOOKUP($A2161,LONGVOL!$A$2:$E$10000,5,0),"")</f>
        <v>35093.19</v>
      </c>
      <c r="D2161" s="21">
        <f t="shared" si="52"/>
        <v>5.8161653659727195</v>
      </c>
      <c r="E2161" s="34">
        <f t="shared" si="53"/>
        <v>1366655385.9255826</v>
      </c>
    </row>
    <row r="2162" spans="1:5" x14ac:dyDescent="0.25">
      <c r="A2162" s="1">
        <v>41197</v>
      </c>
      <c r="B2162">
        <f>IFERROR(VLOOKUP(A2162,SHORTVOL!$A$2:$E$10000,5,0),"")</f>
        <v>240.97</v>
      </c>
      <c r="C2162">
        <f>IFERROR(VLOOKUP($A2162,LONGVOL!$A$2:$E$10000,5,0),"")</f>
        <v>33928.26</v>
      </c>
      <c r="D2162" s="21">
        <f t="shared" si="52"/>
        <v>6.0072800235755652</v>
      </c>
      <c r="E2162" s="34">
        <f t="shared" si="53"/>
        <v>1275382228.6858811</v>
      </c>
    </row>
    <row r="2163" spans="1:5" x14ac:dyDescent="0.25">
      <c r="A2163" s="1">
        <v>41198</v>
      </c>
      <c r="B2163">
        <f>IFERROR(VLOOKUP(A2163,SHORTVOL!$A$2:$E$10000,5,0),"")</f>
        <v>246.23</v>
      </c>
      <c r="C2163">
        <f>IFERROR(VLOOKUP($A2163,LONGVOL!$A$2:$E$10000,5,0),"")</f>
        <v>33187.800000000003</v>
      </c>
      <c r="D2163" s="21">
        <f t="shared" si="52"/>
        <v>6.1377621193255028</v>
      </c>
      <c r="E2163" s="34">
        <f t="shared" si="53"/>
        <v>1219541522.8085737</v>
      </c>
    </row>
    <row r="2164" spans="1:5" x14ac:dyDescent="0.25">
      <c r="A2164" s="1">
        <v>41199</v>
      </c>
      <c r="B2164">
        <f>IFERROR(VLOOKUP(A2164,SHORTVOL!$A$2:$E$10000,5,0),"")</f>
        <v>250.33</v>
      </c>
      <c r="C2164">
        <f>IFERROR(VLOOKUP($A2164,LONGVOL!$A$2:$E$10000,5,0),"")</f>
        <v>32635</v>
      </c>
      <c r="D2164" s="21">
        <f t="shared" si="52"/>
        <v>6.2393044135153595</v>
      </c>
      <c r="E2164" s="34">
        <f t="shared" si="53"/>
        <v>1178748051.5490837</v>
      </c>
    </row>
    <row r="2165" spans="1:5" x14ac:dyDescent="0.25">
      <c r="A2165" s="1">
        <v>41200</v>
      </c>
      <c r="B2165">
        <f>IFERROR(VLOOKUP(A2165,SHORTVOL!$A$2:$E$10000,5,0),"")</f>
        <v>250.25</v>
      </c>
      <c r="C2165">
        <f>IFERROR(VLOOKUP($A2165,LONGVOL!$A$2:$E$10000,5,0),"")</f>
        <v>32646.03</v>
      </c>
      <c r="D2165" s="21">
        <f t="shared" si="52"/>
        <v>6.2366525600204961</v>
      </c>
      <c r="E2165" s="34">
        <f t="shared" si="53"/>
        <v>1179378410.7923772</v>
      </c>
    </row>
    <row r="2166" spans="1:5" x14ac:dyDescent="0.25">
      <c r="A2166" s="1">
        <v>41201</v>
      </c>
      <c r="B2166">
        <f>IFERROR(VLOOKUP(A2166,SHORTVOL!$A$2:$E$10000,5,0),"")</f>
        <v>235.26</v>
      </c>
      <c r="C2166">
        <f>IFERROR(VLOOKUP($A2166,LONGVOL!$A$2:$E$10000,5,0),"")</f>
        <v>34601.35</v>
      </c>
      <c r="D2166" s="21">
        <f t="shared" si="52"/>
        <v>5.8624580145418976</v>
      </c>
      <c r="E2166" s="34">
        <f t="shared" si="53"/>
        <v>1320468802.4684508</v>
      </c>
    </row>
    <row r="2167" spans="1:5" x14ac:dyDescent="0.25">
      <c r="A2167" s="1">
        <v>41204</v>
      </c>
      <c r="B2167">
        <f>IFERROR(VLOOKUP(A2167,SHORTVOL!$A$2:$E$10000,5,0),"")</f>
        <v>234.6</v>
      </c>
      <c r="C2167">
        <f>IFERROR(VLOOKUP($A2167,LONGVOL!$A$2:$E$10000,5,0),"")</f>
        <v>34697.879999999997</v>
      </c>
      <c r="D2167" s="21">
        <f t="shared" si="52"/>
        <v>5.8441617279282712</v>
      </c>
      <c r="E2167" s="34">
        <f t="shared" si="53"/>
        <v>1327274448.1222527</v>
      </c>
    </row>
    <row r="2168" spans="1:5" x14ac:dyDescent="0.25">
      <c r="A2168" s="1">
        <v>41205</v>
      </c>
      <c r="B2168">
        <f>IFERROR(VLOOKUP(A2168,SHORTVOL!$A$2:$E$10000,5,0),"")</f>
        <v>219.07</v>
      </c>
      <c r="C2168">
        <f>IFERROR(VLOOKUP($A2168,LONGVOL!$A$2:$E$10000,5,0),"")</f>
        <v>36994.410000000003</v>
      </c>
      <c r="D2168" s="21">
        <f t="shared" si="52"/>
        <v>5.4567155432677028</v>
      </c>
      <c r="E2168" s="34">
        <f t="shared" si="53"/>
        <v>1502757591.3477604</v>
      </c>
    </row>
    <row r="2169" spans="1:5" x14ac:dyDescent="0.25">
      <c r="A2169" s="1">
        <v>41206</v>
      </c>
      <c r="B2169">
        <f>IFERROR(VLOOKUP(A2169,SHORTVOL!$A$2:$E$10000,5,0),"")</f>
        <v>217.1</v>
      </c>
      <c r="C2169">
        <f>IFERROR(VLOOKUP($A2169,LONGVOL!$A$2:$E$10000,5,0),"")</f>
        <v>37327.17</v>
      </c>
      <c r="D2169" s="21">
        <f t="shared" si="52"/>
        <v>5.4070753088052381</v>
      </c>
      <c r="E2169" s="34">
        <f t="shared" si="53"/>
        <v>1529575969.7798779</v>
      </c>
    </row>
    <row r="2170" spans="1:5" x14ac:dyDescent="0.25">
      <c r="A2170" s="1">
        <v>41207</v>
      </c>
      <c r="B2170">
        <f>IFERROR(VLOOKUP(A2170,SHORTVOL!$A$2:$E$10000,5,0),"")</f>
        <v>221.79</v>
      </c>
      <c r="C2170">
        <f>IFERROR(VLOOKUP($A2170,LONGVOL!$A$2:$E$10000,5,0),"")</f>
        <v>36521.15</v>
      </c>
      <c r="D2170" s="21">
        <f t="shared" si="52"/>
        <v>5.5233014189989849</v>
      </c>
      <c r="E2170" s="34">
        <f t="shared" si="53"/>
        <v>1463312023.8560097</v>
      </c>
    </row>
    <row r="2171" spans="1:5" x14ac:dyDescent="0.25">
      <c r="A2171" s="8">
        <v>41208</v>
      </c>
      <c r="B2171">
        <f>IFERROR(VLOOKUP(A2171,SHORTVOL!$A$2:$E$10000,5,0),"")</f>
        <v>224.28</v>
      </c>
      <c r="C2171">
        <f>IFERROR(VLOOKUP($A2171,LONGVOL!$A$2:$E$10000,5,0),"")</f>
        <v>36111.49</v>
      </c>
      <c r="D2171" s="21">
        <f t="shared" si="52"/>
        <v>5.584721483789763</v>
      </c>
      <c r="E2171" s="34">
        <f t="shared" si="53"/>
        <v>1430282065.3718603</v>
      </c>
    </row>
    <row r="2172" spans="1:5" x14ac:dyDescent="0.25">
      <c r="A2172" s="8">
        <v>41213</v>
      </c>
      <c r="B2172">
        <f>IFERROR(VLOOKUP(A2172,SHORTVOL!$A$2:$E$10000,5,0),"")</f>
        <v>220.94</v>
      </c>
      <c r="C2172">
        <f>IFERROR(VLOOKUP($A2172,LONGVOL!$A$2:$E$10000,5,0),"")</f>
        <v>36636.14</v>
      </c>
      <c r="D2172" s="21">
        <f t="shared" si="52"/>
        <v>5.4986523655805701</v>
      </c>
      <c r="E2172" s="34">
        <f t="shared" si="53"/>
        <v>1470804044.0481951</v>
      </c>
    </row>
    <row r="2173" spans="1:5" x14ac:dyDescent="0.25">
      <c r="A2173" s="1">
        <v>41214</v>
      </c>
      <c r="B2173">
        <f>IFERROR(VLOOKUP(A2173,SHORTVOL!$A$2:$E$10000,5,0),"")</f>
        <v>238.15</v>
      </c>
      <c r="C2173">
        <f>IFERROR(VLOOKUP($A2173,LONGVOL!$A$2:$E$10000,5,0),"")</f>
        <v>33783.24</v>
      </c>
      <c r="D2173" s="21">
        <f t="shared" si="52"/>
        <v>5.9263416995211795</v>
      </c>
      <c r="E2173" s="34">
        <f t="shared" si="53"/>
        <v>1241562303.1067986</v>
      </c>
    </row>
    <row r="2174" spans="1:5" x14ac:dyDescent="0.25">
      <c r="A2174" s="1">
        <v>41215</v>
      </c>
      <c r="B2174">
        <f>IFERROR(VLOOKUP(A2174,SHORTVOL!$A$2:$E$10000,5,0),"")</f>
        <v>231.89</v>
      </c>
      <c r="C2174">
        <f>IFERROR(VLOOKUP($A2174,LONGVOL!$A$2:$E$10000,5,0),"")</f>
        <v>34671.31</v>
      </c>
      <c r="D2174" s="21">
        <f t="shared" ref="D2174:D2237" si="54">D2173*(1-D$1+IF(AND(WEEKDAY($A2174)&lt;&gt;1,WEEKDAY($A2174)&lt;&gt;7),-D$5,0))^($A2174-$A2173)*(1+(B2174/B2173-1))</f>
        <v>5.7699534771191718</v>
      </c>
      <c r="E2174" s="34">
        <f t="shared" ref="E2174:E2237" si="55">E2173*(1-E$1+IF(AND(WEEKDAY($A2174)&lt;&gt;1,WEEKDAY($A2174)&lt;&gt;7),-E$5,0))^($A2174-$A2173)*(1+2*(C2174/C2173-1))</f>
        <v>1306652543.1302133</v>
      </c>
    </row>
    <row r="2175" spans="1:5" x14ac:dyDescent="0.25">
      <c r="A2175" s="1">
        <v>41218</v>
      </c>
      <c r="B2175">
        <f>IFERROR(VLOOKUP(A2175,SHORTVOL!$A$2:$E$10000,5,0),"")</f>
        <v>229.01</v>
      </c>
      <c r="C2175">
        <f>IFERROR(VLOOKUP($A2175,LONGVOL!$A$2:$E$10000,5,0),"")</f>
        <v>35101.629999999997</v>
      </c>
      <c r="D2175" s="21">
        <f t="shared" si="54"/>
        <v>5.6964895231267052</v>
      </c>
      <c r="E2175" s="34">
        <f t="shared" si="55"/>
        <v>1338520616.5994554</v>
      </c>
    </row>
    <row r="2176" spans="1:5" x14ac:dyDescent="0.25">
      <c r="A2176" s="1">
        <v>41219</v>
      </c>
      <c r="B2176">
        <f>IFERROR(VLOOKUP(A2176,SHORTVOL!$A$2:$E$10000,5,0),"")</f>
        <v>235.91</v>
      </c>
      <c r="C2176">
        <f>IFERROR(VLOOKUP($A2176,LONGVOL!$A$2:$E$10000,5,0),"")</f>
        <v>34044.03</v>
      </c>
      <c r="D2176" s="21">
        <f t="shared" si="54"/>
        <v>5.867504012516398</v>
      </c>
      <c r="E2176" s="34">
        <f t="shared" si="55"/>
        <v>1257684808.7630122</v>
      </c>
    </row>
    <row r="2177" spans="1:5" x14ac:dyDescent="0.25">
      <c r="A2177" s="1">
        <v>41220</v>
      </c>
      <c r="B2177">
        <f>IFERROR(VLOOKUP(A2177,SHORTVOL!$A$2:$E$10000,5,0),"")</f>
        <v>218.47</v>
      </c>
      <c r="C2177">
        <f>IFERROR(VLOOKUP($A2177,LONGVOL!$A$2:$E$10000,5,0),"")</f>
        <v>36561.379999999997</v>
      </c>
      <c r="D2177" s="21">
        <f t="shared" si="54"/>
        <v>5.4331668445142451</v>
      </c>
      <c r="E2177" s="34">
        <f t="shared" si="55"/>
        <v>1443477472.6618888</v>
      </c>
    </row>
    <row r="2178" spans="1:5" x14ac:dyDescent="0.25">
      <c r="A2178" s="1">
        <v>41221</v>
      </c>
      <c r="B2178">
        <f>IFERROR(VLOOKUP(A2178,SHORTVOL!$A$2:$E$10000,5,0),"")</f>
        <v>217.32</v>
      </c>
      <c r="C2178">
        <f>IFERROR(VLOOKUP($A2178,LONGVOL!$A$2:$E$10000,5,0),"")</f>
        <v>36752.32</v>
      </c>
      <c r="D2178" s="21">
        <f t="shared" si="54"/>
        <v>5.403997232034893</v>
      </c>
      <c r="E2178" s="34">
        <f t="shared" si="55"/>
        <v>1458348656.1366522</v>
      </c>
    </row>
    <row r="2179" spans="1:5" x14ac:dyDescent="0.25">
      <c r="A2179" s="1">
        <v>41222</v>
      </c>
      <c r="B2179">
        <f>IFERROR(VLOOKUP(A2179,SHORTVOL!$A$2:$E$10000,5,0),"")</f>
        <v>216.88</v>
      </c>
      <c r="C2179">
        <f>IFERROR(VLOOKUP($A2179,LONGVOL!$A$2:$E$10000,5,0),"")</f>
        <v>36827.660000000003</v>
      </c>
      <c r="D2179" s="21">
        <f t="shared" si="54"/>
        <v>5.3924870963108846</v>
      </c>
      <c r="E2179" s="34">
        <f t="shared" si="55"/>
        <v>1464121095.9670005</v>
      </c>
    </row>
    <row r="2180" spans="1:5" x14ac:dyDescent="0.25">
      <c r="A2180" s="1">
        <v>41225</v>
      </c>
      <c r="B2180">
        <f>IFERROR(VLOOKUP(A2180,SHORTVOL!$A$2:$E$10000,5,0),"")</f>
        <v>230.72</v>
      </c>
      <c r="C2180">
        <f>IFERROR(VLOOKUP($A2180,LONGVOL!$A$2:$E$10000,5,0),"")</f>
        <v>34476.58</v>
      </c>
      <c r="D2180" s="21">
        <f t="shared" si="54"/>
        <v>5.7347886672020936</v>
      </c>
      <c r="E2180" s="34">
        <f t="shared" si="55"/>
        <v>1276641401.5580499</v>
      </c>
    </row>
    <row r="2181" spans="1:5" x14ac:dyDescent="0.25">
      <c r="A2181" s="1">
        <v>41226</v>
      </c>
      <c r="B2181">
        <f>IFERROR(VLOOKUP(A2181,SHORTVOL!$A$2:$E$10000,5,0),"")</f>
        <v>230.71</v>
      </c>
      <c r="C2181">
        <f>IFERROR(VLOOKUP($A2181,LONGVOL!$A$2:$E$10000,5,0),"")</f>
        <v>34478.879999999997</v>
      </c>
      <c r="D2181" s="21">
        <f t="shared" si="54"/>
        <v>5.7339352305186964</v>
      </c>
      <c r="E2181" s="34">
        <f t="shared" si="55"/>
        <v>1276631583.1527662</v>
      </c>
    </row>
    <row r="2182" spans="1:5" x14ac:dyDescent="0.25">
      <c r="A2182" s="1">
        <v>41227</v>
      </c>
      <c r="B2182">
        <f>IFERROR(VLOOKUP(A2182,SHORTVOL!$A$2:$E$10000,5,0),"")</f>
        <v>219.65</v>
      </c>
      <c r="C2182">
        <f>IFERROR(VLOOKUP($A2182,LONGVOL!$A$2:$E$10000,5,0),"")</f>
        <v>36131.089999999997</v>
      </c>
      <c r="D2182" s="21">
        <f t="shared" si="54"/>
        <v>5.4584804575076147</v>
      </c>
      <c r="E2182" s="34">
        <f t="shared" si="55"/>
        <v>1398785235.6428192</v>
      </c>
    </row>
    <row r="2183" spans="1:5" x14ac:dyDescent="0.25">
      <c r="A2183" s="1">
        <v>41228</v>
      </c>
      <c r="B2183">
        <f>IFERROR(VLOOKUP(A2183,SHORTVOL!$A$2:$E$10000,5,0),"")</f>
        <v>218.93</v>
      </c>
      <c r="C2183">
        <f>IFERROR(VLOOKUP($A2183,LONGVOL!$A$2:$E$10000,5,0),"")</f>
        <v>36249.83</v>
      </c>
      <c r="D2183" s="21">
        <f t="shared" si="54"/>
        <v>5.4400140039453708</v>
      </c>
      <c r="E2183" s="34">
        <f t="shared" si="55"/>
        <v>1407780417.166434</v>
      </c>
    </row>
    <row r="2184" spans="1:5" x14ac:dyDescent="0.25">
      <c r="A2184" s="1">
        <v>41229</v>
      </c>
      <c r="B2184">
        <f>IFERROR(VLOOKUP(A2184,SHORTVOL!$A$2:$E$10000,5,0),"")</f>
        <v>229.16</v>
      </c>
      <c r="C2184">
        <f>IFERROR(VLOOKUP($A2184,LONGVOL!$A$2:$E$10000,5,0),"")</f>
        <v>34555.410000000003</v>
      </c>
      <c r="D2184" s="21">
        <f t="shared" si="54"/>
        <v>5.6936103545156698</v>
      </c>
      <c r="E2184" s="34">
        <f t="shared" si="55"/>
        <v>1275993045.0846922</v>
      </c>
    </row>
    <row r="2185" spans="1:5" x14ac:dyDescent="0.25">
      <c r="A2185" s="1">
        <v>41232</v>
      </c>
      <c r="B2185">
        <f>IFERROR(VLOOKUP(A2185,SHORTVOL!$A$2:$E$10000,5,0),"")</f>
        <v>249.26</v>
      </c>
      <c r="C2185">
        <f>IFERROR(VLOOKUP($A2185,LONGVOL!$A$2:$E$10000,5,0),"")</f>
        <v>31524.84</v>
      </c>
      <c r="D2185" s="21">
        <f t="shared" si="54"/>
        <v>6.1910467725593552</v>
      </c>
      <c r="E2185" s="34">
        <f t="shared" si="55"/>
        <v>1051734082.0275507</v>
      </c>
    </row>
    <row r="2186" spans="1:5" x14ac:dyDescent="0.25">
      <c r="A2186" s="1">
        <v>41233</v>
      </c>
      <c r="B2186">
        <f>IFERROR(VLOOKUP(A2186,SHORTVOL!$A$2:$E$10000,5,0),"")</f>
        <v>254.19</v>
      </c>
      <c r="C2186">
        <f>IFERROR(VLOOKUP($A2186,LONGVOL!$A$2:$E$10000,5,0),"")</f>
        <v>30902.12</v>
      </c>
      <c r="D2186" s="21">
        <f t="shared" si="54"/>
        <v>6.3128307224316451</v>
      </c>
      <c r="E2186" s="34">
        <f t="shared" si="55"/>
        <v>1010041086.3617058</v>
      </c>
    </row>
    <row r="2187" spans="1:5" x14ac:dyDescent="0.25">
      <c r="A2187" s="1">
        <v>41234</v>
      </c>
      <c r="B2187">
        <f>IFERROR(VLOOKUP(A2187,SHORTVOL!$A$2:$E$10000,5,0),"")</f>
        <v>250.78</v>
      </c>
      <c r="C2187">
        <f>IFERROR(VLOOKUP($A2187,LONGVOL!$A$2:$E$10000,5,0),"")</f>
        <v>31316.15</v>
      </c>
      <c r="D2187" s="21">
        <f t="shared" si="54"/>
        <v>6.2274861352073918</v>
      </c>
      <c r="E2187" s="34">
        <f t="shared" si="55"/>
        <v>1036960037.8785959</v>
      </c>
    </row>
    <row r="2188" spans="1:5" x14ac:dyDescent="0.25">
      <c r="A2188" s="1">
        <v>41236</v>
      </c>
      <c r="B2188">
        <f>IFERROR(VLOOKUP(A2188,SHORTVOL!$A$2:$E$10000,5,0),"")</f>
        <v>259.39999999999998</v>
      </c>
      <c r="C2188">
        <f>IFERROR(VLOOKUP($A2188,LONGVOL!$A$2:$E$10000,5,0),"")</f>
        <v>30239.49</v>
      </c>
      <c r="D2188" s="21">
        <f t="shared" si="54"/>
        <v>6.4401831738686734</v>
      </c>
      <c r="E2188" s="34">
        <f t="shared" si="55"/>
        <v>965385471.3786006</v>
      </c>
    </row>
    <row r="2189" spans="1:5" x14ac:dyDescent="0.25">
      <c r="A2189" s="1">
        <v>41239</v>
      </c>
      <c r="B2189">
        <f>IFERROR(VLOOKUP(A2189,SHORTVOL!$A$2:$E$10000,5,0),"")</f>
        <v>264.77</v>
      </c>
      <c r="C2189">
        <f>IFERROR(VLOOKUP($A2189,LONGVOL!$A$2:$E$10000,5,0),"")</f>
        <v>29613.32</v>
      </c>
      <c r="D2189" s="21">
        <f t="shared" si="54"/>
        <v>6.571425503164158</v>
      </c>
      <c r="E2189" s="34">
        <f t="shared" si="55"/>
        <v>925013284.0070281</v>
      </c>
    </row>
    <row r="2190" spans="1:5" x14ac:dyDescent="0.25">
      <c r="A2190" s="1">
        <v>41240</v>
      </c>
      <c r="B2190">
        <f>IFERROR(VLOOKUP(A2190,SHORTVOL!$A$2:$E$10000,5,0),"")</f>
        <v>260.18</v>
      </c>
      <c r="C2190">
        <f>IFERROR(VLOOKUP($A2190,LONGVOL!$A$2:$E$10000,5,0),"")</f>
        <v>30126.77</v>
      </c>
      <c r="D2190" s="21">
        <f t="shared" si="54"/>
        <v>6.4568234450740256</v>
      </c>
      <c r="E2190" s="34">
        <f t="shared" si="55"/>
        <v>956954893.91359162</v>
      </c>
    </row>
    <row r="2191" spans="1:5" x14ac:dyDescent="0.25">
      <c r="A2191" s="1">
        <v>41241</v>
      </c>
      <c r="B2191">
        <f>IFERROR(VLOOKUP(A2191,SHORTVOL!$A$2:$E$10000,5,0),"")</f>
        <v>267.25</v>
      </c>
      <c r="C2191">
        <f>IFERROR(VLOOKUP($A2191,LONGVOL!$A$2:$E$10000,5,0),"")</f>
        <v>29308.76</v>
      </c>
      <c r="D2191" s="21">
        <f t="shared" si="54"/>
        <v>6.6315783373946893</v>
      </c>
      <c r="E2191" s="34">
        <f t="shared" si="55"/>
        <v>904860220.80179679</v>
      </c>
    </row>
    <row r="2192" spans="1:5" x14ac:dyDescent="0.25">
      <c r="A2192" s="1">
        <v>41242</v>
      </c>
      <c r="B2192">
        <f>IFERROR(VLOOKUP(A2192,SHORTVOL!$A$2:$E$10000,5,0),"")</f>
        <v>270.70999999999998</v>
      </c>
      <c r="C2192">
        <f>IFERROR(VLOOKUP($A2192,LONGVOL!$A$2:$E$10000,5,0),"")</f>
        <v>28928.95</v>
      </c>
      <c r="D2192" s="21">
        <f t="shared" si="54"/>
        <v>6.7167267029267803</v>
      </c>
      <c r="E2192" s="34">
        <f t="shared" si="55"/>
        <v>881283827.65520406</v>
      </c>
    </row>
    <row r="2193" spans="1:5" x14ac:dyDescent="0.25">
      <c r="A2193" s="1">
        <v>41243</v>
      </c>
      <c r="B2193">
        <f>IFERROR(VLOOKUP(A2193,SHORTVOL!$A$2:$E$10000,5,0),"")</f>
        <v>267.01</v>
      </c>
      <c r="C2193">
        <f>IFERROR(VLOOKUP($A2193,LONGVOL!$A$2:$E$10000,5,0),"")</f>
        <v>29325.05</v>
      </c>
      <c r="D2193" s="21">
        <f t="shared" si="54"/>
        <v>6.6242252838741411</v>
      </c>
      <c r="E2193" s="34">
        <f t="shared" si="55"/>
        <v>905289446.80928481</v>
      </c>
    </row>
    <row r="2194" spans="1:5" x14ac:dyDescent="0.25">
      <c r="A2194" s="1">
        <v>41246</v>
      </c>
      <c r="B2194">
        <f>IFERROR(VLOOKUP(A2194,SHORTVOL!$A$2:$E$10000,5,0),"")</f>
        <v>261.55</v>
      </c>
      <c r="C2194">
        <f>IFERROR(VLOOKUP($A2194,LONGVOL!$A$2:$E$10000,5,0),"")</f>
        <v>29924.14</v>
      </c>
      <c r="D2194" s="21">
        <f t="shared" si="54"/>
        <v>6.4867155928560383</v>
      </c>
      <c r="E2194" s="34">
        <f t="shared" si="55"/>
        <v>941879492.62848389</v>
      </c>
    </row>
    <row r="2195" spans="1:5" x14ac:dyDescent="0.25">
      <c r="A2195" s="1">
        <v>41247</v>
      </c>
      <c r="B2195">
        <f>IFERROR(VLOOKUP(A2195,SHORTVOL!$A$2:$E$10000,5,0),"")</f>
        <v>255.63</v>
      </c>
      <c r="C2195">
        <f>IFERROR(VLOOKUP($A2195,LONGVOL!$A$2:$E$10000,5,0),"")</f>
        <v>30601.83</v>
      </c>
      <c r="D2195" s="21">
        <f t="shared" si="54"/>
        <v>6.3392246265287122</v>
      </c>
      <c r="E2195" s="34">
        <f t="shared" si="55"/>
        <v>984401941.88589025</v>
      </c>
    </row>
    <row r="2196" spans="1:5" x14ac:dyDescent="0.25">
      <c r="A2196" s="1">
        <v>41248</v>
      </c>
      <c r="B2196">
        <f>IFERROR(VLOOKUP(A2196,SHORTVOL!$A$2:$E$10000,5,0),"")</f>
        <v>258.79000000000002</v>
      </c>
      <c r="C2196">
        <f>IFERROR(VLOOKUP($A2196,LONGVOL!$A$2:$E$10000,5,0),"")</f>
        <v>30223.49</v>
      </c>
      <c r="D2196" s="21">
        <f t="shared" si="54"/>
        <v>6.4169107659940456</v>
      </c>
      <c r="E2196" s="34">
        <f t="shared" si="55"/>
        <v>959925542.74439311</v>
      </c>
    </row>
    <row r="2197" spans="1:5" x14ac:dyDescent="0.25">
      <c r="A2197" s="1">
        <v>41249</v>
      </c>
      <c r="B2197">
        <f>IFERROR(VLOOKUP(A2197,SHORTVOL!$A$2:$E$10000,5,0),"")</f>
        <v>257.22000000000003</v>
      </c>
      <c r="C2197">
        <f>IFERROR(VLOOKUP($A2197,LONGVOL!$A$2:$E$10000,5,0),"")</f>
        <v>30406.400000000001</v>
      </c>
      <c r="D2197" s="21">
        <f t="shared" si="54"/>
        <v>6.3773085795355575</v>
      </c>
      <c r="E2197" s="34">
        <f t="shared" si="55"/>
        <v>971407237.89316475</v>
      </c>
    </row>
    <row r="2198" spans="1:5" x14ac:dyDescent="0.25">
      <c r="A2198" s="1">
        <v>41250</v>
      </c>
      <c r="B2198">
        <f>IFERROR(VLOOKUP(A2198,SHORTVOL!$A$2:$E$10000,5,0),"")</f>
        <v>265.45999999999998</v>
      </c>
      <c r="C2198">
        <f>IFERROR(VLOOKUP($A2198,LONGVOL!$A$2:$E$10000,5,0),"")</f>
        <v>29432</v>
      </c>
      <c r="D2198" s="21">
        <f t="shared" si="54"/>
        <v>6.5809103771640833</v>
      </c>
      <c r="E2198" s="34">
        <f t="shared" si="55"/>
        <v>909019751.42592883</v>
      </c>
    </row>
    <row r="2199" spans="1:5" x14ac:dyDescent="0.25">
      <c r="A2199" s="1">
        <v>41253</v>
      </c>
      <c r="B2199">
        <f>IFERROR(VLOOKUP(A2199,SHORTVOL!$A$2:$E$10000,5,0),"")</f>
        <v>263.27999999999997</v>
      </c>
      <c r="C2199">
        <f>IFERROR(VLOOKUP($A2199,LONGVOL!$A$2:$E$10000,5,0),"")</f>
        <v>29673.87</v>
      </c>
      <c r="D2199" s="21">
        <f t="shared" si="54"/>
        <v>6.5248017548579726</v>
      </c>
      <c r="E2199" s="34">
        <f t="shared" si="55"/>
        <v>923569219.83799672</v>
      </c>
    </row>
    <row r="2200" spans="1:5" x14ac:dyDescent="0.25">
      <c r="A2200" s="1">
        <v>41254</v>
      </c>
      <c r="B2200">
        <f>IFERROR(VLOOKUP(A2200,SHORTVOL!$A$2:$E$10000,5,0),"")</f>
        <v>271.10000000000002</v>
      </c>
      <c r="C2200">
        <f>IFERROR(VLOOKUP($A2200,LONGVOL!$A$2:$E$10000,5,0),"")</f>
        <v>28793.05</v>
      </c>
      <c r="D2200" s="21">
        <f t="shared" si="54"/>
        <v>6.7178941655556326</v>
      </c>
      <c r="E2200" s="34">
        <f t="shared" si="55"/>
        <v>868617379.24669993</v>
      </c>
    </row>
    <row r="2201" spans="1:5" x14ac:dyDescent="0.25">
      <c r="A2201" s="1">
        <v>41255</v>
      </c>
      <c r="B2201">
        <f>IFERROR(VLOOKUP(A2201,SHORTVOL!$A$2:$E$10000,5,0),"")</f>
        <v>264.58999999999997</v>
      </c>
      <c r="C2201">
        <f>IFERROR(VLOOKUP($A2201,LONGVOL!$A$2:$E$10000,5,0),"")</f>
        <v>29484.080000000002</v>
      </c>
      <c r="D2201" s="21">
        <f t="shared" si="54"/>
        <v>6.5558839131112556</v>
      </c>
      <c r="E2201" s="34">
        <f t="shared" si="55"/>
        <v>910182379.26211321</v>
      </c>
    </row>
    <row r="2202" spans="1:5" x14ac:dyDescent="0.25">
      <c r="A2202" s="1">
        <v>41256</v>
      </c>
      <c r="B2202">
        <f>IFERROR(VLOOKUP(A2202,SHORTVOL!$A$2:$E$10000,5,0),"")</f>
        <v>259.43</v>
      </c>
      <c r="C2202">
        <f>IFERROR(VLOOKUP($A2202,LONGVOL!$A$2:$E$10000,5,0),"")</f>
        <v>30059.63</v>
      </c>
      <c r="D2202" s="21">
        <f t="shared" si="54"/>
        <v>6.4273538866495192</v>
      </c>
      <c r="E2202" s="34">
        <f t="shared" si="55"/>
        <v>945583744.17682731</v>
      </c>
    </row>
    <row r="2203" spans="1:5" x14ac:dyDescent="0.25">
      <c r="A2203" s="1">
        <v>41257</v>
      </c>
      <c r="B2203">
        <f>IFERROR(VLOOKUP(A2203,SHORTVOL!$A$2:$E$10000,5,0),"")</f>
        <v>257.25</v>
      </c>
      <c r="C2203">
        <f>IFERROR(VLOOKUP($A2203,LONGVOL!$A$2:$E$10000,5,0),"")</f>
        <v>30311.5</v>
      </c>
      <c r="D2203" s="21">
        <f t="shared" si="54"/>
        <v>6.3726723344804102</v>
      </c>
      <c r="E2203" s="34">
        <f t="shared" si="55"/>
        <v>961294205.42314887</v>
      </c>
    </row>
    <row r="2204" spans="1:5" x14ac:dyDescent="0.25">
      <c r="A2204" s="1">
        <v>41260</v>
      </c>
      <c r="B2204">
        <f>IFERROR(VLOOKUP(A2204,SHORTVOL!$A$2:$E$10000,5,0),"")</f>
        <v>264.73</v>
      </c>
      <c r="C2204">
        <f>IFERROR(VLOOKUP($A2204,LONGVOL!$A$2:$E$10000,5,0),"")</f>
        <v>29430.959999999999</v>
      </c>
      <c r="D2204" s="21">
        <f t="shared" si="54"/>
        <v>6.5558941108895379</v>
      </c>
      <c r="E2204" s="34">
        <f t="shared" si="55"/>
        <v>905060378.66098428</v>
      </c>
    </row>
    <row r="2205" spans="1:5" x14ac:dyDescent="0.25">
      <c r="A2205" s="1">
        <v>41261</v>
      </c>
      <c r="B2205">
        <f>IFERROR(VLOOKUP(A2205,SHORTVOL!$A$2:$E$10000,5,0),"")</f>
        <v>277.07</v>
      </c>
      <c r="C2205">
        <f>IFERROR(VLOOKUP($A2205,LONGVOL!$A$2:$E$10000,5,0),"")</f>
        <v>28058.1</v>
      </c>
      <c r="D2205" s="21">
        <f t="shared" si="54"/>
        <v>6.8607637367940111</v>
      </c>
      <c r="E2205" s="34">
        <f t="shared" si="55"/>
        <v>820508257.49162078</v>
      </c>
    </row>
    <row r="2206" spans="1:5" x14ac:dyDescent="0.25">
      <c r="A2206" s="1">
        <v>41262</v>
      </c>
      <c r="B2206">
        <f>IFERROR(VLOOKUP(A2206,SHORTVOL!$A$2:$E$10000,5,0),"")</f>
        <v>260.81</v>
      </c>
      <c r="C2206">
        <f>IFERROR(VLOOKUP($A2206,LONGVOL!$A$2:$E$10000,5,0),"")</f>
        <v>29705.48</v>
      </c>
      <c r="D2206" s="21">
        <f t="shared" si="54"/>
        <v>6.4574549750061916</v>
      </c>
      <c r="E2206" s="34">
        <f t="shared" si="55"/>
        <v>916728174.55981863</v>
      </c>
    </row>
    <row r="2207" spans="1:5" x14ac:dyDescent="0.25">
      <c r="A2207" s="1">
        <v>41263</v>
      </c>
      <c r="B2207">
        <f>IFERROR(VLOOKUP(A2207,SHORTVOL!$A$2:$E$10000,5,0),"")</f>
        <v>253.13</v>
      </c>
      <c r="C2207">
        <f>IFERROR(VLOOKUP($A2207,LONGVOL!$A$2:$E$10000,5,0),"")</f>
        <v>30580.32</v>
      </c>
      <c r="D2207" s="21">
        <f t="shared" si="54"/>
        <v>6.2666430109544358</v>
      </c>
      <c r="E2207" s="34">
        <f t="shared" si="55"/>
        <v>970587339.10304999</v>
      </c>
    </row>
    <row r="2208" spans="1:5" x14ac:dyDescent="0.25">
      <c r="A2208" s="1">
        <v>41264</v>
      </c>
      <c r="B2208">
        <f>IFERROR(VLOOKUP(A2208,SHORTVOL!$A$2:$E$10000,5,0),"")</f>
        <v>235.93</v>
      </c>
      <c r="C2208">
        <f>IFERROR(VLOOKUP($A2208,LONGVOL!$A$2:$E$10000,5,0),"")</f>
        <v>32657.63</v>
      </c>
      <c r="D2208" s="21">
        <f t="shared" si="54"/>
        <v>5.8402130737402311</v>
      </c>
      <c r="E2208" s="34">
        <f t="shared" si="55"/>
        <v>1102295076.7490728</v>
      </c>
    </row>
    <row r="2209" spans="1:5" x14ac:dyDescent="0.25">
      <c r="A2209" s="1">
        <v>41267</v>
      </c>
      <c r="B2209">
        <f>IFERROR(VLOOKUP(A2209,SHORTVOL!$A$2:$E$10000,5,0),"")</f>
        <v>236.58</v>
      </c>
      <c r="C2209">
        <f>IFERROR(VLOOKUP($A2209,LONGVOL!$A$2:$E$10000,5,0),"")</f>
        <v>32567.61</v>
      </c>
      <c r="D2209" s="21">
        <f t="shared" si="54"/>
        <v>5.8544502153595905</v>
      </c>
      <c r="E2209" s="34">
        <f t="shared" si="55"/>
        <v>1095754224.9286265</v>
      </c>
    </row>
    <row r="2210" spans="1:5" x14ac:dyDescent="0.25">
      <c r="A2210" s="1">
        <v>41269</v>
      </c>
      <c r="B2210">
        <f>IFERROR(VLOOKUP(A2210,SHORTVOL!$A$2:$E$10000,5,0),"")</f>
        <v>228.71</v>
      </c>
      <c r="C2210">
        <f>IFERROR(VLOOKUP($A2210,LONGVOL!$A$2:$E$10000,5,0),"")</f>
        <v>33650.94</v>
      </c>
      <c r="D2210" s="21">
        <f t="shared" si="54"/>
        <v>5.6585039129776122</v>
      </c>
      <c r="E2210" s="34">
        <f t="shared" si="55"/>
        <v>1168322869.8047159</v>
      </c>
    </row>
    <row r="2211" spans="1:5" x14ac:dyDescent="0.25">
      <c r="A2211" s="1">
        <v>41270</v>
      </c>
      <c r="B2211">
        <f>IFERROR(VLOOKUP(A2211,SHORTVOL!$A$2:$E$10000,5,0),"")</f>
        <v>228.76</v>
      </c>
      <c r="C2211">
        <f>IFERROR(VLOOKUP($A2211,LONGVOL!$A$2:$E$10000,5,0),"")</f>
        <v>33643.199999999997</v>
      </c>
      <c r="D2211" s="21">
        <f t="shared" si="54"/>
        <v>5.6591439743730527</v>
      </c>
      <c r="E2211" s="34">
        <f t="shared" si="55"/>
        <v>1167620651.8543038</v>
      </c>
    </row>
    <row r="2212" spans="1:5" x14ac:dyDescent="0.25">
      <c r="A2212" s="1">
        <v>41271</v>
      </c>
      <c r="B2212">
        <f>IFERROR(VLOOKUP(A2212,SHORTVOL!$A$2:$E$10000,5,0),"")</f>
        <v>216.86</v>
      </c>
      <c r="C2212">
        <f>IFERROR(VLOOKUP($A2212,LONGVOL!$A$2:$E$10000,5,0),"")</f>
        <v>35394.07</v>
      </c>
      <c r="D2212" s="21">
        <f t="shared" si="54"/>
        <v>5.3641917882183083</v>
      </c>
      <c r="E2212" s="34">
        <f t="shared" si="55"/>
        <v>1288970120.4980509</v>
      </c>
    </row>
    <row r="2213" spans="1:5" x14ac:dyDescent="0.25">
      <c r="A2213" s="1">
        <v>41274</v>
      </c>
      <c r="B2213">
        <f>IFERROR(VLOOKUP(A2213,SHORTVOL!$A$2:$E$10000,5,0),"")</f>
        <v>239.17</v>
      </c>
      <c r="C2213">
        <f>IFERROR(VLOOKUP($A2213,LONGVOL!$A$2:$E$10000,5,0),"")</f>
        <v>31751.8</v>
      </c>
      <c r="D2213" s="21">
        <f t="shared" si="54"/>
        <v>5.9141742000972446</v>
      </c>
      <c r="E2213" s="34">
        <f t="shared" si="55"/>
        <v>1023250779.8752141</v>
      </c>
    </row>
    <row r="2214" spans="1:5" x14ac:dyDescent="0.25">
      <c r="A2214" s="1">
        <v>41276</v>
      </c>
      <c r="B2214">
        <f>IFERROR(VLOOKUP(A2214,SHORTVOL!$A$2:$E$10000,5,0),"")</f>
        <v>266.25</v>
      </c>
      <c r="C2214">
        <f>IFERROR(VLOOKUP($A2214,LONGVOL!$A$2:$E$10000,5,0),"")</f>
        <v>28157.62</v>
      </c>
      <c r="D2214" s="21">
        <f t="shared" si="54"/>
        <v>6.5824171597318006</v>
      </c>
      <c r="E2214" s="34">
        <f t="shared" si="55"/>
        <v>791371414.24408114</v>
      </c>
    </row>
    <row r="2215" spans="1:5" x14ac:dyDescent="0.25">
      <c r="A2215" s="1">
        <v>41277</v>
      </c>
      <c r="B2215">
        <f>IFERROR(VLOOKUP(A2215,SHORTVOL!$A$2:$E$10000,5,0),"")</f>
        <v>266.33</v>
      </c>
      <c r="C2215">
        <f>IFERROR(VLOOKUP($A2215,LONGVOL!$A$2:$E$10000,5,0),"")</f>
        <v>28148.98</v>
      </c>
      <c r="D2215" s="21">
        <f t="shared" si="54"/>
        <v>6.5837004568423172</v>
      </c>
      <c r="E2215" s="34">
        <f t="shared" si="55"/>
        <v>790774168.19063735</v>
      </c>
    </row>
    <row r="2216" spans="1:5" x14ac:dyDescent="0.25">
      <c r="A2216" s="1">
        <v>41278</v>
      </c>
      <c r="B2216">
        <f>IFERROR(VLOOKUP(A2216,SHORTVOL!$A$2:$E$10000,5,0),"")</f>
        <v>273.39999999999998</v>
      </c>
      <c r="C2216">
        <f>IFERROR(VLOOKUP($A2216,LONGVOL!$A$2:$E$10000,5,0),"")</f>
        <v>27401.27</v>
      </c>
      <c r="D2216" s="21">
        <f t="shared" si="54"/>
        <v>6.7577585837336729</v>
      </c>
      <c r="E2216" s="34">
        <f t="shared" si="55"/>
        <v>748658490.2100203</v>
      </c>
    </row>
    <row r="2217" spans="1:5" x14ac:dyDescent="0.25">
      <c r="A2217" s="1">
        <v>41281</v>
      </c>
      <c r="B2217">
        <f>IFERROR(VLOOKUP(A2217,SHORTVOL!$A$2:$E$10000,5,0),"")</f>
        <v>273.52999999999997</v>
      </c>
      <c r="C2217">
        <f>IFERROR(VLOOKUP($A2217,LONGVOL!$A$2:$E$10000,5,0),"")</f>
        <v>27388.9</v>
      </c>
      <c r="D2217" s="21">
        <f t="shared" si="54"/>
        <v>6.7588326507584213</v>
      </c>
      <c r="E2217" s="34">
        <f t="shared" si="55"/>
        <v>747665975.91678166</v>
      </c>
    </row>
    <row r="2218" spans="1:5" x14ac:dyDescent="0.25">
      <c r="A2218" s="1">
        <v>41282</v>
      </c>
      <c r="B2218">
        <f>IFERROR(VLOOKUP(A2218,SHORTVOL!$A$2:$E$10000,5,0),"")</f>
        <v>276.58999999999997</v>
      </c>
      <c r="C2218">
        <f>IFERROR(VLOOKUP($A2218,LONGVOL!$A$2:$E$10000,5,0),"")</f>
        <v>27082.5</v>
      </c>
      <c r="D2218" s="21">
        <f t="shared" si="54"/>
        <v>6.8337233096679038</v>
      </c>
      <c r="E2218" s="34">
        <f t="shared" si="55"/>
        <v>730834544.55744708</v>
      </c>
    </row>
    <row r="2219" spans="1:5" x14ac:dyDescent="0.25">
      <c r="A2219" s="1">
        <v>41283</v>
      </c>
      <c r="B2219">
        <f>IFERROR(VLOOKUP(A2219,SHORTVOL!$A$2:$E$10000,5,0),"")</f>
        <v>275.48</v>
      </c>
      <c r="C2219">
        <f>IFERROR(VLOOKUP($A2219,LONGVOL!$A$2:$E$10000,5,0),"")</f>
        <v>27190.52</v>
      </c>
      <c r="D2219" s="21">
        <f t="shared" si="54"/>
        <v>6.8055805581281419</v>
      </c>
      <c r="E2219" s="34">
        <f t="shared" si="55"/>
        <v>736560549.5777024</v>
      </c>
    </row>
    <row r="2220" spans="1:5" x14ac:dyDescent="0.25">
      <c r="A2220" s="1">
        <v>41284</v>
      </c>
      <c r="B2220">
        <f>IFERROR(VLOOKUP(A2220,SHORTVOL!$A$2:$E$10000,5,0),"")</f>
        <v>282.47000000000003</v>
      </c>
      <c r="C2220">
        <f>IFERROR(VLOOKUP($A2220,LONGVOL!$A$2:$E$10000,5,0),"")</f>
        <v>26501.42</v>
      </c>
      <c r="D2220" s="21">
        <f t="shared" si="54"/>
        <v>6.9775285664054056</v>
      </c>
      <c r="E2220" s="34">
        <f t="shared" si="55"/>
        <v>699128006.47113144</v>
      </c>
    </row>
    <row r="2221" spans="1:5" x14ac:dyDescent="0.25">
      <c r="A2221" s="1">
        <v>41285</v>
      </c>
      <c r="B2221">
        <f>IFERROR(VLOOKUP(A2221,SHORTVOL!$A$2:$E$10000,5,0),"")</f>
        <v>283.64999999999998</v>
      </c>
      <c r="C2221">
        <f>IFERROR(VLOOKUP($A2221,LONGVOL!$A$2:$E$10000,5,0),"")</f>
        <v>26390.11</v>
      </c>
      <c r="D2221" s="21">
        <f t="shared" si="54"/>
        <v>7.0059376764372443</v>
      </c>
      <c r="E2221" s="34">
        <f t="shared" si="55"/>
        <v>693157302.82296133</v>
      </c>
    </row>
    <row r="2222" spans="1:5" x14ac:dyDescent="0.25">
      <c r="A2222" s="1">
        <v>41288</v>
      </c>
      <c r="B2222">
        <f>IFERROR(VLOOKUP(A2222,SHORTVOL!$A$2:$E$10000,5,0),"")</f>
        <v>287.89</v>
      </c>
      <c r="C2222">
        <f>IFERROR(VLOOKUP($A2222,LONGVOL!$A$2:$E$10000,5,0),"")</f>
        <v>25995.65</v>
      </c>
      <c r="D2222" s="21">
        <f t="shared" si="54"/>
        <v>7.1084125788843924</v>
      </c>
      <c r="E2222" s="34">
        <f t="shared" si="55"/>
        <v>672151095.75607574</v>
      </c>
    </row>
    <row r="2223" spans="1:5" x14ac:dyDescent="0.25">
      <c r="A2223" s="1">
        <v>41289</v>
      </c>
      <c r="B2223">
        <f>IFERROR(VLOOKUP(A2223,SHORTVOL!$A$2:$E$10000,5,0),"")</f>
        <v>289.27999999999997</v>
      </c>
      <c r="C2223">
        <f>IFERROR(VLOOKUP($A2223,LONGVOL!$A$2:$E$10000,5,0),"")</f>
        <v>25870.23</v>
      </c>
      <c r="D2223" s="21">
        <f t="shared" si="54"/>
        <v>7.1419802394839316</v>
      </c>
      <c r="E2223" s="34">
        <f t="shared" si="55"/>
        <v>665571381.0382992</v>
      </c>
    </row>
    <row r="2224" spans="1:5" x14ac:dyDescent="0.25">
      <c r="A2224" s="1">
        <v>41290</v>
      </c>
      <c r="B2224">
        <f>IFERROR(VLOOKUP(A2224,SHORTVOL!$A$2:$E$10000,5,0),"")</f>
        <v>294.23</v>
      </c>
      <c r="C2224">
        <f>IFERROR(VLOOKUP($A2224,LONGVOL!$A$2:$E$10000,5,0),"")</f>
        <v>25428.14</v>
      </c>
      <c r="D2224" s="21">
        <f t="shared" si="54"/>
        <v>7.2634236481653058</v>
      </c>
      <c r="E2224" s="34">
        <f t="shared" si="55"/>
        <v>642733109.8549161</v>
      </c>
    </row>
    <row r="2225" spans="1:5" x14ac:dyDescent="0.25">
      <c r="A2225" s="1">
        <v>41291</v>
      </c>
      <c r="B2225">
        <f>IFERROR(VLOOKUP(A2225,SHORTVOL!$A$2:$E$10000,5,0),"")</f>
        <v>294.51</v>
      </c>
      <c r="C2225">
        <f>IFERROR(VLOOKUP($A2225,LONGVOL!$A$2:$E$10000,5,0),"")</f>
        <v>25403.27</v>
      </c>
      <c r="D2225" s="21">
        <f t="shared" si="54"/>
        <v>7.2695689160062367</v>
      </c>
      <c r="E2225" s="34">
        <f t="shared" si="55"/>
        <v>641385349.62330115</v>
      </c>
    </row>
    <row r="2226" spans="1:5" x14ac:dyDescent="0.25">
      <c r="A2226" s="1">
        <v>41292</v>
      </c>
      <c r="B2226">
        <f>IFERROR(VLOOKUP(A2226,SHORTVOL!$A$2:$E$10000,5,0),"")</f>
        <v>311.92</v>
      </c>
      <c r="C2226">
        <f>IFERROR(VLOOKUP($A2226,LONGVOL!$A$2:$E$10000,5,0),"")</f>
        <v>23901.48</v>
      </c>
      <c r="D2226" s="21">
        <f t="shared" si="54"/>
        <v>7.6984983840899979</v>
      </c>
      <c r="E2226" s="34">
        <f t="shared" si="55"/>
        <v>565470740.61759531</v>
      </c>
    </row>
    <row r="2227" spans="1:5" x14ac:dyDescent="0.25">
      <c r="A2227" s="1">
        <v>41296</v>
      </c>
      <c r="B2227">
        <f>IFERROR(VLOOKUP(A2227,SHORTVOL!$A$2:$E$10000,5,0),"")</f>
        <v>320.79000000000002</v>
      </c>
      <c r="C2227">
        <f>IFERROR(VLOOKUP($A2227,LONGVOL!$A$2:$E$10000,5,0),"")</f>
        <v>23221.98</v>
      </c>
      <c r="D2227" s="21">
        <f t="shared" si="54"/>
        <v>7.9140789071359015</v>
      </c>
      <c r="E2227" s="34">
        <f t="shared" si="55"/>
        <v>533018044.17458469</v>
      </c>
    </row>
    <row r="2228" spans="1:5" x14ac:dyDescent="0.25">
      <c r="A2228" s="1">
        <v>41297</v>
      </c>
      <c r="B2228">
        <f>IFERROR(VLOOKUP(A2228,SHORTVOL!$A$2:$E$10000,5,0),"")</f>
        <v>329.71</v>
      </c>
      <c r="C2228">
        <f>IFERROR(VLOOKUP($A2228,LONGVOL!$A$2:$E$10000,5,0),"")</f>
        <v>22576.41</v>
      </c>
      <c r="D2228" s="21">
        <f t="shared" si="54"/>
        <v>8.1332825947276124</v>
      </c>
      <c r="E2228" s="34">
        <f t="shared" si="55"/>
        <v>503311263.67243415</v>
      </c>
    </row>
    <row r="2229" spans="1:5" x14ac:dyDescent="0.25">
      <c r="A2229" s="1">
        <v>41298</v>
      </c>
      <c r="B2229">
        <f>IFERROR(VLOOKUP(A2229,SHORTVOL!$A$2:$E$10000,5,0),"")</f>
        <v>327.27</v>
      </c>
      <c r="C2229">
        <f>IFERROR(VLOOKUP($A2229,LONGVOL!$A$2:$E$10000,5,0),"")</f>
        <v>22743.599999999999</v>
      </c>
      <c r="D2229" s="21">
        <f t="shared" si="54"/>
        <v>8.0722411566056671</v>
      </c>
      <c r="E2229" s="34">
        <f t="shared" si="55"/>
        <v>510693757.48512</v>
      </c>
    </row>
    <row r="2230" spans="1:5" x14ac:dyDescent="0.25">
      <c r="A2230" s="1">
        <v>41299</v>
      </c>
      <c r="B2230">
        <f>IFERROR(VLOOKUP(A2230,SHORTVOL!$A$2:$E$10000,5,0),"")</f>
        <v>325.29000000000002</v>
      </c>
      <c r="C2230">
        <f>IFERROR(VLOOKUP($A2230,LONGVOL!$A$2:$E$10000,5,0),"")</f>
        <v>22880.79</v>
      </c>
      <c r="D2230" s="21">
        <f t="shared" si="54"/>
        <v>8.0225573864044186</v>
      </c>
      <c r="E2230" s="34">
        <f t="shared" si="55"/>
        <v>516781868.04886383</v>
      </c>
    </row>
    <row r="2231" spans="1:5" x14ac:dyDescent="0.25">
      <c r="A2231" s="1">
        <v>41302</v>
      </c>
      <c r="B2231">
        <f>IFERROR(VLOOKUP(A2231,SHORTVOL!$A$2:$E$10000,5,0),"")</f>
        <v>315.27</v>
      </c>
      <c r="C2231">
        <f>IFERROR(VLOOKUP($A2231,LONGVOL!$A$2:$E$10000,5,0),"")</f>
        <v>23585.91</v>
      </c>
      <c r="D2231" s="21">
        <f t="shared" si="54"/>
        <v>7.7729760922914046</v>
      </c>
      <c r="E2231" s="34">
        <f t="shared" si="55"/>
        <v>548401126.46572864</v>
      </c>
    </row>
    <row r="2232" spans="1:5" x14ac:dyDescent="0.25">
      <c r="A2232" s="1">
        <v>41303</v>
      </c>
      <c r="B2232">
        <f>IFERROR(VLOOKUP(A2232,SHORTVOL!$A$2:$E$10000,5,0),"")</f>
        <v>326.87</v>
      </c>
      <c r="C2232">
        <f>IFERROR(VLOOKUP($A2232,LONGVOL!$A$2:$E$10000,5,0),"")</f>
        <v>22718.12</v>
      </c>
      <c r="D2232" s="21">
        <f t="shared" si="54"/>
        <v>8.0581238242940518</v>
      </c>
      <c r="E2232" s="34">
        <f t="shared" si="55"/>
        <v>507975094.85493368</v>
      </c>
    </row>
    <row r="2233" spans="1:5" x14ac:dyDescent="0.25">
      <c r="A2233" s="1">
        <v>41304</v>
      </c>
      <c r="B2233">
        <f>IFERROR(VLOOKUP(A2233,SHORTVOL!$A$2:$E$10000,5,0),"")</f>
        <v>307.38</v>
      </c>
      <c r="C2233">
        <f>IFERROR(VLOOKUP($A2233,LONGVOL!$A$2:$E$10000,5,0),"")</f>
        <v>24072.75</v>
      </c>
      <c r="D2233" s="21">
        <f t="shared" si="54"/>
        <v>7.5768496295566097</v>
      </c>
      <c r="E2233" s="34">
        <f t="shared" si="55"/>
        <v>568473681.17445767</v>
      </c>
    </row>
    <row r="2234" spans="1:5" x14ac:dyDescent="0.25">
      <c r="A2234" s="1">
        <v>41305</v>
      </c>
      <c r="B2234">
        <f>IFERROR(VLOOKUP(A2234,SHORTVOL!$A$2:$E$10000,5,0),"")</f>
        <v>304.93</v>
      </c>
      <c r="C2234">
        <f>IFERROR(VLOOKUP($A2234,LONGVOL!$A$2:$E$10000,5,0),"")</f>
        <v>24264.52</v>
      </c>
      <c r="D2234" s="21">
        <f t="shared" si="54"/>
        <v>7.5156648347027435</v>
      </c>
      <c r="E2234" s="34">
        <f t="shared" si="55"/>
        <v>577449422.36608553</v>
      </c>
    </row>
    <row r="2235" spans="1:5" x14ac:dyDescent="0.25">
      <c r="A2235" s="1">
        <v>41306</v>
      </c>
      <c r="B2235">
        <f>IFERROR(VLOOKUP(A2235,SHORTVOL!$A$2:$E$10000,5,0),"")</f>
        <v>321.88</v>
      </c>
      <c r="C2235">
        <f>IFERROR(VLOOKUP($A2235,LONGVOL!$A$2:$E$10000,5,0),"")</f>
        <v>22915.72</v>
      </c>
      <c r="D2235" s="21">
        <f t="shared" si="54"/>
        <v>7.9325977345644496</v>
      </c>
      <c r="E2235" s="34">
        <f t="shared" si="55"/>
        <v>513179255.77922344</v>
      </c>
    </row>
    <row r="2236" spans="1:5" x14ac:dyDescent="0.25">
      <c r="A2236" s="1">
        <v>41309</v>
      </c>
      <c r="B2236">
        <f>IFERROR(VLOOKUP(A2236,SHORTVOL!$A$2:$E$10000,5,0),"")</f>
        <v>298.76</v>
      </c>
      <c r="C2236">
        <f>IFERROR(VLOOKUP($A2236,LONGVOL!$A$2:$E$10000,5,0),"")</f>
        <v>24562</v>
      </c>
      <c r="D2236" s="21">
        <f t="shared" si="54"/>
        <v>7.360485390343678</v>
      </c>
      <c r="E2236" s="34">
        <f t="shared" si="55"/>
        <v>586665110.32738197</v>
      </c>
    </row>
    <row r="2237" spans="1:5" x14ac:dyDescent="0.25">
      <c r="A2237" s="1">
        <v>41310</v>
      </c>
      <c r="B2237">
        <f>IFERROR(VLOOKUP(A2237,SHORTVOL!$A$2:$E$10000,5,0),"")</f>
        <v>312.3</v>
      </c>
      <c r="C2237">
        <f>IFERROR(VLOOKUP($A2237,LONGVOL!$A$2:$E$10000,5,0),"")</f>
        <v>23448.45</v>
      </c>
      <c r="D2237" s="21">
        <f t="shared" si="54"/>
        <v>7.6932558707357135</v>
      </c>
      <c r="E2237" s="34">
        <f t="shared" si="55"/>
        <v>533395398.50834733</v>
      </c>
    </row>
    <row r="2238" spans="1:5" x14ac:dyDescent="0.25">
      <c r="A2238" s="1">
        <v>41311</v>
      </c>
      <c r="B2238">
        <f>IFERROR(VLOOKUP(A2238,SHORTVOL!$A$2:$E$10000,5,0),"")</f>
        <v>311.05</v>
      </c>
      <c r="C2238">
        <f>IFERROR(VLOOKUP($A2238,LONGVOL!$A$2:$E$10000,5,0),"")</f>
        <v>23542.34</v>
      </c>
      <c r="D2238" s="21">
        <f t="shared" ref="D2238:D2301" si="56">D2237*(1-D$1+IF(AND(WEEKDAY($A2238)&lt;&gt;1,WEEKDAY($A2238)&lt;&gt;7),-D$5,0))^($A2238-$A2237)*(1+(B2238/B2237-1))</f>
        <v>7.6616549074916529</v>
      </c>
      <c r="E2238" s="34">
        <f t="shared" ref="E2238:E2301" si="57">E2237*(1-E$1+IF(AND(WEEKDAY($A2238)&lt;&gt;1,WEEKDAY($A2238)&lt;&gt;7),-E$5,0))^($A2238-$A2237)*(1+2*(C2238/C2237-1))</f>
        <v>537591075.73462868</v>
      </c>
    </row>
    <row r="2239" spans="1:5" x14ac:dyDescent="0.25">
      <c r="A2239" s="1">
        <v>41312</v>
      </c>
      <c r="B2239">
        <f>IFERROR(VLOOKUP(A2239,SHORTVOL!$A$2:$E$10000,5,0),"")</f>
        <v>312.32</v>
      </c>
      <c r="C2239">
        <f>IFERROR(VLOOKUP($A2239,LONGVOL!$A$2:$E$10000,5,0),"")</f>
        <v>23446.400000000001</v>
      </c>
      <c r="D2239" s="21">
        <f t="shared" si="56"/>
        <v>7.6921255752654591</v>
      </c>
      <c r="E2239" s="34">
        <f t="shared" si="57"/>
        <v>533134248.07134056</v>
      </c>
    </row>
    <row r="2240" spans="1:5" x14ac:dyDescent="0.25">
      <c r="A2240" s="1">
        <v>41313</v>
      </c>
      <c r="B2240">
        <f>IFERROR(VLOOKUP(A2240,SHORTVOL!$A$2:$E$10000,5,0),"")</f>
        <v>318.82</v>
      </c>
      <c r="C2240">
        <f>IFERROR(VLOOKUP($A2240,LONGVOL!$A$2:$E$10000,5,0),"")</f>
        <v>22958.15</v>
      </c>
      <c r="D2240" s="21">
        <f t="shared" si="56"/>
        <v>7.8513857509326259</v>
      </c>
      <c r="E2240" s="34">
        <f t="shared" si="57"/>
        <v>510858084.23871714</v>
      </c>
    </row>
    <row r="2241" spans="1:5" x14ac:dyDescent="0.25">
      <c r="A2241" s="1">
        <v>41316</v>
      </c>
      <c r="B2241">
        <f>IFERROR(VLOOKUP(A2241,SHORTVOL!$A$2:$E$10000,5,0),"")</f>
        <v>325.27</v>
      </c>
      <c r="C2241">
        <f>IFERROR(VLOOKUP($A2241,LONGVOL!$A$2:$E$10000,5,0),"")</f>
        <v>22493.91</v>
      </c>
      <c r="D2241" s="21">
        <f t="shared" si="56"/>
        <v>8.0076914928922864</v>
      </c>
      <c r="E2241" s="34">
        <f t="shared" si="57"/>
        <v>489990351.59386742</v>
      </c>
    </row>
    <row r="2242" spans="1:5" x14ac:dyDescent="0.25">
      <c r="A2242" s="1">
        <v>41317</v>
      </c>
      <c r="B2242">
        <f>IFERROR(VLOOKUP(A2242,SHORTVOL!$A$2:$E$10000,5,0),"")</f>
        <v>327</v>
      </c>
      <c r="C2242">
        <f>IFERROR(VLOOKUP($A2242,LONGVOL!$A$2:$E$10000,5,0),"")</f>
        <v>22374.39</v>
      </c>
      <c r="D2242" s="21">
        <f t="shared" si="56"/>
        <v>8.0494325287789081</v>
      </c>
      <c r="E2242" s="34">
        <f t="shared" si="57"/>
        <v>484714883.7898863</v>
      </c>
    </row>
    <row r="2243" spans="1:5" x14ac:dyDescent="0.25">
      <c r="A2243" s="1">
        <v>41318</v>
      </c>
      <c r="B2243">
        <f>IFERROR(VLOOKUP(A2243,SHORTVOL!$A$2:$E$10000,5,0),"")</f>
        <v>325</v>
      </c>
      <c r="C2243">
        <f>IFERROR(VLOOKUP($A2243,LONGVOL!$A$2:$E$10000,5,0),"")</f>
        <v>22510.73</v>
      </c>
      <c r="D2243" s="21">
        <f t="shared" si="56"/>
        <v>7.9993566687770237</v>
      </c>
      <c r="E2243" s="34">
        <f t="shared" si="57"/>
        <v>490552950.99300414</v>
      </c>
    </row>
    <row r="2244" spans="1:5" x14ac:dyDescent="0.25">
      <c r="A2244" s="1">
        <v>41319</v>
      </c>
      <c r="B2244">
        <f>IFERROR(VLOOKUP(A2244,SHORTVOL!$A$2:$E$10000,5,0),"")</f>
        <v>331.22</v>
      </c>
      <c r="C2244">
        <f>IFERROR(VLOOKUP($A2244,LONGVOL!$A$2:$E$10000,5,0),"")</f>
        <v>22080.19</v>
      </c>
      <c r="D2244" s="21">
        <f t="shared" si="56"/>
        <v>8.1515921325398484</v>
      </c>
      <c r="E2244" s="34">
        <f t="shared" si="57"/>
        <v>471721761.79198664</v>
      </c>
    </row>
    <row r="2245" spans="1:5" x14ac:dyDescent="0.25">
      <c r="A2245" s="1">
        <v>41320</v>
      </c>
      <c r="B2245">
        <f>IFERROR(VLOOKUP(A2245,SHORTVOL!$A$2:$E$10000,5,0),"")</f>
        <v>331.92</v>
      </c>
      <c r="C2245">
        <f>IFERROR(VLOOKUP($A2245,LONGVOL!$A$2:$E$10000,5,0),"")</f>
        <v>22033.759999999998</v>
      </c>
      <c r="D2245" s="21">
        <f t="shared" si="56"/>
        <v>8.1679580561624334</v>
      </c>
      <c r="E2245" s="34">
        <f t="shared" si="57"/>
        <v>469671620.21466064</v>
      </c>
    </row>
    <row r="2246" spans="1:5" x14ac:dyDescent="0.25">
      <c r="A2246" s="1">
        <v>41324</v>
      </c>
      <c r="B2246">
        <f>IFERROR(VLOOKUP(A2246,SHORTVOL!$A$2:$E$10000,5,0),"")</f>
        <v>347.77</v>
      </c>
      <c r="C2246">
        <f>IFERROR(VLOOKUP($A2246,LONGVOL!$A$2:$E$10000,5,0),"")</f>
        <v>20981.05</v>
      </c>
      <c r="D2246" s="21">
        <f t="shared" si="56"/>
        <v>8.5543880314752059</v>
      </c>
      <c r="E2246" s="34">
        <f t="shared" si="57"/>
        <v>424552793.0923602</v>
      </c>
    </row>
    <row r="2247" spans="1:5" x14ac:dyDescent="0.25">
      <c r="A2247" s="1">
        <v>41325</v>
      </c>
      <c r="B2247">
        <f>IFERROR(VLOOKUP(A2247,SHORTVOL!$A$2:$E$10000,5,0),"")</f>
        <v>317.02</v>
      </c>
      <c r="C2247">
        <f>IFERROR(VLOOKUP($A2247,LONGVOL!$A$2:$E$10000,5,0),"")</f>
        <v>22836.5</v>
      </c>
      <c r="D2247" s="21">
        <f t="shared" si="56"/>
        <v>7.7971821684923999</v>
      </c>
      <c r="E2247" s="34">
        <f t="shared" si="57"/>
        <v>499572577.44728619</v>
      </c>
    </row>
    <row r="2248" spans="1:5" x14ac:dyDescent="0.25">
      <c r="A2248" s="1">
        <v>41326</v>
      </c>
      <c r="B2248">
        <f>IFERROR(VLOOKUP(A2248,SHORTVOL!$A$2:$E$10000,5,0),"")</f>
        <v>312.08999999999997</v>
      </c>
      <c r="C2248">
        <f>IFERROR(VLOOKUP($A2248,LONGVOL!$A$2:$E$10000,5,0),"")</f>
        <v>23191.91</v>
      </c>
      <c r="D2248" s="21">
        <f t="shared" si="56"/>
        <v>7.675117995344535</v>
      </c>
      <c r="E2248" s="34">
        <f t="shared" si="57"/>
        <v>515049834.66890645</v>
      </c>
    </row>
    <row r="2249" spans="1:5" x14ac:dyDescent="0.25">
      <c r="A2249" s="1">
        <v>41327</v>
      </c>
      <c r="B2249">
        <f>IFERROR(VLOOKUP(A2249,SHORTVOL!$A$2:$E$10000,5,0),"")</f>
        <v>321.57</v>
      </c>
      <c r="C2249">
        <f>IFERROR(VLOOKUP($A2249,LONGVOL!$A$2:$E$10000,5,0),"")</f>
        <v>22487.200000000001</v>
      </c>
      <c r="D2249" s="21">
        <f t="shared" si="56"/>
        <v>7.9074220937081652</v>
      </c>
      <c r="E2249" s="34">
        <f t="shared" si="57"/>
        <v>483680943.43268681</v>
      </c>
    </row>
    <row r="2250" spans="1:5" x14ac:dyDescent="0.25">
      <c r="A2250" s="1">
        <v>41330</v>
      </c>
      <c r="B2250">
        <f>IFERROR(VLOOKUP(A2250,SHORTVOL!$A$2:$E$10000,5,0),"")</f>
        <v>278.91000000000003</v>
      </c>
      <c r="C2250">
        <f>IFERROR(VLOOKUP($A2250,LONGVOL!$A$2:$E$10000,5,0),"")</f>
        <v>25470.45</v>
      </c>
      <c r="D2250" s="21">
        <f t="shared" si="56"/>
        <v>6.8562405632236576</v>
      </c>
      <c r="E2250" s="34">
        <f t="shared" si="57"/>
        <v>611756367.18741238</v>
      </c>
    </row>
    <row r="2251" spans="1:5" x14ac:dyDescent="0.25">
      <c r="A2251" s="1">
        <v>41331</v>
      </c>
      <c r="B2251">
        <f>IFERROR(VLOOKUP(A2251,SHORTVOL!$A$2:$E$10000,5,0),"")</f>
        <v>284.61</v>
      </c>
      <c r="C2251">
        <f>IFERROR(VLOOKUP($A2251,LONGVOL!$A$2:$E$10000,5,0),"")</f>
        <v>24949.73</v>
      </c>
      <c r="D2251" s="21">
        <f t="shared" si="56"/>
        <v>6.9956215226499463</v>
      </c>
      <c r="E2251" s="34">
        <f t="shared" si="57"/>
        <v>586659984.00502813</v>
      </c>
    </row>
    <row r="2252" spans="1:5" x14ac:dyDescent="0.25">
      <c r="A2252" s="1">
        <v>41332</v>
      </c>
      <c r="B2252">
        <f>IFERROR(VLOOKUP(A2252,SHORTVOL!$A$2:$E$10000,5,0),"")</f>
        <v>306.19</v>
      </c>
      <c r="C2252">
        <f>IFERROR(VLOOKUP($A2252,LONGVOL!$A$2:$E$10000,5,0),"")</f>
        <v>23058.11</v>
      </c>
      <c r="D2252" s="21">
        <f t="shared" si="56"/>
        <v>7.5252570821714535</v>
      </c>
      <c r="E2252" s="34">
        <f t="shared" si="57"/>
        <v>497631863.03065056</v>
      </c>
    </row>
    <row r="2253" spans="1:5" x14ac:dyDescent="0.25">
      <c r="A2253" s="1">
        <v>41333</v>
      </c>
      <c r="B2253">
        <f>IFERROR(VLOOKUP(A2253,SHORTVOL!$A$2:$E$10000,5,0),"")</f>
        <v>297.29000000000002</v>
      </c>
      <c r="C2253">
        <f>IFERROR(VLOOKUP($A2253,LONGVOL!$A$2:$E$10000,5,0),"")</f>
        <v>23728.32</v>
      </c>
      <c r="D2253" s="21">
        <f t="shared" si="56"/>
        <v>7.3057503545192679</v>
      </c>
      <c r="E2253" s="34">
        <f t="shared" si="57"/>
        <v>526486031.39371455</v>
      </c>
    </row>
    <row r="2254" spans="1:5" x14ac:dyDescent="0.25">
      <c r="A2254" s="1">
        <v>41334</v>
      </c>
      <c r="B2254">
        <f>IFERROR(VLOOKUP(A2254,SHORTVOL!$A$2:$E$10000,5,0),"")</f>
        <v>288.94</v>
      </c>
      <c r="C2254">
        <f>IFERROR(VLOOKUP($A2254,LONGVOL!$A$2:$E$10000,5,0),"")</f>
        <v>24394.32</v>
      </c>
      <c r="D2254" s="21">
        <f t="shared" si="56"/>
        <v>7.0998043942948081</v>
      </c>
      <c r="E2254" s="34">
        <f t="shared" si="57"/>
        <v>555962108.40041327</v>
      </c>
    </row>
    <row r="2255" spans="1:5" x14ac:dyDescent="0.25">
      <c r="A2255" s="1">
        <v>41337</v>
      </c>
      <c r="B2255">
        <f>IFERROR(VLOOKUP(A2255,SHORTVOL!$A$2:$E$10000,5,0),"")</f>
        <v>305.14999999999998</v>
      </c>
      <c r="C2255">
        <f>IFERROR(VLOOKUP($A2255,LONGVOL!$A$2:$E$10000,5,0),"")</f>
        <v>23025.93</v>
      </c>
      <c r="D2255" s="21">
        <f t="shared" si="56"/>
        <v>7.4957424304366667</v>
      </c>
      <c r="E2255" s="34">
        <f t="shared" si="57"/>
        <v>493380246.3067804</v>
      </c>
    </row>
    <row r="2256" spans="1:5" x14ac:dyDescent="0.25">
      <c r="A2256" s="1">
        <v>41338</v>
      </c>
      <c r="B2256">
        <f>IFERROR(VLOOKUP(A2256,SHORTVOL!$A$2:$E$10000,5,0),"")</f>
        <v>315.02999999999997</v>
      </c>
      <c r="C2256">
        <f>IFERROR(VLOOKUP($A2256,LONGVOL!$A$2:$E$10000,5,0),"")</f>
        <v>22280.48</v>
      </c>
      <c r="D2256" s="21">
        <f t="shared" si="56"/>
        <v>7.7376197293059228</v>
      </c>
      <c r="E2256" s="34">
        <f t="shared" si="57"/>
        <v>461369389.53853691</v>
      </c>
    </row>
    <row r="2257" spans="1:5" x14ac:dyDescent="0.25">
      <c r="A2257" s="1">
        <v>41339</v>
      </c>
      <c r="B2257">
        <f>IFERROR(VLOOKUP(A2257,SHORTVOL!$A$2:$E$10000,5,0),"")</f>
        <v>313.77</v>
      </c>
      <c r="C2257">
        <f>IFERROR(VLOOKUP($A2257,LONGVOL!$A$2:$E$10000,5,0),"")</f>
        <v>22370.05</v>
      </c>
      <c r="D2257" s="21">
        <f t="shared" si="56"/>
        <v>7.7058593022120681</v>
      </c>
      <c r="E2257" s="34">
        <f t="shared" si="57"/>
        <v>465013281.01948065</v>
      </c>
    </row>
    <row r="2258" spans="1:5" x14ac:dyDescent="0.25">
      <c r="A2258" s="1">
        <v>41340</v>
      </c>
      <c r="B2258">
        <f>IFERROR(VLOOKUP(A2258,SHORTVOL!$A$2:$E$10000,5,0),"")</f>
        <v>319.87</v>
      </c>
      <c r="C2258">
        <f>IFERROR(VLOOKUP($A2258,LONGVOL!$A$2:$E$10000,5,0),"")</f>
        <v>21934.91</v>
      </c>
      <c r="D2258" s="21">
        <f t="shared" si="56"/>
        <v>7.8548402381440923</v>
      </c>
      <c r="E2258" s="34">
        <f t="shared" si="57"/>
        <v>446859437.39516276</v>
      </c>
    </row>
    <row r="2259" spans="1:5" x14ac:dyDescent="0.25">
      <c r="A2259" s="1">
        <v>41341</v>
      </c>
      <c r="B2259">
        <f>IFERROR(VLOOKUP(A2259,SHORTVOL!$A$2:$E$10000,5,0),"")</f>
        <v>325.92</v>
      </c>
      <c r="C2259">
        <f>IFERROR(VLOOKUP($A2259,LONGVOL!$A$2:$E$10000,5,0),"")</f>
        <v>21519.94</v>
      </c>
      <c r="D2259" s="21">
        <f t="shared" si="56"/>
        <v>8.0025619714078253</v>
      </c>
      <c r="E2259" s="34">
        <f t="shared" si="57"/>
        <v>429891180.38076073</v>
      </c>
    </row>
    <row r="2260" spans="1:5" x14ac:dyDescent="0.25">
      <c r="A2260" s="1">
        <v>41344</v>
      </c>
      <c r="B2260">
        <f>IFERROR(VLOOKUP(A2260,SHORTVOL!$A$2:$E$10000,5,0),"")</f>
        <v>337.23</v>
      </c>
      <c r="C2260">
        <f>IFERROR(VLOOKUP($A2260,LONGVOL!$A$2:$E$10000,5,0),"")</f>
        <v>20773.07</v>
      </c>
      <c r="D2260" s="21">
        <f t="shared" si="56"/>
        <v>8.277645097699315</v>
      </c>
      <c r="E2260" s="34">
        <f t="shared" si="57"/>
        <v>399882302.19985676</v>
      </c>
    </row>
    <row r="2261" spans="1:5" x14ac:dyDescent="0.25">
      <c r="A2261" s="1">
        <v>41345</v>
      </c>
      <c r="B2261">
        <f>IFERROR(VLOOKUP(A2261,SHORTVOL!$A$2:$E$10000,5,0),"")</f>
        <v>331.8</v>
      </c>
      <c r="C2261">
        <f>IFERROR(VLOOKUP($A2261,LONGVOL!$A$2:$E$10000,5,0),"")</f>
        <v>21107.360000000001</v>
      </c>
      <c r="D2261" s="21">
        <f t="shared" si="56"/>
        <v>8.1435012950008865</v>
      </c>
      <c r="E2261" s="34">
        <f t="shared" si="57"/>
        <v>412694252.20050001</v>
      </c>
    </row>
    <row r="2262" spans="1:5" x14ac:dyDescent="0.25">
      <c r="A2262" s="1">
        <v>41346</v>
      </c>
      <c r="B2262">
        <f>IFERROR(VLOOKUP(A2262,SHORTVOL!$A$2:$E$10000,5,0),"")</f>
        <v>336.04</v>
      </c>
      <c r="C2262">
        <f>IFERROR(VLOOKUP($A2262,LONGVOL!$A$2:$E$10000,5,0),"")</f>
        <v>20837.759999999998</v>
      </c>
      <c r="D2262" s="21">
        <f t="shared" si="56"/>
        <v>8.2466953773445919</v>
      </c>
      <c r="E2262" s="34">
        <f t="shared" si="57"/>
        <v>402094991.38826036</v>
      </c>
    </row>
    <row r="2263" spans="1:5" x14ac:dyDescent="0.25">
      <c r="A2263" s="1">
        <v>41347</v>
      </c>
      <c r="B2263">
        <f>IFERROR(VLOOKUP(A2263,SHORTVOL!$A$2:$E$10000,5,0),"")</f>
        <v>341.69</v>
      </c>
      <c r="C2263">
        <f>IFERROR(VLOOKUP($A2263,LONGVOL!$A$2:$E$10000,5,0),"")</f>
        <v>20487.259999999998</v>
      </c>
      <c r="D2263" s="21">
        <f t="shared" si="56"/>
        <v>8.384466498266308</v>
      </c>
      <c r="E2263" s="34">
        <f t="shared" si="57"/>
        <v>388513347.9239397</v>
      </c>
    </row>
    <row r="2264" spans="1:5" x14ac:dyDescent="0.25">
      <c r="A2264" s="1">
        <v>41348</v>
      </c>
      <c r="B2264">
        <f>IFERROR(VLOOKUP(A2264,SHORTVOL!$A$2:$E$10000,5,0),"")</f>
        <v>340.5</v>
      </c>
      <c r="C2264">
        <f>IFERROR(VLOOKUP($A2264,LONGVOL!$A$2:$E$10000,5,0),"")</f>
        <v>20558.86</v>
      </c>
      <c r="D2264" s="21">
        <f t="shared" si="56"/>
        <v>8.3543847002497245</v>
      </c>
      <c r="E2264" s="34">
        <f t="shared" si="57"/>
        <v>391173742.64535195</v>
      </c>
    </row>
    <row r="2265" spans="1:5" x14ac:dyDescent="0.25">
      <c r="A2265" s="1">
        <v>41351</v>
      </c>
      <c r="B2265">
        <f>IFERROR(VLOOKUP(A2265,SHORTVOL!$A$2:$E$10000,5,0),"")</f>
        <v>321.54000000000002</v>
      </c>
      <c r="C2265">
        <f>IFERROR(VLOOKUP($A2265,LONGVOL!$A$2:$E$10000,5,0),"")</f>
        <v>21703.66</v>
      </c>
      <c r="D2265" s="21">
        <f t="shared" si="56"/>
        <v>7.8866928272410224</v>
      </c>
      <c r="E2265" s="34">
        <f t="shared" si="57"/>
        <v>434554003.47981536</v>
      </c>
    </row>
    <row r="2266" spans="1:5" x14ac:dyDescent="0.25">
      <c r="A2266" s="1">
        <v>41352</v>
      </c>
      <c r="B2266">
        <f>IFERROR(VLOOKUP(A2266,SHORTVOL!$A$2:$E$10000,5,0),"")</f>
        <v>319.70999999999998</v>
      </c>
      <c r="C2266">
        <f>IFERROR(VLOOKUP($A2266,LONGVOL!$A$2:$E$10000,5,0),"")</f>
        <v>21827.16</v>
      </c>
      <c r="D2266" s="21">
        <f t="shared" si="56"/>
        <v>7.8409796670755014</v>
      </c>
      <c r="E2266" s="34">
        <f t="shared" si="57"/>
        <v>439437463.72718656</v>
      </c>
    </row>
    <row r="2267" spans="1:5" x14ac:dyDescent="0.25">
      <c r="A2267" s="1">
        <v>41353</v>
      </c>
      <c r="B2267">
        <f>IFERROR(VLOOKUP(A2267,SHORTVOL!$A$2:$E$10000,5,0),"")</f>
        <v>339.2</v>
      </c>
      <c r="C2267">
        <f>IFERROR(VLOOKUP($A2267,LONGVOL!$A$2:$E$10000,5,0),"")</f>
        <v>20496.580000000002</v>
      </c>
      <c r="D2267" s="21">
        <f t="shared" si="56"/>
        <v>8.3181000392874491</v>
      </c>
      <c r="E2267" s="34">
        <f t="shared" si="57"/>
        <v>385806952.61054742</v>
      </c>
    </row>
    <row r="2268" spans="1:5" x14ac:dyDescent="0.25">
      <c r="A2268" s="1">
        <v>41354</v>
      </c>
      <c r="B2268">
        <f>IFERROR(VLOOKUP(A2268,SHORTVOL!$A$2:$E$10000,5,0),"")</f>
        <v>329.34</v>
      </c>
      <c r="C2268">
        <f>IFERROR(VLOOKUP($A2268,LONGVOL!$A$2:$E$10000,5,0),"")</f>
        <v>21092.25</v>
      </c>
      <c r="D2268" s="21">
        <f t="shared" si="56"/>
        <v>8.0754543271406671</v>
      </c>
      <c r="E2268" s="34">
        <f t="shared" si="57"/>
        <v>408173935.59886783</v>
      </c>
    </row>
    <row r="2269" spans="1:5" x14ac:dyDescent="0.25">
      <c r="A2269" s="1">
        <v>41355</v>
      </c>
      <c r="B2269">
        <f>IFERROR(VLOOKUP(A2269,SHORTVOL!$A$2:$E$10000,5,0),"")</f>
        <v>328.78</v>
      </c>
      <c r="C2269">
        <f>IFERROR(VLOOKUP($A2269,LONGVOL!$A$2:$E$10000,5,0),"")</f>
        <v>21128.44</v>
      </c>
      <c r="D2269" s="21">
        <f t="shared" si="56"/>
        <v>8.06087271719929</v>
      </c>
      <c r="E2269" s="34">
        <f t="shared" si="57"/>
        <v>409516832.78528708</v>
      </c>
    </row>
    <row r="2270" spans="1:5" x14ac:dyDescent="0.25">
      <c r="A2270" s="1">
        <v>41358</v>
      </c>
      <c r="B2270">
        <f>IFERROR(VLOOKUP(A2270,SHORTVOL!$A$2:$E$10000,5,0),"")</f>
        <v>332.46</v>
      </c>
      <c r="C2270">
        <f>IFERROR(VLOOKUP($A2270,LONGVOL!$A$2:$E$10000,5,0),"")</f>
        <v>20891.45</v>
      </c>
      <c r="D2270" s="21">
        <f t="shared" si="56"/>
        <v>8.1485181709383561</v>
      </c>
      <c r="E2270" s="34">
        <f t="shared" si="57"/>
        <v>400160600.23200274</v>
      </c>
    </row>
    <row r="2271" spans="1:5" x14ac:dyDescent="0.25">
      <c r="A2271" s="1">
        <v>41359</v>
      </c>
      <c r="B2271">
        <f>IFERROR(VLOOKUP(A2271,SHORTVOL!$A$2:$E$10000,5,0),"")</f>
        <v>343.57</v>
      </c>
      <c r="C2271">
        <f>IFERROR(VLOOKUP($A2271,LONGVOL!$A$2:$E$10000,5,0),"")</f>
        <v>20193.599999999999</v>
      </c>
      <c r="D2271" s="21">
        <f t="shared" si="56"/>
        <v>8.4199334932055176</v>
      </c>
      <c r="E2271" s="34">
        <f t="shared" si="57"/>
        <v>373374288.14737797</v>
      </c>
    </row>
    <row r="2272" spans="1:5" x14ac:dyDescent="0.25">
      <c r="A2272" s="1">
        <v>41360</v>
      </c>
      <c r="B2272">
        <f>IFERROR(VLOOKUP(A2272,SHORTVOL!$A$2:$E$10000,5,0),"")</f>
        <v>340.27</v>
      </c>
      <c r="C2272">
        <f>IFERROR(VLOOKUP($A2272,LONGVOL!$A$2:$E$10000,5,0),"")</f>
        <v>20387.72</v>
      </c>
      <c r="D2272" s="21">
        <f t="shared" si="56"/>
        <v>8.3381801837987624</v>
      </c>
      <c r="E2272" s="34">
        <f t="shared" si="57"/>
        <v>380499047.96377271</v>
      </c>
    </row>
    <row r="2273" spans="1:5" x14ac:dyDescent="0.25">
      <c r="A2273" s="1">
        <v>41361</v>
      </c>
      <c r="B2273">
        <f>IFERROR(VLOOKUP(A2273,SHORTVOL!$A$2:$E$10000,5,0),"")</f>
        <v>340.66</v>
      </c>
      <c r="C2273">
        <f>IFERROR(VLOOKUP($A2273,LONGVOL!$A$2:$E$10000,5,0),"")</f>
        <v>20364.47</v>
      </c>
      <c r="D2273" s="21">
        <f t="shared" si="56"/>
        <v>8.3468564630097486</v>
      </c>
      <c r="E2273" s="34">
        <f t="shared" si="57"/>
        <v>379577647.15007675</v>
      </c>
    </row>
    <row r="2274" spans="1:5" x14ac:dyDescent="0.25">
      <c r="A2274" s="1">
        <v>41365</v>
      </c>
      <c r="B2274">
        <f>IFERROR(VLOOKUP(A2274,SHORTVOL!$A$2:$E$10000,5,0),"")</f>
        <v>338.63</v>
      </c>
      <c r="C2274">
        <f>IFERROR(VLOOKUP($A2274,LONGVOL!$A$2:$E$10000,5,0),"")</f>
        <v>20485.28</v>
      </c>
      <c r="D2274" s="21">
        <f t="shared" si="56"/>
        <v>8.2936172246253435</v>
      </c>
      <c r="E2274" s="34">
        <f t="shared" si="57"/>
        <v>383864529.96759611</v>
      </c>
    </row>
    <row r="2275" spans="1:5" x14ac:dyDescent="0.25">
      <c r="A2275" s="1">
        <v>41366</v>
      </c>
      <c r="B2275">
        <f>IFERROR(VLOOKUP(A2275,SHORTVOL!$A$2:$E$10000,5,0),"")</f>
        <v>348.27</v>
      </c>
      <c r="C2275">
        <f>IFERROR(VLOOKUP($A2275,LONGVOL!$A$2:$E$10000,5,0),"")</f>
        <v>19902.5</v>
      </c>
      <c r="D2275" s="21">
        <f t="shared" si="56"/>
        <v>8.528817299308546</v>
      </c>
      <c r="E2275" s="34">
        <f t="shared" si="57"/>
        <v>361972540.66720051</v>
      </c>
    </row>
    <row r="2276" spans="1:5" x14ac:dyDescent="0.25">
      <c r="A2276" s="1">
        <v>41367</v>
      </c>
      <c r="B2276">
        <f>IFERROR(VLOOKUP(A2276,SHORTVOL!$A$2:$E$10000,5,0),"")</f>
        <v>338.57</v>
      </c>
      <c r="C2276">
        <f>IFERROR(VLOOKUP($A2276,LONGVOL!$A$2:$E$10000,5,0),"")</f>
        <v>20456.580000000002</v>
      </c>
      <c r="D2276" s="21">
        <f t="shared" si="56"/>
        <v>8.2903985137527521</v>
      </c>
      <c r="E2276" s="34">
        <f t="shared" si="57"/>
        <v>382073051.48909658</v>
      </c>
    </row>
    <row r="2277" spans="1:5" x14ac:dyDescent="0.25">
      <c r="A2277" s="1">
        <v>41368</v>
      </c>
      <c r="B2277">
        <f>IFERROR(VLOOKUP(A2277,SHORTVOL!$A$2:$E$10000,5,0),"")</f>
        <v>341.44</v>
      </c>
      <c r="C2277">
        <f>IFERROR(VLOOKUP($A2277,LONGVOL!$A$2:$E$10000,5,0),"")</f>
        <v>20283.080000000002</v>
      </c>
      <c r="D2277" s="21">
        <f t="shared" si="56"/>
        <v>8.3597929250324494</v>
      </c>
      <c r="E2277" s="34">
        <f t="shared" si="57"/>
        <v>375539044.58490664</v>
      </c>
    </row>
    <row r="2278" spans="1:5" x14ac:dyDescent="0.25">
      <c r="A2278" s="1">
        <v>41369</v>
      </c>
      <c r="B2278">
        <f>IFERROR(VLOOKUP(A2278,SHORTVOL!$A$2:$E$10000,5,0),"")</f>
        <v>340.62</v>
      </c>
      <c r="C2278">
        <f>IFERROR(VLOOKUP($A2278,LONGVOL!$A$2:$E$10000,5,0),"")</f>
        <v>20332.169999999998</v>
      </c>
      <c r="D2278" s="21">
        <f t="shared" si="56"/>
        <v>8.3388364340698544</v>
      </c>
      <c r="E2278" s="34">
        <f t="shared" si="57"/>
        <v>377303593.22594506</v>
      </c>
    </row>
    <row r="2279" spans="1:5" x14ac:dyDescent="0.25">
      <c r="A2279" s="1">
        <v>41372</v>
      </c>
      <c r="B2279">
        <f>IFERROR(VLOOKUP(A2279,SHORTVOL!$A$2:$E$10000,5,0),"")</f>
        <v>351.16</v>
      </c>
      <c r="C2279">
        <f>IFERROR(VLOOKUP($A2279,LONGVOL!$A$2:$E$10000,5,0),"")</f>
        <v>19702.79</v>
      </c>
      <c r="D2279" s="21">
        <f t="shared" si="56"/>
        <v>8.5941497396118418</v>
      </c>
      <c r="E2279" s="34">
        <f t="shared" si="57"/>
        <v>353795014.62292665</v>
      </c>
    </row>
    <row r="2280" spans="1:5" x14ac:dyDescent="0.25">
      <c r="A2280" s="1">
        <v>41373</v>
      </c>
      <c r="B2280">
        <f>IFERROR(VLOOKUP(A2280,SHORTVOL!$A$2:$E$10000,5,0),"")</f>
        <v>356.4</v>
      </c>
      <c r="C2280">
        <f>IFERROR(VLOOKUP($A2280,LONGVOL!$A$2:$E$10000,5,0),"")</f>
        <v>19408.61</v>
      </c>
      <c r="D2280" s="21">
        <f t="shared" si="56"/>
        <v>8.7214713759712144</v>
      </c>
      <c r="E2280" s="34">
        <f t="shared" si="57"/>
        <v>343181644.20853782</v>
      </c>
    </row>
    <row r="2281" spans="1:5" x14ac:dyDescent="0.25">
      <c r="A2281" s="1">
        <v>41374</v>
      </c>
      <c r="B2281">
        <f>IFERROR(VLOOKUP(A2281,SHORTVOL!$A$2:$E$10000,5,0),"")</f>
        <v>365.46</v>
      </c>
      <c r="C2281">
        <f>IFERROR(VLOOKUP($A2281,LONGVOL!$A$2:$E$10000,5,0),"")</f>
        <v>18915.759999999998</v>
      </c>
      <c r="D2281" s="21">
        <f t="shared" si="56"/>
        <v>8.9422354917056541</v>
      </c>
      <c r="E2281" s="34">
        <f t="shared" si="57"/>
        <v>325706605.45021564</v>
      </c>
    </row>
    <row r="2282" spans="1:5" x14ac:dyDescent="0.25">
      <c r="A2282" s="1">
        <v>41375</v>
      </c>
      <c r="B2282">
        <f>IFERROR(VLOOKUP(A2282,SHORTVOL!$A$2:$E$10000,5,0),"")</f>
        <v>365.78</v>
      </c>
      <c r="C2282">
        <f>IFERROR(VLOOKUP($A2282,LONGVOL!$A$2:$E$10000,5,0),"")</f>
        <v>18899.009999999998</v>
      </c>
      <c r="D2282" s="21">
        <f t="shared" si="56"/>
        <v>8.9491213439950368</v>
      </c>
      <c r="E2282" s="34">
        <f t="shared" si="57"/>
        <v>325083901.32170701</v>
      </c>
    </row>
    <row r="2283" spans="1:5" x14ac:dyDescent="0.25">
      <c r="A2283" s="1">
        <v>41376</v>
      </c>
      <c r="B2283">
        <f>IFERROR(VLOOKUP(A2283,SHORTVOL!$A$2:$E$10000,5,0),"")</f>
        <v>372.88</v>
      </c>
      <c r="C2283">
        <f>IFERROR(VLOOKUP($A2283,LONGVOL!$A$2:$E$10000,5,0),"")</f>
        <v>18532.169999999998</v>
      </c>
      <c r="D2283" s="21">
        <f t="shared" si="56"/>
        <v>9.1218666610082835</v>
      </c>
      <c r="E2283" s="34">
        <f t="shared" si="57"/>
        <v>312419705.46574199</v>
      </c>
    </row>
    <row r="2284" spans="1:5" x14ac:dyDescent="0.25">
      <c r="A2284" s="1">
        <v>41379</v>
      </c>
      <c r="B2284">
        <f>IFERROR(VLOOKUP(A2284,SHORTVOL!$A$2:$E$10000,5,0),"")</f>
        <v>331.38</v>
      </c>
      <c r="C2284">
        <f>IFERROR(VLOOKUP($A2284,LONGVOL!$A$2:$E$10000,5,0),"")</f>
        <v>20594.52</v>
      </c>
      <c r="D2284" s="21">
        <f t="shared" si="56"/>
        <v>8.1040756914607819</v>
      </c>
      <c r="E2284" s="34">
        <f t="shared" si="57"/>
        <v>381793219.74551427</v>
      </c>
    </row>
    <row r="2285" spans="1:5" x14ac:dyDescent="0.25">
      <c r="A2285" s="1">
        <v>41380</v>
      </c>
      <c r="B2285">
        <f>IFERROR(VLOOKUP(A2285,SHORTVOL!$A$2:$E$10000,5,0),"")</f>
        <v>355.77</v>
      </c>
      <c r="C2285">
        <f>IFERROR(VLOOKUP($A2285,LONGVOL!$A$2:$E$10000,5,0),"")</f>
        <v>19078.71</v>
      </c>
      <c r="D2285" s="21">
        <f t="shared" si="56"/>
        <v>8.6996284982954553</v>
      </c>
      <c r="E2285" s="34">
        <f t="shared" si="57"/>
        <v>325545340.95621991</v>
      </c>
    </row>
    <row r="2286" spans="1:5" x14ac:dyDescent="0.25">
      <c r="A2286" s="1">
        <v>41381</v>
      </c>
      <c r="B2286">
        <f>IFERROR(VLOOKUP(A2286,SHORTVOL!$A$2:$E$10000,5,0),"")</f>
        <v>313.01</v>
      </c>
      <c r="C2286">
        <f>IFERROR(VLOOKUP($A2286,LONGVOL!$A$2:$E$10000,5,0),"")</f>
        <v>21371.82</v>
      </c>
      <c r="D2286" s="21">
        <f t="shared" si="56"/>
        <v>7.6532127167675856</v>
      </c>
      <c r="E2286" s="34">
        <f t="shared" si="57"/>
        <v>403744315.08881527</v>
      </c>
    </row>
    <row r="2287" spans="1:5" x14ac:dyDescent="0.25">
      <c r="A2287" s="1">
        <v>41382</v>
      </c>
      <c r="B2287">
        <f>IFERROR(VLOOKUP(A2287,SHORTVOL!$A$2:$E$10000,5,0),"")</f>
        <v>301.51</v>
      </c>
      <c r="C2287">
        <f>IFERROR(VLOOKUP($A2287,LONGVOL!$A$2:$E$10000,5,0),"")</f>
        <v>22157.07</v>
      </c>
      <c r="D2287" s="21">
        <f t="shared" si="56"/>
        <v>7.3712557754380219</v>
      </c>
      <c r="E2287" s="34">
        <f t="shared" si="57"/>
        <v>433352158.47419471</v>
      </c>
    </row>
    <row r="2288" spans="1:5" x14ac:dyDescent="0.25">
      <c r="A2288" s="1">
        <v>41383</v>
      </c>
      <c r="B2288">
        <f>IFERROR(VLOOKUP(A2288,SHORTVOL!$A$2:$E$10000,5,0),"")</f>
        <v>323.69</v>
      </c>
      <c r="C2288">
        <f>IFERROR(VLOOKUP($A2288,LONGVOL!$A$2:$E$10000,5,0),"")</f>
        <v>20527.330000000002</v>
      </c>
      <c r="D2288" s="21">
        <f t="shared" si="56"/>
        <v>7.9126732373419495</v>
      </c>
      <c r="E2288" s="34">
        <f t="shared" si="57"/>
        <v>369550483.80829233</v>
      </c>
    </row>
    <row r="2289" spans="1:5" x14ac:dyDescent="0.25">
      <c r="A2289" s="1">
        <v>41386</v>
      </c>
      <c r="B2289">
        <f>IFERROR(VLOOKUP(A2289,SHORTVOL!$A$2:$E$10000,5,0),"")</f>
        <v>328.83</v>
      </c>
      <c r="C2289">
        <f>IFERROR(VLOOKUP($A2289,LONGVOL!$A$2:$E$10000,5,0),"")</f>
        <v>20201.009999999998</v>
      </c>
      <c r="D2289" s="21">
        <f t="shared" si="56"/>
        <v>8.0357783027503196</v>
      </c>
      <c r="E2289" s="34">
        <f t="shared" si="57"/>
        <v>357649671.05629092</v>
      </c>
    </row>
    <row r="2290" spans="1:5" x14ac:dyDescent="0.25">
      <c r="A2290" s="1">
        <v>41387</v>
      </c>
      <c r="B2290">
        <f>IFERROR(VLOOKUP(A2290,SHORTVOL!$A$2:$E$10000,5,0),"")</f>
        <v>346.49</v>
      </c>
      <c r="C2290">
        <f>IFERROR(VLOOKUP($A2290,LONGVOL!$A$2:$E$10000,5,0),"")</f>
        <v>19116.71</v>
      </c>
      <c r="D2290" s="21">
        <f t="shared" si="56"/>
        <v>8.4664511629322234</v>
      </c>
      <c r="E2290" s="34">
        <f t="shared" si="57"/>
        <v>319210551.21359527</v>
      </c>
    </row>
    <row r="2291" spans="1:5" x14ac:dyDescent="0.25">
      <c r="A2291" s="1">
        <v>41388</v>
      </c>
      <c r="B2291">
        <f>IFERROR(VLOOKUP(A2291,SHORTVOL!$A$2:$E$10000,5,0),"")</f>
        <v>344.08</v>
      </c>
      <c r="C2291">
        <f>IFERROR(VLOOKUP($A2291,LONGVOL!$A$2:$E$10000,5,0),"")</f>
        <v>19249.240000000002</v>
      </c>
      <c r="D2291" s="21">
        <f t="shared" si="56"/>
        <v>8.4066762102751476</v>
      </c>
      <c r="E2291" s="34">
        <f t="shared" si="57"/>
        <v>323590855.53427547</v>
      </c>
    </row>
    <row r="2292" spans="1:5" x14ac:dyDescent="0.25">
      <c r="A2292" s="1">
        <v>41389</v>
      </c>
      <c r="B2292">
        <f>IFERROR(VLOOKUP(A2292,SHORTVOL!$A$2:$E$10000,5,0),"")</f>
        <v>341.82</v>
      </c>
      <c r="C2292">
        <f>IFERROR(VLOOKUP($A2292,LONGVOL!$A$2:$E$10000,5,0),"")</f>
        <v>19375.78</v>
      </c>
      <c r="D2292" s="21">
        <f t="shared" si="56"/>
        <v>8.3505782364585261</v>
      </c>
      <c r="E2292" s="34">
        <f t="shared" si="57"/>
        <v>327799019.05998981</v>
      </c>
    </row>
    <row r="2293" spans="1:5" x14ac:dyDescent="0.25">
      <c r="A2293" s="1">
        <v>41390</v>
      </c>
      <c r="B2293">
        <f>IFERROR(VLOOKUP(A2293,SHORTVOL!$A$2:$E$10000,5,0),"")</f>
        <v>341.06</v>
      </c>
      <c r="C2293">
        <f>IFERROR(VLOOKUP($A2293,LONGVOL!$A$2:$E$10000,5,0),"")</f>
        <v>19418.740000000002</v>
      </c>
      <c r="D2293" s="21">
        <f t="shared" si="56"/>
        <v>8.3311327680111695</v>
      </c>
      <c r="E2293" s="34">
        <f t="shared" si="57"/>
        <v>329206155.53616709</v>
      </c>
    </row>
    <row r="2294" spans="1:5" x14ac:dyDescent="0.25">
      <c r="A2294" s="1">
        <v>41393</v>
      </c>
      <c r="B2294">
        <f>IFERROR(VLOOKUP(A2294,SHORTVOL!$A$2:$E$10000,5,0),"")</f>
        <v>341.96</v>
      </c>
      <c r="C2294">
        <f>IFERROR(VLOOKUP($A2294,LONGVOL!$A$2:$E$10000,5,0),"")</f>
        <v>19367.61</v>
      </c>
      <c r="D2294" s="21">
        <f t="shared" si="56"/>
        <v>8.3504742588459919</v>
      </c>
      <c r="E2294" s="34">
        <f t="shared" si="57"/>
        <v>327333944.87447226</v>
      </c>
    </row>
    <row r="2295" spans="1:5" x14ac:dyDescent="0.25">
      <c r="A2295" s="1">
        <v>41394</v>
      </c>
      <c r="B2295">
        <f>IFERROR(VLOOKUP(A2295,SHORTVOL!$A$2:$E$10000,5,0),"")</f>
        <v>346.6</v>
      </c>
      <c r="C2295">
        <f>IFERROR(VLOOKUP($A2295,LONGVOL!$A$2:$E$10000,5,0),"")</f>
        <v>19104.72</v>
      </c>
      <c r="D2295" s="21">
        <f t="shared" si="56"/>
        <v>8.4628877402050566</v>
      </c>
      <c r="E2295" s="34">
        <f t="shared" si="57"/>
        <v>318402752.00175977</v>
      </c>
    </row>
    <row r="2296" spans="1:5" x14ac:dyDescent="0.25">
      <c r="A2296" s="1">
        <v>41395</v>
      </c>
      <c r="B2296">
        <f>IFERROR(VLOOKUP(A2296,SHORTVOL!$A$2:$E$10000,5,0),"")</f>
        <v>331.91</v>
      </c>
      <c r="C2296">
        <f>IFERROR(VLOOKUP($A2296,LONGVOL!$A$2:$E$10000,5,0),"")</f>
        <v>19914.79</v>
      </c>
      <c r="D2296" s="21">
        <f t="shared" si="56"/>
        <v>8.1033490675651052</v>
      </c>
      <c r="E2296" s="34">
        <f t="shared" si="57"/>
        <v>345355565.94851011</v>
      </c>
    </row>
    <row r="2297" spans="1:5" x14ac:dyDescent="0.25">
      <c r="A2297" s="1">
        <v>41396</v>
      </c>
      <c r="B2297">
        <f>IFERROR(VLOOKUP(A2297,SHORTVOL!$A$2:$E$10000,5,0),"")</f>
        <v>343.59</v>
      </c>
      <c r="C2297">
        <f>IFERROR(VLOOKUP($A2297,LONGVOL!$A$2:$E$10000,5,0),"")</f>
        <v>19213.52</v>
      </c>
      <c r="D2297" s="21">
        <f t="shared" si="56"/>
        <v>8.38762323250549</v>
      </c>
      <c r="E2297" s="34">
        <f t="shared" si="57"/>
        <v>320987894.23158073</v>
      </c>
    </row>
    <row r="2298" spans="1:5" x14ac:dyDescent="0.25">
      <c r="A2298" s="1">
        <v>41397</v>
      </c>
      <c r="B2298">
        <f>IFERROR(VLOOKUP(A2298,SHORTVOL!$A$2:$E$10000,5,0),"")</f>
        <v>350.5</v>
      </c>
      <c r="C2298">
        <f>IFERROR(VLOOKUP($A2298,LONGVOL!$A$2:$E$10000,5,0),"")</f>
        <v>18827.37</v>
      </c>
      <c r="D2298" s="21">
        <f t="shared" si="56"/>
        <v>8.5554057101961956</v>
      </c>
      <c r="E2298" s="34">
        <f t="shared" si="57"/>
        <v>308042106.32231641</v>
      </c>
    </row>
    <row r="2299" spans="1:5" x14ac:dyDescent="0.25">
      <c r="A2299" s="1">
        <v>41400</v>
      </c>
      <c r="B2299">
        <f>IFERROR(VLOOKUP(A2299,SHORTVOL!$A$2:$E$10000,5,0),"")</f>
        <v>356.54</v>
      </c>
      <c r="C2299">
        <f>IFERROR(VLOOKUP($A2299,LONGVOL!$A$2:$E$10000,5,0),"")</f>
        <v>18503.05</v>
      </c>
      <c r="D2299" s="21">
        <f t="shared" si="56"/>
        <v>8.7000833317287665</v>
      </c>
      <c r="E2299" s="34">
        <f t="shared" si="57"/>
        <v>297303568.23854923</v>
      </c>
    </row>
    <row r="2300" spans="1:5" x14ac:dyDescent="0.25">
      <c r="A2300" s="1">
        <v>41401</v>
      </c>
      <c r="B2300">
        <f>IFERROR(VLOOKUP(A2300,SHORTVOL!$A$2:$E$10000,5,0),"")</f>
        <v>359.76</v>
      </c>
      <c r="C2300">
        <f>IFERROR(VLOOKUP($A2300,LONGVOL!$A$2:$E$10000,5,0),"")</f>
        <v>18336</v>
      </c>
      <c r="D2300" s="21">
        <f t="shared" si="56"/>
        <v>8.7777299457502327</v>
      </c>
      <c r="E2300" s="34">
        <f t="shared" si="57"/>
        <v>291894120.66498423</v>
      </c>
    </row>
    <row r="2301" spans="1:5" x14ac:dyDescent="0.25">
      <c r="A2301" s="1">
        <v>41402</v>
      </c>
      <c r="B2301">
        <f>IFERROR(VLOOKUP(A2301,SHORTVOL!$A$2:$E$10000,5,0),"")</f>
        <v>356.87</v>
      </c>
      <c r="C2301">
        <f>IFERROR(VLOOKUP($A2301,LONGVOL!$A$2:$E$10000,5,0),"")</f>
        <v>18483.27</v>
      </c>
      <c r="D2301" s="21">
        <f t="shared" si="56"/>
        <v>8.7062988393964105</v>
      </c>
      <c r="E2301" s="34">
        <f t="shared" si="57"/>
        <v>296541109.8871097</v>
      </c>
    </row>
    <row r="2302" spans="1:5" x14ac:dyDescent="0.25">
      <c r="A2302" s="1">
        <v>41403</v>
      </c>
      <c r="B2302">
        <f>IFERROR(VLOOKUP(A2302,SHORTVOL!$A$2:$E$10000,5,0),"")</f>
        <v>347.95</v>
      </c>
      <c r="C2302">
        <f>IFERROR(VLOOKUP($A2302,LONGVOL!$A$2:$E$10000,5,0),"")</f>
        <v>18945.13</v>
      </c>
      <c r="D2302" s="21">
        <f t="shared" ref="D2302:D2365" si="58">D2301*(1-D$1+IF(AND(WEEKDAY($A2302)&lt;&gt;1,WEEKDAY($A2302)&lt;&gt;7),-D$5,0))^($A2302-$A2301)*(1+(B2302/B2301-1))</f>
        <v>8.4877886801501177</v>
      </c>
      <c r="E2302" s="34">
        <f t="shared" ref="E2302:E2365" si="59">E2301*(1-E$1+IF(AND(WEEKDAY($A2302)&lt;&gt;1,WEEKDAY($A2302)&lt;&gt;7),-E$5,0))^($A2302-$A2301)*(1+2*(C2302/C2301-1))</f>
        <v>311317118.21023166</v>
      </c>
    </row>
    <row r="2303" spans="1:5" x14ac:dyDescent="0.25">
      <c r="A2303" s="1">
        <v>41404</v>
      </c>
      <c r="B2303">
        <f>IFERROR(VLOOKUP(A2303,SHORTVOL!$A$2:$E$10000,5,0),"")</f>
        <v>352.76</v>
      </c>
      <c r="C2303">
        <f>IFERROR(VLOOKUP($A2303,LONGVOL!$A$2:$E$10000,5,0),"")</f>
        <v>18683.07</v>
      </c>
      <c r="D2303" s="21">
        <f t="shared" si="58"/>
        <v>8.6042147241330973</v>
      </c>
      <c r="E2303" s="34">
        <f t="shared" si="59"/>
        <v>302661770.83141822</v>
      </c>
    </row>
    <row r="2304" spans="1:5" x14ac:dyDescent="0.25">
      <c r="A2304" s="1">
        <v>41407</v>
      </c>
      <c r="B2304">
        <f>IFERROR(VLOOKUP(A2304,SHORTVOL!$A$2:$E$10000,5,0),"")</f>
        <v>355.73</v>
      </c>
      <c r="C2304">
        <f>IFERROR(VLOOKUP($A2304,LONGVOL!$A$2:$E$10000,5,0),"")</f>
        <v>18526.07</v>
      </c>
      <c r="D2304" s="21">
        <f t="shared" si="58"/>
        <v>8.6739110404680613</v>
      </c>
      <c r="E2304" s="34">
        <f t="shared" si="59"/>
        <v>297449095.36600995</v>
      </c>
    </row>
    <row r="2305" spans="1:5" x14ac:dyDescent="0.25">
      <c r="A2305" s="1">
        <v>41408</v>
      </c>
      <c r="B2305">
        <f>IFERROR(VLOOKUP(A2305,SHORTVOL!$A$2:$E$10000,5,0),"")</f>
        <v>359.33</v>
      </c>
      <c r="C2305">
        <f>IFERROR(VLOOKUP($A2305,LONGVOL!$A$2:$E$10000,5,0),"")</f>
        <v>18338.61</v>
      </c>
      <c r="D2305" s="21">
        <f t="shared" si="58"/>
        <v>8.7607671441521262</v>
      </c>
      <c r="E2305" s="34">
        <f t="shared" si="59"/>
        <v>291388371.33577216</v>
      </c>
    </row>
    <row r="2306" spans="1:5" x14ac:dyDescent="0.25">
      <c r="A2306" s="1">
        <v>41409</v>
      </c>
      <c r="B2306">
        <f>IFERROR(VLOOKUP(A2306,SHORTVOL!$A$2:$E$10000,5,0),"")</f>
        <v>356.05</v>
      </c>
      <c r="C2306">
        <f>IFERROR(VLOOKUP($A2306,LONGVOL!$A$2:$E$10000,5,0),"")</f>
        <v>18505.849999999999</v>
      </c>
      <c r="D2306" s="21">
        <f t="shared" si="58"/>
        <v>8.6798823439861152</v>
      </c>
      <c r="E2306" s="34">
        <f t="shared" si="59"/>
        <v>296661173.5051918</v>
      </c>
    </row>
    <row r="2307" spans="1:5" x14ac:dyDescent="0.25">
      <c r="A2307" s="1">
        <v>41410</v>
      </c>
      <c r="B2307">
        <f>IFERROR(VLOOKUP(A2307,SHORTVOL!$A$2:$E$10000,5,0),"")</f>
        <v>352.32</v>
      </c>
      <c r="C2307">
        <f>IFERROR(VLOOKUP($A2307,LONGVOL!$A$2:$E$10000,5,0),"")</f>
        <v>18699.75</v>
      </c>
      <c r="D2307" s="21">
        <f t="shared" si="58"/>
        <v>8.5880454462216722</v>
      </c>
      <c r="E2307" s="34">
        <f t="shared" si="59"/>
        <v>302835132.48965788</v>
      </c>
    </row>
    <row r="2308" spans="1:5" x14ac:dyDescent="0.25">
      <c r="A2308" s="1">
        <v>41411</v>
      </c>
      <c r="B2308">
        <f>IFERROR(VLOOKUP(A2308,SHORTVOL!$A$2:$E$10000,5,0),"")</f>
        <v>360.88</v>
      </c>
      <c r="C2308">
        <f>IFERROR(VLOOKUP($A2308,LONGVOL!$A$2:$E$10000,5,0),"")</f>
        <v>18245.53</v>
      </c>
      <c r="D2308" s="21">
        <f t="shared" si="58"/>
        <v>8.7957735383616846</v>
      </c>
      <c r="E2308" s="34">
        <f t="shared" si="59"/>
        <v>288082649.22356296</v>
      </c>
    </row>
    <row r="2309" spans="1:5" x14ac:dyDescent="0.25">
      <c r="A2309" s="1">
        <v>41414</v>
      </c>
      <c r="B2309">
        <f>IFERROR(VLOOKUP(A2309,SHORTVOL!$A$2:$E$10000,5,0),"")</f>
        <v>357.37</v>
      </c>
      <c r="C2309">
        <f>IFERROR(VLOOKUP($A2309,LONGVOL!$A$2:$E$10000,5,0),"")</f>
        <v>18422.98</v>
      </c>
      <c r="D2309" s="21">
        <f t="shared" si="58"/>
        <v>8.7074679095744987</v>
      </c>
      <c r="E2309" s="34">
        <f t="shared" si="59"/>
        <v>293561946.4367376</v>
      </c>
    </row>
    <row r="2310" spans="1:5" x14ac:dyDescent="0.25">
      <c r="A2310" s="1">
        <v>41415</v>
      </c>
      <c r="B2310">
        <f>IFERROR(VLOOKUP(A2310,SHORTVOL!$A$2:$E$10000,5,0),"")</f>
        <v>353.39</v>
      </c>
      <c r="C2310">
        <f>IFERROR(VLOOKUP($A2310,LONGVOL!$A$2:$E$10000,5,0),"")</f>
        <v>18628.07</v>
      </c>
      <c r="D2310" s="21">
        <f t="shared" si="58"/>
        <v>8.6095853327317684</v>
      </c>
      <c r="E2310" s="34">
        <f t="shared" si="59"/>
        <v>300055638.68772435</v>
      </c>
    </row>
    <row r="2311" spans="1:5" x14ac:dyDescent="0.25">
      <c r="A2311" s="1">
        <v>41416</v>
      </c>
      <c r="B2311">
        <f>IFERROR(VLOOKUP(A2311,SHORTVOL!$A$2:$E$10000,5,0),"")</f>
        <v>347.37</v>
      </c>
      <c r="C2311">
        <f>IFERROR(VLOOKUP($A2311,LONGVOL!$A$2:$E$10000,5,0),"")</f>
        <v>18945.45</v>
      </c>
      <c r="D2311" s="21">
        <f t="shared" si="58"/>
        <v>8.4620283494275359</v>
      </c>
      <c r="E2311" s="34">
        <f t="shared" si="59"/>
        <v>310236392.4720661</v>
      </c>
    </row>
    <row r="2312" spans="1:5" x14ac:dyDescent="0.25">
      <c r="A2312" s="1">
        <v>41417</v>
      </c>
      <c r="B2312">
        <f>IFERROR(VLOOKUP(A2312,SHORTVOL!$A$2:$E$10000,5,0),"")</f>
        <v>346.58</v>
      </c>
      <c r="C2312">
        <f>IFERROR(VLOOKUP($A2312,LONGVOL!$A$2:$E$10000,5,0),"")</f>
        <v>18988.36</v>
      </c>
      <c r="D2312" s="21">
        <f t="shared" si="58"/>
        <v>8.4418931928336782</v>
      </c>
      <c r="E2312" s="34">
        <f t="shared" si="59"/>
        <v>311597744.66465586</v>
      </c>
    </row>
    <row r="2313" spans="1:5" x14ac:dyDescent="0.25">
      <c r="A2313" s="1">
        <v>41418</v>
      </c>
      <c r="B2313">
        <f>IFERROR(VLOOKUP(A2313,SHORTVOL!$A$2:$E$10000,5,0),"")</f>
        <v>346.63</v>
      </c>
      <c r="C2313">
        <f>IFERROR(VLOOKUP($A2313,LONGVOL!$A$2:$E$10000,5,0),"")</f>
        <v>18985.810000000001</v>
      </c>
      <c r="D2313" s="21">
        <f t="shared" si="58"/>
        <v>8.4422205033237994</v>
      </c>
      <c r="E2313" s="34">
        <f t="shared" si="59"/>
        <v>311470100.64566594</v>
      </c>
    </row>
    <row r="2314" spans="1:5" x14ac:dyDescent="0.25">
      <c r="A2314" s="1">
        <v>41422</v>
      </c>
      <c r="B2314">
        <f>IFERROR(VLOOKUP(A2314,SHORTVOL!$A$2:$E$10000,5,0),"")</f>
        <v>356.61</v>
      </c>
      <c r="C2314">
        <f>IFERROR(VLOOKUP($A2314,LONGVOL!$A$2:$E$10000,5,0),"")</f>
        <v>18438.88</v>
      </c>
      <c r="D2314" s="21">
        <f t="shared" si="58"/>
        <v>8.6816208557448018</v>
      </c>
      <c r="E2314" s="34">
        <f t="shared" si="59"/>
        <v>293359247.34948242</v>
      </c>
    </row>
    <row r="2315" spans="1:5" x14ac:dyDescent="0.25">
      <c r="A2315" s="1">
        <v>41423</v>
      </c>
      <c r="B2315">
        <f>IFERROR(VLOOKUP(A2315,SHORTVOL!$A$2:$E$10000,5,0),"")</f>
        <v>350.23</v>
      </c>
      <c r="C2315">
        <f>IFERROR(VLOOKUP($A2315,LONGVOL!$A$2:$E$10000,5,0),"")</f>
        <v>18768.919999999998</v>
      </c>
      <c r="D2315" s="21">
        <f t="shared" si="58"/>
        <v>8.5254012935005132</v>
      </c>
      <c r="E2315" s="34">
        <f t="shared" si="59"/>
        <v>303818127.27925003</v>
      </c>
    </row>
    <row r="2316" spans="1:5" x14ac:dyDescent="0.25">
      <c r="A2316" s="1">
        <v>41424</v>
      </c>
      <c r="B2316">
        <f>IFERROR(VLOOKUP(A2316,SHORTVOL!$A$2:$E$10000,5,0),"")</f>
        <v>352.16</v>
      </c>
      <c r="C2316">
        <f>IFERROR(VLOOKUP($A2316,LONGVOL!$A$2:$E$10000,5,0),"")</f>
        <v>18665.37</v>
      </c>
      <c r="D2316" s="21">
        <f t="shared" si="58"/>
        <v>8.5714777089316634</v>
      </c>
      <c r="E2316" s="34">
        <f t="shared" si="59"/>
        <v>300423343.09466422</v>
      </c>
    </row>
    <row r="2317" spans="1:5" x14ac:dyDescent="0.25">
      <c r="A2317" s="1">
        <v>41425</v>
      </c>
      <c r="B2317">
        <f>IFERROR(VLOOKUP(A2317,SHORTVOL!$A$2:$E$10000,5,0),"")</f>
        <v>341.38</v>
      </c>
      <c r="C2317">
        <f>IFERROR(VLOOKUP($A2317,LONGVOL!$A$2:$E$10000,5,0),"")</f>
        <v>19236.63</v>
      </c>
      <c r="D2317" s="21">
        <f t="shared" si="58"/>
        <v>8.3082190299131451</v>
      </c>
      <c r="E2317" s="34">
        <f t="shared" si="59"/>
        <v>318767477.24390393</v>
      </c>
    </row>
    <row r="2318" spans="1:5" x14ac:dyDescent="0.25">
      <c r="A2318" s="1">
        <v>41428</v>
      </c>
      <c r="B2318">
        <f>IFERROR(VLOOKUP(A2318,SHORTVOL!$A$2:$E$10000,5,0),"")</f>
        <v>337.52</v>
      </c>
      <c r="C2318">
        <f>IFERROR(VLOOKUP($A2318,LONGVOL!$A$2:$E$10000,5,0),"")</f>
        <v>19454.240000000002</v>
      </c>
      <c r="D2318" s="21">
        <f t="shared" si="58"/>
        <v>8.2116785613364556</v>
      </c>
      <c r="E2318" s="34">
        <f t="shared" si="59"/>
        <v>325841482.74660385</v>
      </c>
    </row>
    <row r="2319" spans="1:5" x14ac:dyDescent="0.25">
      <c r="A2319" s="1">
        <v>41429</v>
      </c>
      <c r="B2319">
        <f>IFERROR(VLOOKUP(A2319,SHORTVOL!$A$2:$E$10000,5,0),"")</f>
        <v>335.66</v>
      </c>
      <c r="C2319">
        <f>IFERROR(VLOOKUP($A2319,LONGVOL!$A$2:$E$10000,5,0),"")</f>
        <v>19561.759999999998</v>
      </c>
      <c r="D2319" s="21">
        <f t="shared" si="58"/>
        <v>8.165564379907627</v>
      </c>
      <c r="E2319" s="34">
        <f t="shared" si="59"/>
        <v>329396731.33940411</v>
      </c>
    </row>
    <row r="2320" spans="1:5" x14ac:dyDescent="0.25">
      <c r="A2320" s="1">
        <v>41430</v>
      </c>
      <c r="B2320">
        <f>IFERROR(VLOOKUP(A2320,SHORTVOL!$A$2:$E$10000,5,0),"")</f>
        <v>322.04000000000002</v>
      </c>
      <c r="C2320">
        <f>IFERROR(VLOOKUP($A2320,LONGVOL!$A$2:$E$10000,5,0),"")</f>
        <v>20355.310000000001</v>
      </c>
      <c r="D2320" s="21">
        <f t="shared" si="58"/>
        <v>7.8334057680178919</v>
      </c>
      <c r="E2320" s="34">
        <f t="shared" si="59"/>
        <v>356071357.07788581</v>
      </c>
    </row>
    <row r="2321" spans="1:5" x14ac:dyDescent="0.25">
      <c r="A2321" s="1">
        <v>41431</v>
      </c>
      <c r="B2321">
        <f>IFERROR(VLOOKUP(A2321,SHORTVOL!$A$2:$E$10000,5,0),"")</f>
        <v>322.62</v>
      </c>
      <c r="C2321">
        <f>IFERROR(VLOOKUP($A2321,LONGVOL!$A$2:$E$10000,5,0),"")</f>
        <v>20318.61</v>
      </c>
      <c r="D2321" s="21">
        <f t="shared" si="58"/>
        <v>7.8466861253153564</v>
      </c>
      <c r="E2321" s="34">
        <f t="shared" si="59"/>
        <v>354737326.55075085</v>
      </c>
    </row>
    <row r="2322" spans="1:5" x14ac:dyDescent="0.25">
      <c r="A2322" s="1">
        <v>41432</v>
      </c>
      <c r="B2322">
        <f>IFERROR(VLOOKUP(A2322,SHORTVOL!$A$2:$E$10000,5,0),"")</f>
        <v>339.34</v>
      </c>
      <c r="C2322">
        <f>IFERROR(VLOOKUP($A2322,LONGVOL!$A$2:$E$10000,5,0),"")</f>
        <v>19265.84</v>
      </c>
      <c r="D2322" s="21">
        <f t="shared" si="58"/>
        <v>8.2524753896561069</v>
      </c>
      <c r="E2322" s="34">
        <f t="shared" si="59"/>
        <v>317932386.1172294</v>
      </c>
    </row>
    <row r="2323" spans="1:5" x14ac:dyDescent="0.25">
      <c r="A2323" s="1">
        <v>41435</v>
      </c>
      <c r="B2323">
        <f>IFERROR(VLOOKUP(A2323,SHORTVOL!$A$2:$E$10000,5,0),"")</f>
        <v>340.3</v>
      </c>
      <c r="C2323">
        <f>IFERROR(VLOOKUP($A2323,LONGVOL!$A$2:$E$10000,5,0),"")</f>
        <v>19211.400000000001</v>
      </c>
      <c r="D2323" s="21">
        <f t="shared" si="58"/>
        <v>8.2732033049396296</v>
      </c>
      <c r="E2323" s="34">
        <f t="shared" si="59"/>
        <v>316001808.57834935</v>
      </c>
    </row>
    <row r="2324" spans="1:5" x14ac:dyDescent="0.25">
      <c r="A2324" s="1">
        <v>41436</v>
      </c>
      <c r="B2324">
        <f>IFERROR(VLOOKUP(A2324,SHORTVOL!$A$2:$E$10000,5,0),"")</f>
        <v>319.88</v>
      </c>
      <c r="C2324">
        <f>IFERROR(VLOOKUP($A2324,LONGVOL!$A$2:$E$10000,5,0),"")</f>
        <v>20364.18</v>
      </c>
      <c r="D2324" s="21">
        <f t="shared" si="58"/>
        <v>7.7759421949985699</v>
      </c>
      <c r="E2324" s="34">
        <f t="shared" si="59"/>
        <v>353875246.36174953</v>
      </c>
    </row>
    <row r="2325" spans="1:5" x14ac:dyDescent="0.25">
      <c r="A2325" s="1">
        <v>41437</v>
      </c>
      <c r="B2325">
        <f>IFERROR(VLOOKUP(A2325,SHORTVOL!$A$2:$E$10000,5,0),"")</f>
        <v>302.2</v>
      </c>
      <c r="C2325">
        <f>IFERROR(VLOOKUP($A2325,LONGVOL!$A$2:$E$10000,5,0),"")</f>
        <v>21489.79</v>
      </c>
      <c r="D2325" s="21">
        <f t="shared" si="58"/>
        <v>7.3453853515296927</v>
      </c>
      <c r="E2325" s="34">
        <f t="shared" si="59"/>
        <v>392940007.98907125</v>
      </c>
    </row>
    <row r="2326" spans="1:5" x14ac:dyDescent="0.25">
      <c r="A2326" s="1">
        <v>41438</v>
      </c>
      <c r="B2326">
        <f>IFERROR(VLOOKUP(A2326,SHORTVOL!$A$2:$E$10000,5,0),"")</f>
        <v>317.60000000000002</v>
      </c>
      <c r="C2326">
        <f>IFERROR(VLOOKUP($A2326,LONGVOL!$A$2:$E$10000,5,0),"")</f>
        <v>20394.07</v>
      </c>
      <c r="D2326" s="21">
        <f t="shared" si="58"/>
        <v>7.7188891966383855</v>
      </c>
      <c r="E2326" s="34">
        <f t="shared" si="59"/>
        <v>352819820.93839276</v>
      </c>
    </row>
    <row r="2327" spans="1:5" x14ac:dyDescent="0.25">
      <c r="A2327" s="1">
        <v>41439</v>
      </c>
      <c r="B2327">
        <f>IFERROR(VLOOKUP(A2327,SHORTVOL!$A$2:$E$10000,5,0),"")</f>
        <v>308.82</v>
      </c>
      <c r="C2327">
        <f>IFERROR(VLOOKUP($A2327,LONGVOL!$A$2:$E$10000,5,0),"")</f>
        <v>20957.88</v>
      </c>
      <c r="D2327" s="21">
        <f t="shared" si="58"/>
        <v>7.5047100923813481</v>
      </c>
      <c r="E2327" s="34">
        <f t="shared" si="59"/>
        <v>372275246.26798224</v>
      </c>
    </row>
    <row r="2328" spans="1:5" x14ac:dyDescent="0.25">
      <c r="A2328" s="1">
        <v>41442</v>
      </c>
      <c r="B2328">
        <f>IFERROR(VLOOKUP(A2328,SHORTVOL!$A$2:$E$10000,5,0),"")</f>
        <v>313.88</v>
      </c>
      <c r="C2328">
        <f>IFERROR(VLOOKUP($A2328,LONGVOL!$A$2:$E$10000,5,0),"")</f>
        <v>20614.72</v>
      </c>
      <c r="D2328" s="21">
        <f t="shared" si="58"/>
        <v>7.6252609515571335</v>
      </c>
      <c r="E2328" s="34">
        <f t="shared" si="59"/>
        <v>359931732.56041348</v>
      </c>
    </row>
    <row r="2329" spans="1:5" x14ac:dyDescent="0.25">
      <c r="A2329" s="1">
        <v>41443</v>
      </c>
      <c r="B2329">
        <f>IFERROR(VLOOKUP(A2329,SHORTVOL!$A$2:$E$10000,5,0),"")</f>
        <v>317.47000000000003</v>
      </c>
      <c r="C2329">
        <f>IFERROR(VLOOKUP($A2329,LONGVOL!$A$2:$E$10000,5,0),"")</f>
        <v>20379.22</v>
      </c>
      <c r="D2329" s="21">
        <f t="shared" si="58"/>
        <v>7.7116613053394252</v>
      </c>
      <c r="E2329" s="34">
        <f t="shared" si="59"/>
        <v>351658477.20666844</v>
      </c>
    </row>
    <row r="2330" spans="1:5" x14ac:dyDescent="0.25">
      <c r="A2330" s="1">
        <v>41444</v>
      </c>
      <c r="B2330">
        <f>IFERROR(VLOOKUP(A2330,SHORTVOL!$A$2:$E$10000,5,0),"")</f>
        <v>318.73</v>
      </c>
      <c r="C2330">
        <f>IFERROR(VLOOKUP($A2330,LONGVOL!$A$2:$E$10000,5,0),"")</f>
        <v>20298.259999999998</v>
      </c>
      <c r="D2330" s="21">
        <f t="shared" si="58"/>
        <v>7.7414513053758727</v>
      </c>
      <c r="E2330" s="34">
        <f t="shared" si="59"/>
        <v>348815204.80244339</v>
      </c>
    </row>
    <row r="2331" spans="1:5" x14ac:dyDescent="0.25">
      <c r="A2331" s="1">
        <v>41445</v>
      </c>
      <c r="B2331">
        <f>IFERROR(VLOOKUP(A2331,SHORTVOL!$A$2:$E$10000,5,0),"")</f>
        <v>277.88</v>
      </c>
      <c r="C2331">
        <f>IFERROR(VLOOKUP($A2331,LONGVOL!$A$2:$E$10000,5,0),"")</f>
        <v>22899.79</v>
      </c>
      <c r="D2331" s="21">
        <f t="shared" si="58"/>
        <v>6.7485570292156751</v>
      </c>
      <c r="E2331" s="34">
        <f t="shared" si="59"/>
        <v>438165294.73823339</v>
      </c>
    </row>
    <row r="2332" spans="1:5" x14ac:dyDescent="0.25">
      <c r="A2332" s="1">
        <v>41446</v>
      </c>
      <c r="B2332">
        <f>IFERROR(VLOOKUP(A2332,SHORTVOL!$A$2:$E$10000,5,0),"")</f>
        <v>289.29000000000002</v>
      </c>
      <c r="C2332">
        <f>IFERROR(VLOOKUP($A2332,LONGVOL!$A$2:$E$10000,5,0),"")</f>
        <v>21959.07</v>
      </c>
      <c r="D2332" s="21">
        <f t="shared" si="58"/>
        <v>7.0249177216629759</v>
      </c>
      <c r="E2332" s="34">
        <f t="shared" si="59"/>
        <v>402109019.27191502</v>
      </c>
    </row>
    <row r="2333" spans="1:5" x14ac:dyDescent="0.25">
      <c r="A2333" s="1">
        <v>41449</v>
      </c>
      <c r="B2333">
        <f>IFERROR(VLOOKUP(A2333,SHORTVOL!$A$2:$E$10000,5,0),"")</f>
        <v>273.67</v>
      </c>
      <c r="C2333">
        <f>IFERROR(VLOOKUP($A2333,LONGVOL!$A$2:$E$10000,5,0),"")</f>
        <v>23144.799999999999</v>
      </c>
      <c r="D2333" s="21">
        <f t="shared" si="58"/>
        <v>6.6435097701023436</v>
      </c>
      <c r="E2333" s="34">
        <f t="shared" si="59"/>
        <v>445346041.30329072</v>
      </c>
    </row>
    <row r="2334" spans="1:5" x14ac:dyDescent="0.25">
      <c r="A2334" s="1">
        <v>41450</v>
      </c>
      <c r="B2334">
        <f>IFERROR(VLOOKUP(A2334,SHORTVOL!$A$2:$E$10000,5,0),"")</f>
        <v>282.35000000000002</v>
      </c>
      <c r="C2334">
        <f>IFERROR(VLOOKUP($A2334,LONGVOL!$A$2:$E$10000,5,0),"")</f>
        <v>22410.47</v>
      </c>
      <c r="D2334" s="21">
        <f t="shared" si="58"/>
        <v>6.8534991988941458</v>
      </c>
      <c r="E2334" s="34">
        <f t="shared" si="59"/>
        <v>417027629.83678126</v>
      </c>
    </row>
    <row r="2335" spans="1:5" x14ac:dyDescent="0.25">
      <c r="A2335" s="1">
        <v>41451</v>
      </c>
      <c r="B2335">
        <f>IFERROR(VLOOKUP(A2335,SHORTVOL!$A$2:$E$10000,5,0),"")</f>
        <v>288.3</v>
      </c>
      <c r="C2335">
        <f>IFERROR(VLOOKUP($A2335,LONGVOL!$A$2:$E$10000,5,0),"")</f>
        <v>21938.78</v>
      </c>
      <c r="D2335" s="21">
        <f t="shared" si="58"/>
        <v>6.9971857836310081</v>
      </c>
      <c r="E2335" s="34">
        <f t="shared" si="59"/>
        <v>399416278.17819494</v>
      </c>
    </row>
    <row r="2336" spans="1:5" x14ac:dyDescent="0.25">
      <c r="A2336" s="1">
        <v>41452</v>
      </c>
      <c r="B2336">
        <f>IFERROR(VLOOKUP(A2336,SHORTVOL!$A$2:$E$10000,5,0),"")</f>
        <v>299.72000000000003</v>
      </c>
      <c r="C2336">
        <f>IFERROR(VLOOKUP($A2336,LONGVOL!$A$2:$E$10000,5,0),"")</f>
        <v>21069.79</v>
      </c>
      <c r="D2336" s="21">
        <f t="shared" si="58"/>
        <v>7.2735876237592141</v>
      </c>
      <c r="E2336" s="34">
        <f t="shared" si="59"/>
        <v>367722813.94088095</v>
      </c>
    </row>
    <row r="2337" spans="1:5" x14ac:dyDescent="0.25">
      <c r="A2337" s="1">
        <v>41453</v>
      </c>
      <c r="B2337">
        <f>IFERROR(VLOOKUP(A2337,SHORTVOL!$A$2:$E$10000,5,0),"")</f>
        <v>303.8</v>
      </c>
      <c r="C2337">
        <f>IFERROR(VLOOKUP($A2337,LONGVOL!$A$2:$E$10000,5,0),"")</f>
        <v>20782.89</v>
      </c>
      <c r="D2337" s="21">
        <f t="shared" si="58"/>
        <v>7.3718231698705479</v>
      </c>
      <c r="E2337" s="34">
        <f t="shared" si="59"/>
        <v>357658035.4960174</v>
      </c>
    </row>
    <row r="2338" spans="1:5" x14ac:dyDescent="0.25">
      <c r="A2338" s="1">
        <v>41456</v>
      </c>
      <c r="B2338">
        <f>IFERROR(VLOOKUP(A2338,SHORTVOL!$A$2:$E$10000,5,0),"")</f>
        <v>312.52</v>
      </c>
      <c r="C2338">
        <f>IFERROR(VLOOKUP($A2338,LONGVOL!$A$2:$E$10000,5,0),"")</f>
        <v>20186.13</v>
      </c>
      <c r="D2338" s="21">
        <f t="shared" si="58"/>
        <v>7.5810178733078617</v>
      </c>
      <c r="E2338" s="34">
        <f t="shared" si="59"/>
        <v>336975768.56180221</v>
      </c>
    </row>
    <row r="2339" spans="1:5" x14ac:dyDescent="0.25">
      <c r="A2339" s="1">
        <v>41457</v>
      </c>
      <c r="B2339">
        <f>IFERROR(VLOOKUP(A2339,SHORTVOL!$A$2:$E$10000,5,0),"")</f>
        <v>306.51</v>
      </c>
      <c r="C2339">
        <f>IFERROR(VLOOKUP($A2339,LONGVOL!$A$2:$E$10000,5,0),"")</f>
        <v>20574.439999999999</v>
      </c>
      <c r="D2339" s="21">
        <f t="shared" si="58"/>
        <v>7.4344448041639426</v>
      </c>
      <c r="E2339" s="34">
        <f t="shared" si="59"/>
        <v>349890845.82756549</v>
      </c>
    </row>
    <row r="2340" spans="1:5" x14ac:dyDescent="0.25">
      <c r="A2340" s="1">
        <v>41458</v>
      </c>
      <c r="B2340">
        <f>IFERROR(VLOOKUP(A2340,SHORTVOL!$A$2:$E$10000,5,0),"")</f>
        <v>311.87</v>
      </c>
      <c r="C2340">
        <f>IFERROR(VLOOKUP($A2340,LONGVOL!$A$2:$E$10000,5,0),"")</f>
        <v>20214.669999999998</v>
      </c>
      <c r="D2340" s="21">
        <f t="shared" si="58"/>
        <v>7.5636544924958624</v>
      </c>
      <c r="E2340" s="34">
        <f t="shared" si="59"/>
        <v>337606639.83724636</v>
      </c>
    </row>
    <row r="2341" spans="1:5" x14ac:dyDescent="0.25">
      <c r="A2341" s="1">
        <v>41460</v>
      </c>
      <c r="B2341">
        <f>IFERROR(VLOOKUP(A2341,SHORTVOL!$A$2:$E$10000,5,0),"")</f>
        <v>325.61</v>
      </c>
      <c r="C2341">
        <f>IFERROR(VLOOKUP($A2341,LONGVOL!$A$2:$E$10000,5,0),"")</f>
        <v>19323.98</v>
      </c>
      <c r="D2341" s="21">
        <f t="shared" si="58"/>
        <v>7.8952192156627055</v>
      </c>
      <c r="E2341" s="34">
        <f t="shared" si="59"/>
        <v>307768817.6822598</v>
      </c>
    </row>
    <row r="2342" spans="1:5" x14ac:dyDescent="0.25">
      <c r="A2342" s="1">
        <v>41463</v>
      </c>
      <c r="B2342">
        <f>IFERROR(VLOOKUP(A2342,SHORTVOL!$A$2:$E$10000,5,0),"")</f>
        <v>340.99</v>
      </c>
      <c r="C2342">
        <f>IFERROR(VLOOKUP($A2342,LONGVOL!$A$2:$E$10000,5,0),"")</f>
        <v>18411.22</v>
      </c>
      <c r="D2342" s="21">
        <f t="shared" si="58"/>
        <v>8.2655292459493879</v>
      </c>
      <c r="E2342" s="34">
        <f t="shared" si="59"/>
        <v>278576207.36797124</v>
      </c>
    </row>
    <row r="2343" spans="1:5" x14ac:dyDescent="0.25">
      <c r="A2343" s="1">
        <v>41464</v>
      </c>
      <c r="B2343">
        <f>IFERROR(VLOOKUP(A2343,SHORTVOL!$A$2:$E$10000,5,0),"")</f>
        <v>348.53</v>
      </c>
      <c r="C2343">
        <f>IFERROR(VLOOKUP($A2343,LONGVOL!$A$2:$E$10000,5,0),"")</f>
        <v>18003.919999999998</v>
      </c>
      <c r="D2343" s="21">
        <f t="shared" si="58"/>
        <v>8.447406212725145</v>
      </c>
      <c r="E2343" s="34">
        <f t="shared" si="59"/>
        <v>266213103.2103397</v>
      </c>
    </row>
    <row r="2344" spans="1:5" x14ac:dyDescent="0.25">
      <c r="A2344" s="1">
        <v>41465</v>
      </c>
      <c r="B2344">
        <f>IFERROR(VLOOKUP(A2344,SHORTVOL!$A$2:$E$10000,5,0),"")</f>
        <v>350.89</v>
      </c>
      <c r="C2344">
        <f>IFERROR(VLOOKUP($A2344,LONGVOL!$A$2:$E$10000,5,0),"")</f>
        <v>17882.32</v>
      </c>
      <c r="D2344" s="21">
        <f t="shared" si="58"/>
        <v>8.5037090444033296</v>
      </c>
      <c r="E2344" s="34">
        <f t="shared" si="59"/>
        <v>262579997.34705076</v>
      </c>
    </row>
    <row r="2345" spans="1:5" x14ac:dyDescent="0.25">
      <c r="A2345" s="1">
        <v>41466</v>
      </c>
      <c r="B2345">
        <f>IFERROR(VLOOKUP(A2345,SHORTVOL!$A$2:$E$10000,5,0),"")</f>
        <v>361.91</v>
      </c>
      <c r="C2345">
        <f>IFERROR(VLOOKUP($A2345,LONGVOL!$A$2:$E$10000,5,0),"")</f>
        <v>17320.72</v>
      </c>
      <c r="D2345" s="21">
        <f t="shared" si="58"/>
        <v>8.7698501498717629</v>
      </c>
      <c r="E2345" s="34">
        <f t="shared" si="59"/>
        <v>246052457.24251834</v>
      </c>
    </row>
    <row r="2346" spans="1:5" x14ac:dyDescent="0.25">
      <c r="A2346" s="1">
        <v>41467</v>
      </c>
      <c r="B2346">
        <f>IFERROR(VLOOKUP(A2346,SHORTVOL!$A$2:$E$10000,5,0),"")</f>
        <v>357.61</v>
      </c>
      <c r="C2346">
        <f>IFERROR(VLOOKUP($A2346,LONGVOL!$A$2:$E$10000,5,0),"")</f>
        <v>17526.5</v>
      </c>
      <c r="D2346" s="21">
        <f t="shared" si="58"/>
        <v>8.6647379428669993</v>
      </c>
      <c r="E2346" s="34">
        <f t="shared" si="59"/>
        <v>251863401.47033766</v>
      </c>
    </row>
    <row r="2347" spans="1:5" x14ac:dyDescent="0.25">
      <c r="A2347" s="1">
        <v>41470</v>
      </c>
      <c r="B2347">
        <f>IFERROR(VLOOKUP(A2347,SHORTVOL!$A$2:$E$10000,5,0),"")</f>
        <v>366.41</v>
      </c>
      <c r="C2347">
        <f>IFERROR(VLOOKUP($A2347,LONGVOL!$A$2:$E$10000,5,0),"")</f>
        <v>17095.04</v>
      </c>
      <c r="D2347" s="21">
        <f t="shared" si="58"/>
        <v>8.8751491635100592</v>
      </c>
      <c r="E2347" s="34">
        <f t="shared" si="59"/>
        <v>239361519.67861938</v>
      </c>
    </row>
    <row r="2348" spans="1:5" x14ac:dyDescent="0.25">
      <c r="A2348" s="1">
        <v>41471</v>
      </c>
      <c r="B2348">
        <f>IFERROR(VLOOKUP(A2348,SHORTVOL!$A$2:$E$10000,5,0),"")</f>
        <v>355.09</v>
      </c>
      <c r="C2348">
        <f>IFERROR(VLOOKUP($A2348,LONGVOL!$A$2:$E$10000,5,0),"")</f>
        <v>17623.04</v>
      </c>
      <c r="D2348" s="21">
        <f t="shared" si="58"/>
        <v>8.6000499452350372</v>
      </c>
      <c r="E2348" s="34">
        <f t="shared" si="59"/>
        <v>254111572.97105277</v>
      </c>
    </row>
    <row r="2349" spans="1:5" x14ac:dyDescent="0.25">
      <c r="A2349" s="1">
        <v>41472</v>
      </c>
      <c r="B2349">
        <f>IFERROR(VLOOKUP(A2349,SHORTVOL!$A$2:$E$10000,5,0),"")</f>
        <v>367.35</v>
      </c>
      <c r="C2349">
        <f>IFERROR(VLOOKUP($A2349,LONGVOL!$A$2:$E$10000,5,0),"")</f>
        <v>17014.599999999999</v>
      </c>
      <c r="D2349" s="21">
        <f t="shared" si="58"/>
        <v>8.8960407606722072</v>
      </c>
      <c r="E2349" s="34">
        <f t="shared" si="59"/>
        <v>236531659.46032146</v>
      </c>
    </row>
    <row r="2350" spans="1:5" x14ac:dyDescent="0.25">
      <c r="A2350" s="1">
        <v>41473</v>
      </c>
      <c r="B2350">
        <f>IFERROR(VLOOKUP(A2350,SHORTVOL!$A$2:$E$10000,5,0),"")</f>
        <v>373.54</v>
      </c>
      <c r="C2350">
        <f>IFERROR(VLOOKUP($A2350,LONGVOL!$A$2:$E$10000,5,0),"")</f>
        <v>16728.240000000002</v>
      </c>
      <c r="D2350" s="21">
        <f t="shared" si="58"/>
        <v>9.0449885794676437</v>
      </c>
      <c r="E2350" s="34">
        <f t="shared" si="59"/>
        <v>228537634.47742194</v>
      </c>
    </row>
    <row r="2351" spans="1:5" x14ac:dyDescent="0.25">
      <c r="A2351" s="1">
        <v>41474</v>
      </c>
      <c r="B2351">
        <f>IFERROR(VLOOKUP(A2351,SHORTVOL!$A$2:$E$10000,5,0),"")</f>
        <v>382.74</v>
      </c>
      <c r="C2351">
        <f>IFERROR(VLOOKUP($A2351,LONGVOL!$A$2:$E$10000,5,0),"")</f>
        <v>16316</v>
      </c>
      <c r="D2351" s="21">
        <f t="shared" si="58"/>
        <v>9.2667820629997983</v>
      </c>
      <c r="E2351" s="34">
        <f t="shared" si="59"/>
        <v>217243108.74834237</v>
      </c>
    </row>
    <row r="2352" spans="1:5" x14ac:dyDescent="0.25">
      <c r="A2352" s="1">
        <v>41477</v>
      </c>
      <c r="B2352">
        <f>IFERROR(VLOOKUP(A2352,SHORTVOL!$A$2:$E$10000,5,0),"")</f>
        <v>389.48</v>
      </c>
      <c r="C2352">
        <f>IFERROR(VLOOKUP($A2352,LONGVOL!$A$2:$E$10000,5,0),"")</f>
        <v>16028.78</v>
      </c>
      <c r="D2352" s="21">
        <f t="shared" si="58"/>
        <v>9.4269851615466251</v>
      </c>
      <c r="E2352" s="34">
        <f t="shared" si="59"/>
        <v>209505889.86888126</v>
      </c>
    </row>
    <row r="2353" spans="1:5" x14ac:dyDescent="0.25">
      <c r="A2353" s="1">
        <v>41478</v>
      </c>
      <c r="B2353">
        <f>IFERROR(VLOOKUP(A2353,SHORTVOL!$A$2:$E$10000,5,0),"")</f>
        <v>392.04</v>
      </c>
      <c r="C2353">
        <f>IFERROR(VLOOKUP($A2353,LONGVOL!$A$2:$E$10000,5,0),"")</f>
        <v>15923.41</v>
      </c>
      <c r="D2353" s="21">
        <f t="shared" si="58"/>
        <v>9.487946586455525</v>
      </c>
      <c r="E2353" s="34">
        <f t="shared" si="59"/>
        <v>206722218.30197659</v>
      </c>
    </row>
    <row r="2354" spans="1:5" x14ac:dyDescent="0.25">
      <c r="A2354" s="1">
        <v>41479</v>
      </c>
      <c r="B2354">
        <f>IFERROR(VLOOKUP(A2354,SHORTVOL!$A$2:$E$10000,5,0),"")</f>
        <v>385.26</v>
      </c>
      <c r="C2354">
        <f>IFERROR(VLOOKUP($A2354,LONGVOL!$A$2:$E$10000,5,0),"")</f>
        <v>16198.62</v>
      </c>
      <c r="D2354" s="21">
        <f t="shared" si="58"/>
        <v>9.3228771045874126</v>
      </c>
      <c r="E2354" s="34">
        <f t="shared" si="59"/>
        <v>213837750.74133745</v>
      </c>
    </row>
    <row r="2355" spans="1:5" x14ac:dyDescent="0.25">
      <c r="A2355" s="1">
        <v>41480</v>
      </c>
      <c r="B2355">
        <f>IFERROR(VLOOKUP(A2355,SHORTVOL!$A$2:$E$10000,5,0),"")</f>
        <v>396.71</v>
      </c>
      <c r="C2355">
        <f>IFERROR(VLOOKUP($A2355,LONGVOL!$A$2:$E$10000,5,0),"")</f>
        <v>15717.31</v>
      </c>
      <c r="D2355" s="21">
        <f t="shared" si="58"/>
        <v>9.5989421758480571</v>
      </c>
      <c r="E2355" s="34">
        <f t="shared" si="59"/>
        <v>201101839.25378707</v>
      </c>
    </row>
    <row r="2356" spans="1:5" x14ac:dyDescent="0.25">
      <c r="A2356" s="1">
        <v>41481</v>
      </c>
      <c r="B2356">
        <f>IFERROR(VLOOKUP(A2356,SHORTVOL!$A$2:$E$10000,5,0),"")</f>
        <v>397.86</v>
      </c>
      <c r="C2356">
        <f>IFERROR(VLOOKUP($A2356,LONGVOL!$A$2:$E$10000,5,0),"")</f>
        <v>15671.98</v>
      </c>
      <c r="D2356" s="21">
        <f t="shared" si="58"/>
        <v>9.6257525758100062</v>
      </c>
      <c r="E2356" s="34">
        <f t="shared" si="59"/>
        <v>199913640.16864327</v>
      </c>
    </row>
    <row r="2357" spans="1:5" x14ac:dyDescent="0.25">
      <c r="A2357" s="1">
        <v>41484</v>
      </c>
      <c r="B2357">
        <f>IFERROR(VLOOKUP(A2357,SHORTVOL!$A$2:$E$10000,5,0),"")</f>
        <v>392.38</v>
      </c>
      <c r="C2357">
        <f>IFERROR(VLOOKUP($A2357,LONGVOL!$A$2:$E$10000,5,0),"")</f>
        <v>15887.67</v>
      </c>
      <c r="D2357" s="21">
        <f t="shared" si="58"/>
        <v>9.4901667647516277</v>
      </c>
      <c r="E2357" s="34">
        <f t="shared" si="59"/>
        <v>205329436.7855497</v>
      </c>
    </row>
    <row r="2358" spans="1:5" x14ac:dyDescent="0.25">
      <c r="A2358" s="1">
        <v>41485</v>
      </c>
      <c r="B2358">
        <f>IFERROR(VLOOKUP(A2358,SHORTVOL!$A$2:$E$10000,5,0),"")</f>
        <v>399.66</v>
      </c>
      <c r="C2358">
        <f>IFERROR(VLOOKUP($A2358,LONGVOL!$A$2:$E$10000,5,0),"")</f>
        <v>15592.78</v>
      </c>
      <c r="D2358" s="21">
        <f t="shared" si="58"/>
        <v>9.6652224438312739</v>
      </c>
      <c r="E2358" s="34">
        <f t="shared" si="59"/>
        <v>197679328.71206552</v>
      </c>
    </row>
    <row r="2359" spans="1:5" x14ac:dyDescent="0.25">
      <c r="A2359" s="1">
        <v>41486</v>
      </c>
      <c r="B2359">
        <f>IFERROR(VLOOKUP(A2359,SHORTVOL!$A$2:$E$10000,5,0),"")</f>
        <v>407.24</v>
      </c>
      <c r="C2359">
        <f>IFERROR(VLOOKUP($A2359,LONGVOL!$A$2:$E$10000,5,0),"")</f>
        <v>15297.31</v>
      </c>
      <c r="D2359" s="21">
        <f t="shared" si="58"/>
        <v>9.8474954061616451</v>
      </c>
      <c r="E2359" s="34">
        <f t="shared" si="59"/>
        <v>190160781.67020258</v>
      </c>
    </row>
    <row r="2360" spans="1:5" x14ac:dyDescent="0.25">
      <c r="A2360" s="1">
        <v>41487</v>
      </c>
      <c r="B2360">
        <f>IFERROR(VLOOKUP(A2360,SHORTVOL!$A$2:$E$10000,5,0),"")</f>
        <v>419.67</v>
      </c>
      <c r="C2360">
        <f>IFERROR(VLOOKUP($A2360,LONGVOL!$A$2:$E$10000,5,0),"")</f>
        <v>14830.13</v>
      </c>
      <c r="D2360" s="21">
        <f t="shared" si="58"/>
        <v>10.146995585751457</v>
      </c>
      <c r="E2360" s="34">
        <f t="shared" si="59"/>
        <v>178520565.25923714</v>
      </c>
    </row>
    <row r="2361" spans="1:5" x14ac:dyDescent="0.25">
      <c r="A2361" s="1">
        <v>41488</v>
      </c>
      <c r="B2361">
        <f>IFERROR(VLOOKUP(A2361,SHORTVOL!$A$2:$E$10000,5,0),"")</f>
        <v>431.54</v>
      </c>
      <c r="C2361">
        <f>IFERROR(VLOOKUP($A2361,LONGVOL!$A$2:$E$10000,5,0),"")</f>
        <v>14410.89</v>
      </c>
      <c r="D2361" s="21">
        <f t="shared" si="58"/>
        <v>10.432893935745025</v>
      </c>
      <c r="E2361" s="34">
        <f t="shared" si="59"/>
        <v>168403435.30231795</v>
      </c>
    </row>
    <row r="2362" spans="1:5" x14ac:dyDescent="0.25">
      <c r="A2362" s="1">
        <v>41491</v>
      </c>
      <c r="B2362">
        <f>IFERROR(VLOOKUP(A2362,SHORTVOL!$A$2:$E$10000,5,0),"")</f>
        <v>437.04</v>
      </c>
      <c r="C2362">
        <f>IFERROR(VLOOKUP($A2362,LONGVOL!$A$2:$E$10000,5,0),"")</f>
        <v>14227.03</v>
      </c>
      <c r="D2362" s="21">
        <f t="shared" si="58"/>
        <v>10.562518626489206</v>
      </c>
      <c r="E2362" s="34">
        <f t="shared" si="59"/>
        <v>164036861.7835401</v>
      </c>
    </row>
    <row r="2363" spans="1:5" x14ac:dyDescent="0.25">
      <c r="A2363" s="1">
        <v>41492</v>
      </c>
      <c r="B2363">
        <f>IFERROR(VLOOKUP(A2363,SHORTVOL!$A$2:$E$10000,5,0),"")</f>
        <v>423.35</v>
      </c>
      <c r="C2363">
        <f>IFERROR(VLOOKUP($A2363,LONGVOL!$A$2:$E$10000,5,0),"")</f>
        <v>14672.86</v>
      </c>
      <c r="D2363" s="21">
        <f t="shared" si="58"/>
        <v>10.230575219999956</v>
      </c>
      <c r="E2363" s="34">
        <f t="shared" si="59"/>
        <v>174293056.30906042</v>
      </c>
    </row>
    <row r="2364" spans="1:5" x14ac:dyDescent="0.25">
      <c r="A2364" s="1">
        <v>41493</v>
      </c>
      <c r="B2364">
        <f>IFERROR(VLOOKUP(A2364,SHORTVOL!$A$2:$E$10000,5,0),"")</f>
        <v>419.44</v>
      </c>
      <c r="C2364">
        <f>IFERROR(VLOOKUP($A2364,LONGVOL!$A$2:$E$10000,5,0),"")</f>
        <v>14808.42</v>
      </c>
      <c r="D2364" s="21">
        <f t="shared" si="58"/>
        <v>10.135017942800783</v>
      </c>
      <c r="E2364" s="34">
        <f t="shared" si="59"/>
        <v>177488536.30155474</v>
      </c>
    </row>
    <row r="2365" spans="1:5" x14ac:dyDescent="0.25">
      <c r="A2365" s="1">
        <v>41494</v>
      </c>
      <c r="B2365">
        <f>IFERROR(VLOOKUP(A2365,SHORTVOL!$A$2:$E$10000,5,0),"")</f>
        <v>426.06</v>
      </c>
      <c r="C2365">
        <f>IFERROR(VLOOKUP($A2365,LONGVOL!$A$2:$E$10000,5,0),"")</f>
        <v>14574.4</v>
      </c>
      <c r="D2365" s="21">
        <f t="shared" si="58"/>
        <v>10.293892502317963</v>
      </c>
      <c r="E2365" s="34">
        <f t="shared" si="59"/>
        <v>171854521.37782443</v>
      </c>
    </row>
    <row r="2366" spans="1:5" x14ac:dyDescent="0.25">
      <c r="A2366" s="1">
        <v>41495</v>
      </c>
      <c r="B2366">
        <f>IFERROR(VLOOKUP(A2366,SHORTVOL!$A$2:$E$10000,5,0),"")</f>
        <v>419.42</v>
      </c>
      <c r="C2366">
        <f>IFERROR(VLOOKUP($A2366,LONGVOL!$A$2:$E$10000,5,0),"")</f>
        <v>14801.72</v>
      </c>
      <c r="D2366" s="21">
        <f t="shared" ref="D2366:D2429" si="60">D2365*(1-D$1+IF(AND(WEEKDAY($A2366)&lt;&gt;1,WEEKDAY($A2366)&lt;&gt;7),-D$5,0))^($A2366-$A2365)*(1+(B2366/B2365-1))</f>
        <v>10.13239682097293</v>
      </c>
      <c r="E2366" s="34">
        <f t="shared" ref="E2366:E2429" si="61">E2365*(1-E$1+IF(AND(WEEKDAY($A2366)&lt;&gt;1,WEEKDAY($A2366)&lt;&gt;7),-E$5,0))^($A2366-$A2365)*(1+2*(C2366/C2365-1))</f>
        <v>177190419.66094667</v>
      </c>
    </row>
    <row r="2367" spans="1:5" x14ac:dyDescent="0.25">
      <c r="A2367" s="1">
        <v>41498</v>
      </c>
      <c r="B2367">
        <f>IFERROR(VLOOKUP(A2367,SHORTVOL!$A$2:$E$10000,5,0),"")</f>
        <v>422.41</v>
      </c>
      <c r="C2367">
        <f>IFERROR(VLOOKUP($A2367,LONGVOL!$A$2:$E$10000,5,0),"")</f>
        <v>14696.24</v>
      </c>
      <c r="D2367" s="21">
        <f t="shared" si="60"/>
        <v>10.201400790829929</v>
      </c>
      <c r="E2367" s="34">
        <f t="shared" si="61"/>
        <v>174591108.20918664</v>
      </c>
    </row>
    <row r="2368" spans="1:5" x14ac:dyDescent="0.25">
      <c r="A2368" s="1">
        <v>41499</v>
      </c>
      <c r="B2368">
        <f>IFERROR(VLOOKUP(A2368,SHORTVOL!$A$2:$E$10000,5,0),"")</f>
        <v>425.39</v>
      </c>
      <c r="C2368">
        <f>IFERROR(VLOOKUP($A2368,LONGVOL!$A$2:$E$10000,5,0),"")</f>
        <v>14592.43</v>
      </c>
      <c r="D2368" s="21">
        <f t="shared" si="60"/>
        <v>10.272285567424719</v>
      </c>
      <c r="E2368" s="34">
        <f t="shared" si="61"/>
        <v>172100299.68778285</v>
      </c>
    </row>
    <row r="2369" spans="1:5" x14ac:dyDescent="0.25">
      <c r="A2369" s="1">
        <v>41500</v>
      </c>
      <c r="B2369">
        <f>IFERROR(VLOOKUP(A2369,SHORTVOL!$A$2:$E$10000,5,0),"")</f>
        <v>421.35</v>
      </c>
      <c r="C2369">
        <f>IFERROR(VLOOKUP($A2369,LONGVOL!$A$2:$E$10000,5,0),"")</f>
        <v>14731.1</v>
      </c>
      <c r="D2369" s="21">
        <f t="shared" si="60"/>
        <v>10.17365472805384</v>
      </c>
      <c r="E2369" s="34">
        <f t="shared" si="61"/>
        <v>175346449.90189415</v>
      </c>
    </row>
    <row r="2370" spans="1:5" x14ac:dyDescent="0.25">
      <c r="A2370" s="1">
        <v>41501</v>
      </c>
      <c r="B2370">
        <f>IFERROR(VLOOKUP(A2370,SHORTVOL!$A$2:$E$10000,5,0),"")</f>
        <v>399.53</v>
      </c>
      <c r="C2370">
        <f>IFERROR(VLOOKUP($A2370,LONGVOL!$A$2:$E$10000,5,0),"")</f>
        <v>15493.85</v>
      </c>
      <c r="D2370" s="21">
        <f t="shared" si="60"/>
        <v>9.6457850557762512</v>
      </c>
      <c r="E2370" s="34">
        <f t="shared" si="61"/>
        <v>193477398.04937953</v>
      </c>
    </row>
    <row r="2371" spans="1:5" x14ac:dyDescent="0.25">
      <c r="A2371" s="1">
        <v>41502</v>
      </c>
      <c r="B2371">
        <f>IFERROR(VLOOKUP(A2371,SHORTVOL!$A$2:$E$10000,5,0),"")</f>
        <v>406.61</v>
      </c>
      <c r="C2371">
        <f>IFERROR(VLOOKUP($A2371,LONGVOL!$A$2:$E$10000,5,0),"")</f>
        <v>15219.31</v>
      </c>
      <c r="D2371" s="21">
        <f t="shared" si="60"/>
        <v>9.8156808336143104</v>
      </c>
      <c r="E2371" s="34">
        <f t="shared" si="61"/>
        <v>186594502.90124777</v>
      </c>
    </row>
    <row r="2372" spans="1:5" x14ac:dyDescent="0.25">
      <c r="A2372" s="1">
        <v>41505</v>
      </c>
      <c r="B2372">
        <f>IFERROR(VLOOKUP(A2372,SHORTVOL!$A$2:$E$10000,5,0),"")</f>
        <v>395.14</v>
      </c>
      <c r="C2372">
        <f>IFERROR(VLOOKUP($A2372,LONGVOL!$A$2:$E$10000,5,0),"")</f>
        <v>15648.81</v>
      </c>
      <c r="D2372" s="21">
        <f t="shared" si="60"/>
        <v>9.5357736561472795</v>
      </c>
      <c r="E2372" s="34">
        <f t="shared" si="61"/>
        <v>197042738.82990494</v>
      </c>
    </row>
    <row r="2373" spans="1:5" x14ac:dyDescent="0.25">
      <c r="A2373" s="1">
        <v>41506</v>
      </c>
      <c r="B2373">
        <f>IFERROR(VLOOKUP(A2373,SHORTVOL!$A$2:$E$10000,5,0),"")</f>
        <v>403.32</v>
      </c>
      <c r="C2373">
        <f>IFERROR(VLOOKUP($A2373,LONGVOL!$A$2:$E$10000,5,0),"")</f>
        <v>15324.88</v>
      </c>
      <c r="D2373" s="21">
        <f t="shared" si="60"/>
        <v>9.7321520483264035</v>
      </c>
      <c r="E2373" s="34">
        <f t="shared" si="61"/>
        <v>188858527.76207104</v>
      </c>
    </row>
    <row r="2374" spans="1:5" x14ac:dyDescent="0.25">
      <c r="A2374" s="1">
        <v>41507</v>
      </c>
      <c r="B2374">
        <f>IFERROR(VLOOKUP(A2374,SHORTVOL!$A$2:$E$10000,5,0),"")</f>
        <v>395.25</v>
      </c>
      <c r="C2374">
        <f>IFERROR(VLOOKUP($A2374,LONGVOL!$A$2:$E$10000,5,0),"")</f>
        <v>15631.57</v>
      </c>
      <c r="D2374" s="21">
        <f t="shared" si="60"/>
        <v>9.5364161369375999</v>
      </c>
      <c r="E2374" s="34">
        <f t="shared" si="61"/>
        <v>196389897.29712185</v>
      </c>
    </row>
    <row r="2375" spans="1:5" x14ac:dyDescent="0.25">
      <c r="A2375" s="1">
        <v>41508</v>
      </c>
      <c r="B2375">
        <f>IFERROR(VLOOKUP(A2375,SHORTVOL!$A$2:$E$10000,5,0),"")</f>
        <v>403.95</v>
      </c>
      <c r="C2375">
        <f>IFERROR(VLOOKUP($A2375,LONGVOL!$A$2:$E$10000,5,0),"")</f>
        <v>15287.34</v>
      </c>
      <c r="D2375" s="21">
        <f t="shared" si="60"/>
        <v>9.7452978288361027</v>
      </c>
      <c r="E2375" s="34">
        <f t="shared" si="61"/>
        <v>187713823.2115607</v>
      </c>
    </row>
    <row r="2376" spans="1:5" x14ac:dyDescent="0.25">
      <c r="A2376" s="1">
        <v>41509</v>
      </c>
      <c r="B2376">
        <f>IFERROR(VLOOKUP(A2376,SHORTVOL!$A$2:$E$10000,5,0),"")</f>
        <v>410.43</v>
      </c>
      <c r="C2376">
        <f>IFERROR(VLOOKUP($A2376,LONGVOL!$A$2:$E$10000,5,0),"")</f>
        <v>15041.98</v>
      </c>
      <c r="D2376" s="21">
        <f t="shared" si="60"/>
        <v>9.9005834759823781</v>
      </c>
      <c r="E2376" s="34">
        <f t="shared" si="61"/>
        <v>181662618.39695558</v>
      </c>
    </row>
    <row r="2377" spans="1:5" x14ac:dyDescent="0.25">
      <c r="A2377" s="1">
        <v>41512</v>
      </c>
      <c r="B2377">
        <f>IFERROR(VLOOKUP(A2377,SHORTVOL!$A$2:$E$10000,5,0),"")</f>
        <v>397.68</v>
      </c>
      <c r="C2377">
        <f>IFERROR(VLOOKUP($A2377,LONGVOL!$A$2:$E$10000,5,0),"")</f>
        <v>15509.37</v>
      </c>
      <c r="D2377" s="21">
        <f t="shared" si="60"/>
        <v>9.5899867621311241</v>
      </c>
      <c r="E2377" s="34">
        <f t="shared" si="61"/>
        <v>192870332.67822582</v>
      </c>
    </row>
    <row r="2378" spans="1:5" x14ac:dyDescent="0.25">
      <c r="A2378" s="1">
        <v>41513</v>
      </c>
      <c r="B2378">
        <f>IFERROR(VLOOKUP(A2378,SHORTVOL!$A$2:$E$10000,5,0),"")</f>
        <v>365.09</v>
      </c>
      <c r="C2378">
        <f>IFERROR(VLOOKUP($A2378,LONGVOL!$A$2:$E$10000,5,0),"")</f>
        <v>16780.52</v>
      </c>
      <c r="D2378" s="21">
        <f t="shared" si="60"/>
        <v>8.8031557067413999</v>
      </c>
      <c r="E2378" s="34">
        <f t="shared" si="61"/>
        <v>224454014.2112222</v>
      </c>
    </row>
    <row r="2379" spans="1:5" x14ac:dyDescent="0.25">
      <c r="A2379" s="1">
        <v>41514</v>
      </c>
      <c r="B2379">
        <f>IFERROR(VLOOKUP(A2379,SHORTVOL!$A$2:$E$10000,5,0),"")</f>
        <v>367.07</v>
      </c>
      <c r="C2379">
        <f>IFERROR(VLOOKUP($A2379,LONGVOL!$A$2:$E$10000,5,0),"")</f>
        <v>16689.18</v>
      </c>
      <c r="D2379" s="21">
        <f t="shared" si="60"/>
        <v>8.8499644517136407</v>
      </c>
      <c r="E2379" s="34">
        <f t="shared" si="61"/>
        <v>221979185.94266081</v>
      </c>
    </row>
    <row r="2380" spans="1:5" x14ac:dyDescent="0.25">
      <c r="A2380" s="1">
        <v>41515</v>
      </c>
      <c r="B2380">
        <f>IFERROR(VLOOKUP(A2380,SHORTVOL!$A$2:$E$10000,5,0),"")</f>
        <v>359.01</v>
      </c>
      <c r="C2380">
        <f>IFERROR(VLOOKUP($A2380,LONGVOL!$A$2:$E$10000,5,0),"")</f>
        <v>17055.91</v>
      </c>
      <c r="D2380" s="21">
        <f t="shared" si="60"/>
        <v>8.6547269070744974</v>
      </c>
      <c r="E2380" s="34">
        <f t="shared" si="61"/>
        <v>231702082.48540384</v>
      </c>
    </row>
    <row r="2381" spans="1:5" x14ac:dyDescent="0.25">
      <c r="A2381" s="1">
        <v>41516</v>
      </c>
      <c r="B2381">
        <f>IFERROR(VLOOKUP(A2381,SHORTVOL!$A$2:$E$10000,5,0),"")</f>
        <v>352.75</v>
      </c>
      <c r="C2381">
        <f>IFERROR(VLOOKUP($A2381,LONGVOL!$A$2:$E$10000,5,0),"")</f>
        <v>17352.96</v>
      </c>
      <c r="D2381" s="21">
        <f t="shared" si="60"/>
        <v>8.5029188391933133</v>
      </c>
      <c r="E2381" s="34">
        <f t="shared" si="61"/>
        <v>239739014.51320171</v>
      </c>
    </row>
    <row r="2382" spans="1:5" x14ac:dyDescent="0.25">
      <c r="A2382" s="1">
        <v>41520</v>
      </c>
      <c r="B2382">
        <f>IFERROR(VLOOKUP(A2382,SHORTVOL!$A$2:$E$10000,5,0),"")</f>
        <v>365.98</v>
      </c>
      <c r="C2382">
        <f>IFERROR(VLOOKUP($A2382,LONGVOL!$A$2:$E$10000,5,0),"")</f>
        <v>16702.490000000002</v>
      </c>
      <c r="D2382" s="21">
        <f t="shared" si="60"/>
        <v>8.8181019963322242</v>
      </c>
      <c r="E2382" s="34">
        <f t="shared" si="61"/>
        <v>221640803.68304616</v>
      </c>
    </row>
    <row r="2383" spans="1:5" x14ac:dyDescent="0.25">
      <c r="A2383" s="1">
        <v>41521</v>
      </c>
      <c r="B2383">
        <f>IFERROR(VLOOKUP(A2383,SHORTVOL!$A$2:$E$10000,5,0),"")</f>
        <v>367.38</v>
      </c>
      <c r="C2383">
        <f>IFERROR(VLOOKUP($A2383,LONGVOL!$A$2:$E$10000,5,0),"")</f>
        <v>16638.3</v>
      </c>
      <c r="D2383" s="21">
        <f t="shared" si="60"/>
        <v>8.8509005977913677</v>
      </c>
      <c r="E2383" s="34">
        <f t="shared" si="61"/>
        <v>219906178.36683714</v>
      </c>
    </row>
    <row r="2384" spans="1:5" x14ac:dyDescent="0.25">
      <c r="A2384" s="1">
        <v>41522</v>
      </c>
      <c r="B2384">
        <f>IFERROR(VLOOKUP(A2384,SHORTVOL!$A$2:$E$10000,5,0),"")</f>
        <v>375.7</v>
      </c>
      <c r="C2384">
        <f>IFERROR(VLOOKUP($A2384,LONGVOL!$A$2:$E$10000,5,0),"")</f>
        <v>16261.7</v>
      </c>
      <c r="D2384" s="21">
        <f t="shared" si="60"/>
        <v>9.0503908909686093</v>
      </c>
      <c r="E2384" s="34">
        <f t="shared" si="61"/>
        <v>209921611.78409076</v>
      </c>
    </row>
    <row r="2385" spans="1:5" x14ac:dyDescent="0.25">
      <c r="A2385" s="1">
        <v>41523</v>
      </c>
      <c r="B2385">
        <f>IFERROR(VLOOKUP(A2385,SHORTVOL!$A$2:$E$10000,5,0),"")</f>
        <v>373.8</v>
      </c>
      <c r="C2385">
        <f>IFERROR(VLOOKUP($A2385,LONGVOL!$A$2:$E$10000,5,0),"")</f>
        <v>16343.79</v>
      </c>
      <c r="D2385" s="21">
        <f t="shared" si="60"/>
        <v>9.0036712117337512</v>
      </c>
      <c r="E2385" s="34">
        <f t="shared" si="61"/>
        <v>212011086.48984811</v>
      </c>
    </row>
    <row r="2386" spans="1:5" x14ac:dyDescent="0.25">
      <c r="A2386" s="1">
        <v>41526</v>
      </c>
      <c r="B2386">
        <f>IFERROR(VLOOKUP(A2386,SHORTVOL!$A$2:$E$10000,5,0),"")</f>
        <v>386.53</v>
      </c>
      <c r="C2386">
        <f>IFERROR(VLOOKUP($A2386,LONGVOL!$A$2:$E$10000,5,0),"")</f>
        <v>15787.49</v>
      </c>
      <c r="D2386" s="21">
        <f t="shared" si="60"/>
        <v>9.3073512154396205</v>
      </c>
      <c r="E2386" s="34">
        <f t="shared" si="61"/>
        <v>197494856.50020081</v>
      </c>
    </row>
    <row r="2387" spans="1:5" x14ac:dyDescent="0.25">
      <c r="A2387" s="1">
        <v>41527</v>
      </c>
      <c r="B2387">
        <f>IFERROR(VLOOKUP(A2387,SHORTVOL!$A$2:$E$10000,5,0),"")</f>
        <v>399.68</v>
      </c>
      <c r="C2387">
        <f>IFERROR(VLOOKUP($A2387,LONGVOL!$A$2:$E$10000,5,0),"")</f>
        <v>15250.08</v>
      </c>
      <c r="D2387" s="21">
        <f t="shared" si="60"/>
        <v>9.6229781756121682</v>
      </c>
      <c r="E2387" s="34">
        <f t="shared" si="61"/>
        <v>184023341.98473454</v>
      </c>
    </row>
    <row r="2388" spans="1:5" x14ac:dyDescent="0.25">
      <c r="A2388" s="1">
        <v>41528</v>
      </c>
      <c r="B2388">
        <f>IFERROR(VLOOKUP(A2388,SHORTVOL!$A$2:$E$10000,5,0),"")</f>
        <v>412.67</v>
      </c>
      <c r="C2388">
        <f>IFERROR(VLOOKUP($A2388,LONGVOL!$A$2:$E$10000,5,0),"")</f>
        <v>14754.74</v>
      </c>
      <c r="D2388" s="21">
        <f t="shared" si="60"/>
        <v>9.9346865811612322</v>
      </c>
      <c r="E2388" s="34">
        <f t="shared" si="61"/>
        <v>172044487.52205083</v>
      </c>
    </row>
    <row r="2389" spans="1:5" x14ac:dyDescent="0.25">
      <c r="A2389" s="1">
        <v>41529</v>
      </c>
      <c r="B2389">
        <f>IFERROR(VLOOKUP(A2389,SHORTVOL!$A$2:$E$10000,5,0),"")</f>
        <v>406.5</v>
      </c>
      <c r="C2389">
        <f>IFERROR(VLOOKUP($A2389,LONGVOL!$A$2:$E$10000,5,0),"")</f>
        <v>14975.27</v>
      </c>
      <c r="D2389" s="21">
        <f t="shared" si="60"/>
        <v>9.7851167318652781</v>
      </c>
      <c r="E2389" s="34">
        <f t="shared" si="61"/>
        <v>177162372.83308449</v>
      </c>
    </row>
    <row r="2390" spans="1:5" x14ac:dyDescent="0.25">
      <c r="A2390" s="1">
        <v>41530</v>
      </c>
      <c r="B2390">
        <f>IFERROR(VLOOKUP(A2390,SHORTVOL!$A$2:$E$10000,5,0),"")</f>
        <v>411.18</v>
      </c>
      <c r="C2390">
        <f>IFERROR(VLOOKUP($A2390,LONGVOL!$A$2:$E$10000,5,0),"")</f>
        <v>14802.85</v>
      </c>
      <c r="D2390" s="21">
        <f t="shared" si="60"/>
        <v>9.8967279387661993</v>
      </c>
      <c r="E2390" s="34">
        <f t="shared" si="61"/>
        <v>173058380.86559817</v>
      </c>
    </row>
    <row r="2391" spans="1:5" x14ac:dyDescent="0.25">
      <c r="A2391" s="1">
        <v>41533</v>
      </c>
      <c r="B2391">
        <f>IFERROR(VLOOKUP(A2391,SHORTVOL!$A$2:$E$10000,5,0),"")</f>
        <v>415.15</v>
      </c>
      <c r="C2391">
        <f>IFERROR(VLOOKUP($A2391,LONGVOL!$A$2:$E$10000,5,0),"")</f>
        <v>14659.71</v>
      </c>
      <c r="D2391" s="21">
        <f t="shared" si="60"/>
        <v>9.9891206135076178</v>
      </c>
      <c r="E2391" s="34">
        <f t="shared" si="61"/>
        <v>169639688.35048106</v>
      </c>
    </row>
    <row r="2392" spans="1:5" x14ac:dyDescent="0.25">
      <c r="A2392" s="1">
        <v>41534</v>
      </c>
      <c r="B2392">
        <f>IFERROR(VLOOKUP(A2392,SHORTVOL!$A$2:$E$10000,5,0),"")</f>
        <v>420.84</v>
      </c>
      <c r="C2392">
        <f>IFERROR(VLOOKUP($A2392,LONGVOL!$A$2:$E$10000,5,0),"")</f>
        <v>14459.04</v>
      </c>
      <c r="D2392" s="21">
        <f t="shared" si="60"/>
        <v>10.124962308077047</v>
      </c>
      <c r="E2392" s="34">
        <f t="shared" si="61"/>
        <v>164972169.46993014</v>
      </c>
    </row>
    <row r="2393" spans="1:5" x14ac:dyDescent="0.25">
      <c r="A2393" s="1">
        <v>41535</v>
      </c>
      <c r="B2393">
        <f>IFERROR(VLOOKUP(A2393,SHORTVOL!$A$2:$E$10000,5,0),"")</f>
        <v>435.05</v>
      </c>
      <c r="C2393">
        <f>IFERROR(VLOOKUP($A2393,LONGVOL!$A$2:$E$10000,5,0),"")</f>
        <v>13970.81</v>
      </c>
      <c r="D2393" s="21">
        <f t="shared" si="60"/>
        <v>10.465735741369501</v>
      </c>
      <c r="E2393" s="34">
        <f t="shared" si="61"/>
        <v>153809425.80219394</v>
      </c>
    </row>
    <row r="2394" spans="1:5" x14ac:dyDescent="0.25">
      <c r="A2394" s="1">
        <v>41536</v>
      </c>
      <c r="B2394">
        <f>IFERROR(VLOOKUP(A2394,SHORTVOL!$A$2:$E$10000,5,0),"")</f>
        <v>438.53</v>
      </c>
      <c r="C2394">
        <f>IFERROR(VLOOKUP($A2394,LONGVOL!$A$2:$E$10000,5,0),"")</f>
        <v>13858.98</v>
      </c>
      <c r="D2394" s="21">
        <f t="shared" si="60"/>
        <v>10.54833925432451</v>
      </c>
      <c r="E2394" s="34">
        <f t="shared" si="61"/>
        <v>151325721.91204616</v>
      </c>
    </row>
    <row r="2395" spans="1:5" x14ac:dyDescent="0.25">
      <c r="A2395" s="1">
        <v>41537</v>
      </c>
      <c r="B2395">
        <f>IFERROR(VLOOKUP(A2395,SHORTVOL!$A$2:$E$10000,5,0),"")</f>
        <v>431.48</v>
      </c>
      <c r="C2395">
        <f>IFERROR(VLOOKUP($A2395,LONGVOL!$A$2:$E$10000,5,0),"")</f>
        <v>14081.75</v>
      </c>
      <c r="D2395" s="21">
        <f t="shared" si="60"/>
        <v>10.37766479499656</v>
      </c>
      <c r="E2395" s="34">
        <f t="shared" si="61"/>
        <v>156168519.87237942</v>
      </c>
    </row>
    <row r="2396" spans="1:5" x14ac:dyDescent="0.25">
      <c r="A2396" s="1">
        <v>41540</v>
      </c>
      <c r="B2396">
        <f>IFERROR(VLOOKUP(A2396,SHORTVOL!$A$2:$E$10000,5,0),"")</f>
        <v>425.15</v>
      </c>
      <c r="C2396">
        <f>IFERROR(VLOOKUP($A2396,LONGVOL!$A$2:$E$10000,5,0),"")</f>
        <v>14288.33</v>
      </c>
      <c r="D2396" s="21">
        <f t="shared" si="60"/>
        <v>10.222184547403234</v>
      </c>
      <c r="E2396" s="34">
        <f t="shared" si="61"/>
        <v>160682486.26839766</v>
      </c>
    </row>
    <row r="2397" spans="1:5" x14ac:dyDescent="0.25">
      <c r="A2397" s="1">
        <v>41541</v>
      </c>
      <c r="B2397">
        <f>IFERROR(VLOOKUP(A2397,SHORTVOL!$A$2:$E$10000,5,0),"")</f>
        <v>427.08</v>
      </c>
      <c r="C2397">
        <f>IFERROR(VLOOKUP($A2397,LONGVOL!$A$2:$E$10000,5,0),"")</f>
        <v>14223.57</v>
      </c>
      <c r="D2397" s="21">
        <f t="shared" si="60"/>
        <v>10.267505788204453</v>
      </c>
      <c r="E2397" s="34">
        <f t="shared" si="61"/>
        <v>159203475.14232358</v>
      </c>
    </row>
    <row r="2398" spans="1:5" x14ac:dyDescent="0.25">
      <c r="A2398" s="1">
        <v>41542</v>
      </c>
      <c r="B2398">
        <f>IFERROR(VLOOKUP(A2398,SHORTVOL!$A$2:$E$10000,5,0),"")</f>
        <v>429.22</v>
      </c>
      <c r="C2398">
        <f>IFERROR(VLOOKUP($A2398,LONGVOL!$A$2:$E$10000,5,0),"")</f>
        <v>14152.13</v>
      </c>
      <c r="D2398" s="21">
        <f t="shared" si="60"/>
        <v>10.317865468954919</v>
      </c>
      <c r="E2398" s="34">
        <f t="shared" si="61"/>
        <v>157581991.47476295</v>
      </c>
    </row>
    <row r="2399" spans="1:5" x14ac:dyDescent="0.25">
      <c r="A2399" s="1">
        <v>41543</v>
      </c>
      <c r="B2399">
        <f>IFERROR(VLOOKUP(A2399,SHORTVOL!$A$2:$E$10000,5,0),"")</f>
        <v>435.29</v>
      </c>
      <c r="C2399">
        <f>IFERROR(VLOOKUP($A2399,LONGVOL!$A$2:$E$10000,5,0),"")</f>
        <v>13951.91</v>
      </c>
      <c r="D2399" s="21">
        <f t="shared" si="60"/>
        <v>10.462676305744138</v>
      </c>
      <c r="E2399" s="34">
        <f t="shared" si="61"/>
        <v>153101542.94166923</v>
      </c>
    </row>
    <row r="2400" spans="1:5" x14ac:dyDescent="0.25">
      <c r="A2400" s="1">
        <v>41544</v>
      </c>
      <c r="B2400">
        <f>IFERROR(VLOOKUP(A2400,SHORTVOL!$A$2:$E$10000,5,0),"")</f>
        <v>417.88</v>
      </c>
      <c r="C2400">
        <f>IFERROR(VLOOKUP($A2400,LONGVOL!$A$2:$E$10000,5,0),"")</f>
        <v>14510.19</v>
      </c>
      <c r="D2400" s="21">
        <f t="shared" si="60"/>
        <v>10.043148253757252</v>
      </c>
      <c r="E2400" s="34">
        <f t="shared" si="61"/>
        <v>165330804.00486717</v>
      </c>
    </row>
    <row r="2401" spans="1:5" x14ac:dyDescent="0.25">
      <c r="A2401" s="1">
        <v>41547</v>
      </c>
      <c r="B2401">
        <f>IFERROR(VLOOKUP(A2401,SHORTVOL!$A$2:$E$10000,5,0),"")</f>
        <v>401.84</v>
      </c>
      <c r="C2401">
        <f>IFERROR(VLOOKUP($A2401,LONGVOL!$A$2:$E$10000,5,0),"")</f>
        <v>15066.94</v>
      </c>
      <c r="D2401" s="21">
        <f t="shared" si="60"/>
        <v>9.6545940616220047</v>
      </c>
      <c r="E2401" s="34">
        <f t="shared" si="61"/>
        <v>177942811.13773626</v>
      </c>
    </row>
    <row r="2402" spans="1:5" x14ac:dyDescent="0.25">
      <c r="A2402" s="1">
        <v>41548</v>
      </c>
      <c r="B2402">
        <f>IFERROR(VLOOKUP(A2402,SHORTVOL!$A$2:$E$10000,5,0),"")</f>
        <v>413.94</v>
      </c>
      <c r="C2402">
        <f>IFERROR(VLOOKUP($A2402,LONGVOL!$A$2:$E$10000,5,0),"")</f>
        <v>14613.2</v>
      </c>
      <c r="D2402" s="21">
        <f t="shared" si="60"/>
        <v>9.9442592210701726</v>
      </c>
      <c r="E2402" s="34">
        <f t="shared" si="61"/>
        <v>167201742.02850041</v>
      </c>
    </row>
    <row r="2403" spans="1:5" x14ac:dyDescent="0.25">
      <c r="A2403" s="1">
        <v>41549</v>
      </c>
      <c r="B2403">
        <f>IFERROR(VLOOKUP(A2403,SHORTVOL!$A$2:$E$10000,5,0),"")</f>
        <v>402.23</v>
      </c>
      <c r="C2403">
        <f>IFERROR(VLOOKUP($A2403,LONGVOL!$A$2:$E$10000,5,0),"")</f>
        <v>15026.82</v>
      </c>
      <c r="D2403" s="21">
        <f t="shared" si="60"/>
        <v>9.6619255964755357</v>
      </c>
      <c r="E2403" s="34">
        <f t="shared" si="61"/>
        <v>176641954.04672664</v>
      </c>
    </row>
    <row r="2404" spans="1:5" x14ac:dyDescent="0.25">
      <c r="A2404" s="1">
        <v>41550</v>
      </c>
      <c r="B2404">
        <f>IFERROR(VLOOKUP(A2404,SHORTVOL!$A$2:$E$10000,5,0),"")</f>
        <v>389.85</v>
      </c>
      <c r="C2404">
        <f>IFERROR(VLOOKUP($A2404,LONGVOL!$A$2:$E$10000,5,0),"")</f>
        <v>15489.35</v>
      </c>
      <c r="D2404" s="21">
        <f t="shared" si="60"/>
        <v>9.3635591183036411</v>
      </c>
      <c r="E2404" s="34">
        <f t="shared" si="61"/>
        <v>187489680.31658411</v>
      </c>
    </row>
    <row r="2405" spans="1:5" x14ac:dyDescent="0.25">
      <c r="A2405" s="1">
        <v>41551</v>
      </c>
      <c r="B2405">
        <f>IFERROR(VLOOKUP(A2405,SHORTVOL!$A$2:$E$10000,5,0),"")</f>
        <v>391.72</v>
      </c>
      <c r="C2405">
        <f>IFERROR(VLOOKUP($A2405,LONGVOL!$A$2:$E$10000,5,0),"")</f>
        <v>15414.94</v>
      </c>
      <c r="D2405" s="21">
        <f t="shared" si="60"/>
        <v>9.4074810579407835</v>
      </c>
      <c r="E2405" s="34">
        <f t="shared" si="61"/>
        <v>185662099.88460311</v>
      </c>
    </row>
    <row r="2406" spans="1:5" x14ac:dyDescent="0.25">
      <c r="A2406" s="1">
        <v>41554</v>
      </c>
      <c r="B2406">
        <f>IFERROR(VLOOKUP(A2406,SHORTVOL!$A$2:$E$10000,5,0),"")</f>
        <v>363.35</v>
      </c>
      <c r="C2406">
        <f>IFERROR(VLOOKUP($A2406,LONGVOL!$A$2:$E$10000,5,0),"")</f>
        <v>16531.36</v>
      </c>
      <c r="D2406" s="21">
        <f t="shared" si="60"/>
        <v>8.7233909534708474</v>
      </c>
      <c r="E2406" s="34">
        <f t="shared" si="61"/>
        <v>212465126.46896163</v>
      </c>
    </row>
    <row r="2407" spans="1:5" x14ac:dyDescent="0.25">
      <c r="A2407" s="1">
        <v>41555</v>
      </c>
      <c r="B2407">
        <f>IFERROR(VLOOKUP(A2407,SHORTVOL!$A$2:$E$10000,5,0),"")</f>
        <v>348.54</v>
      </c>
      <c r="C2407">
        <f>IFERROR(VLOOKUP($A2407,LONGVOL!$A$2:$E$10000,5,0),"")</f>
        <v>17205.349999999999</v>
      </c>
      <c r="D2407" s="21">
        <f t="shared" si="60"/>
        <v>8.366946409386804</v>
      </c>
      <c r="E2407" s="34">
        <f t="shared" si="61"/>
        <v>229757276.36505106</v>
      </c>
    </row>
    <row r="2408" spans="1:5" x14ac:dyDescent="0.25">
      <c r="A2408" s="1">
        <v>41556</v>
      </c>
      <c r="B2408">
        <f>IFERROR(VLOOKUP(A2408,SHORTVOL!$A$2:$E$10000,5,0),"")</f>
        <v>357.23</v>
      </c>
      <c r="C2408">
        <f>IFERROR(VLOOKUP($A2408,LONGVOL!$A$2:$E$10000,5,0),"")</f>
        <v>16776.29</v>
      </c>
      <c r="D2408" s="21">
        <f t="shared" si="60"/>
        <v>8.5746513907484232</v>
      </c>
      <c r="E2408" s="34">
        <f t="shared" si="61"/>
        <v>218267288.92803496</v>
      </c>
    </row>
    <row r="2409" spans="1:5" x14ac:dyDescent="0.25">
      <c r="A2409" s="1">
        <v>41557</v>
      </c>
      <c r="B2409">
        <f>IFERROR(VLOOKUP(A2409,SHORTVOL!$A$2:$E$10000,5,0),"")</f>
        <v>392.12</v>
      </c>
      <c r="C2409">
        <f>IFERROR(VLOOKUP($A2409,LONGVOL!$A$2:$E$10000,5,0),"")</f>
        <v>15137.54</v>
      </c>
      <c r="D2409" s="21">
        <f t="shared" si="60"/>
        <v>9.4111291061514066</v>
      </c>
      <c r="E2409" s="34">
        <f t="shared" si="61"/>
        <v>175600718.63545582</v>
      </c>
    </row>
    <row r="2410" spans="1:5" x14ac:dyDescent="0.25">
      <c r="A2410" s="1">
        <v>41558</v>
      </c>
      <c r="B2410">
        <f>IFERROR(VLOOKUP(A2410,SHORTVOL!$A$2:$E$10000,5,0),"")</f>
        <v>397.93</v>
      </c>
      <c r="C2410">
        <f>IFERROR(VLOOKUP($A2410,LONGVOL!$A$2:$E$10000,5,0),"")</f>
        <v>14913.46</v>
      </c>
      <c r="D2410" s="21">
        <f t="shared" si="60"/>
        <v>9.549565407945094</v>
      </c>
      <c r="E2410" s="34">
        <f t="shared" si="61"/>
        <v>170377864.0586105</v>
      </c>
    </row>
    <row r="2411" spans="1:5" x14ac:dyDescent="0.25">
      <c r="A2411" s="1">
        <v>41561</v>
      </c>
      <c r="B2411">
        <f>IFERROR(VLOOKUP(A2411,SHORTVOL!$A$2:$E$10000,5,0),"")</f>
        <v>394.52</v>
      </c>
      <c r="C2411">
        <f>IFERROR(VLOOKUP($A2411,LONGVOL!$A$2:$E$10000,5,0),"")</f>
        <v>15041.14</v>
      </c>
      <c r="D2411" s="21">
        <f t="shared" si="60"/>
        <v>9.464736236795293</v>
      </c>
      <c r="E2411" s="34">
        <f t="shared" si="61"/>
        <v>173221864.5700919</v>
      </c>
    </row>
    <row r="2412" spans="1:5" x14ac:dyDescent="0.25">
      <c r="A2412" s="1">
        <v>41562</v>
      </c>
      <c r="B2412">
        <f>IFERROR(VLOOKUP(A2412,SHORTVOL!$A$2:$E$10000,5,0),"")</f>
        <v>372.68</v>
      </c>
      <c r="C2412">
        <f>IFERROR(VLOOKUP($A2412,LONGVOL!$A$2:$E$10000,5,0),"")</f>
        <v>15873.85</v>
      </c>
      <c r="D2412" s="21">
        <f t="shared" si="60"/>
        <v>8.939840416631549</v>
      </c>
      <c r="E2412" s="34">
        <f t="shared" si="61"/>
        <v>192374590.65623206</v>
      </c>
    </row>
    <row r="2413" spans="1:5" x14ac:dyDescent="0.25">
      <c r="A2413" s="1">
        <v>41563</v>
      </c>
      <c r="B2413">
        <f>IFERROR(VLOOKUP(A2413,SHORTVOL!$A$2:$E$10000,5,0),"")</f>
        <v>414.32</v>
      </c>
      <c r="C2413">
        <f>IFERROR(VLOOKUP($A2413,LONGVOL!$A$2:$E$10000,5,0),"")</f>
        <v>14100.03</v>
      </c>
      <c r="D2413" s="21">
        <f t="shared" si="60"/>
        <v>9.9376515785890067</v>
      </c>
      <c r="E2413" s="34">
        <f t="shared" si="61"/>
        <v>149359798.00228798</v>
      </c>
    </row>
    <row r="2414" spans="1:5" x14ac:dyDescent="0.25">
      <c r="A2414" s="1">
        <v>41564</v>
      </c>
      <c r="B2414">
        <f>IFERROR(VLOOKUP(A2414,SHORTVOL!$A$2:$E$10000,5,0),"")</f>
        <v>437.9</v>
      </c>
      <c r="C2414">
        <f>IFERROR(VLOOKUP($A2414,LONGVOL!$A$2:$E$10000,5,0),"")</f>
        <v>13297.67</v>
      </c>
      <c r="D2414" s="21">
        <f t="shared" si="60"/>
        <v>10.502120611080807</v>
      </c>
      <c r="E2414" s="34">
        <f t="shared" si="61"/>
        <v>132342530.5295199</v>
      </c>
    </row>
    <row r="2415" spans="1:5" x14ac:dyDescent="0.25">
      <c r="A2415" s="1">
        <v>41565</v>
      </c>
      <c r="B2415">
        <f>IFERROR(VLOOKUP(A2415,SHORTVOL!$A$2:$E$10000,5,0),"")</f>
        <v>439.32</v>
      </c>
      <c r="C2415">
        <f>IFERROR(VLOOKUP($A2415,LONGVOL!$A$2:$E$10000,5,0),"")</f>
        <v>13254.45</v>
      </c>
      <c r="D2415" s="21">
        <f t="shared" si="60"/>
        <v>10.535065007187313</v>
      </c>
      <c r="E2415" s="34">
        <f t="shared" si="61"/>
        <v>131463701.27090162</v>
      </c>
    </row>
    <row r="2416" spans="1:5" x14ac:dyDescent="0.25">
      <c r="A2416" s="1">
        <v>41568</v>
      </c>
      <c r="B2416">
        <f>IFERROR(VLOOKUP(A2416,SHORTVOL!$A$2:$E$10000,5,0),"")</f>
        <v>440.23</v>
      </c>
      <c r="C2416">
        <f>IFERROR(VLOOKUP($A2416,LONGVOL!$A$2:$E$10000,5,0),"")</f>
        <v>13227.15</v>
      </c>
      <c r="D2416" s="21">
        <f t="shared" si="60"/>
        <v>10.553546910570118</v>
      </c>
      <c r="E2416" s="34">
        <f t="shared" si="61"/>
        <v>130866743.56747818</v>
      </c>
    </row>
    <row r="2417" spans="1:5" x14ac:dyDescent="0.25">
      <c r="A2417" s="1">
        <v>41569</v>
      </c>
      <c r="B2417">
        <f>IFERROR(VLOOKUP(A2417,SHORTVOL!$A$2:$E$10000,5,0),"")</f>
        <v>438.94</v>
      </c>
      <c r="C2417">
        <f>IFERROR(VLOOKUP($A2417,LONGVOL!$A$2:$E$10000,5,0),"")</f>
        <v>13265.86</v>
      </c>
      <c r="D2417" s="21">
        <f t="shared" si="60"/>
        <v>10.521512074749506</v>
      </c>
      <c r="E2417" s="34">
        <f t="shared" si="61"/>
        <v>131614148.53369655</v>
      </c>
    </row>
    <row r="2418" spans="1:5" x14ac:dyDescent="0.25">
      <c r="A2418" s="1">
        <v>41570</v>
      </c>
      <c r="B2418">
        <f>IFERROR(VLOOKUP(A2418,SHORTVOL!$A$2:$E$10000,5,0),"")</f>
        <v>433.44</v>
      </c>
      <c r="C2418">
        <f>IFERROR(VLOOKUP($A2418,LONGVOL!$A$2:$E$10000,5,0),"")</f>
        <v>13432.15</v>
      </c>
      <c r="D2418" s="21">
        <f t="shared" si="60"/>
        <v>10.388579670398574</v>
      </c>
      <c r="E2418" s="34">
        <f t="shared" si="61"/>
        <v>134894727.97282612</v>
      </c>
    </row>
    <row r="2419" spans="1:5" x14ac:dyDescent="0.25">
      <c r="A2419" s="1">
        <v>41571</v>
      </c>
      <c r="B2419">
        <f>IFERROR(VLOOKUP(A2419,SHORTVOL!$A$2:$E$10000,5,0),"")</f>
        <v>443.06</v>
      </c>
      <c r="C2419">
        <f>IFERROR(VLOOKUP($A2419,LONGVOL!$A$2:$E$10000,5,0),"")</f>
        <v>13133.95</v>
      </c>
      <c r="D2419" s="21">
        <f t="shared" si="60"/>
        <v>10.618029281401492</v>
      </c>
      <c r="E2419" s="34">
        <f t="shared" si="61"/>
        <v>128887088.11096573</v>
      </c>
    </row>
    <row r="2420" spans="1:5" x14ac:dyDescent="0.25">
      <c r="A2420" s="1">
        <v>41572</v>
      </c>
      <c r="B2420">
        <f>IFERROR(VLOOKUP(A2420,SHORTVOL!$A$2:$E$10000,5,0),"")</f>
        <v>442.26</v>
      </c>
      <c r="C2420">
        <f>IFERROR(VLOOKUP($A2420,LONGVOL!$A$2:$E$10000,5,0),"")</f>
        <v>13157.79</v>
      </c>
      <c r="D2420" s="21">
        <f t="shared" si="60"/>
        <v>10.597739145732778</v>
      </c>
      <c r="E2420" s="34">
        <f t="shared" si="61"/>
        <v>129336733.69664027</v>
      </c>
    </row>
    <row r="2421" spans="1:5" x14ac:dyDescent="0.25">
      <c r="A2421" s="1">
        <v>41575</v>
      </c>
      <c r="B2421">
        <f>IFERROR(VLOOKUP(A2421,SHORTVOL!$A$2:$E$10000,5,0),"")</f>
        <v>440.29</v>
      </c>
      <c r="C2421">
        <f>IFERROR(VLOOKUP($A2421,LONGVOL!$A$2:$E$10000,5,0),"")</f>
        <v>13216.35</v>
      </c>
      <c r="D2421" s="21">
        <f t="shared" si="60"/>
        <v>10.547194405961303</v>
      </c>
      <c r="E2421" s="34">
        <f t="shared" si="61"/>
        <v>130432758.48541184</v>
      </c>
    </row>
    <row r="2422" spans="1:5" x14ac:dyDescent="0.25">
      <c r="A2422" s="1">
        <v>41576</v>
      </c>
      <c r="B2422">
        <f>IFERROR(VLOOKUP(A2422,SHORTVOL!$A$2:$E$10000,5,0),"")</f>
        <v>443.13</v>
      </c>
      <c r="C2422">
        <f>IFERROR(VLOOKUP($A2422,LONGVOL!$A$2:$E$10000,5,0),"")</f>
        <v>13131.05</v>
      </c>
      <c r="D2422" s="21">
        <f t="shared" si="60"/>
        <v>10.614107223748091</v>
      </c>
      <c r="E2422" s="34">
        <f t="shared" si="61"/>
        <v>128730933.36731951</v>
      </c>
    </row>
    <row r="2423" spans="1:5" x14ac:dyDescent="0.25">
      <c r="A2423" s="1">
        <v>41577</v>
      </c>
      <c r="B2423">
        <f>IFERROR(VLOOKUP(A2423,SHORTVOL!$A$2:$E$10000,5,0),"")</f>
        <v>438.13</v>
      </c>
      <c r="C2423">
        <f>IFERROR(VLOOKUP($A2423,LONGVOL!$A$2:$E$10000,5,0),"")</f>
        <v>13279.29</v>
      </c>
      <c r="D2423" s="21">
        <f t="shared" si="60"/>
        <v>10.493237381000803</v>
      </c>
      <c r="E2423" s="34">
        <f t="shared" si="61"/>
        <v>131618916.99774121</v>
      </c>
    </row>
    <row r="2424" spans="1:5" x14ac:dyDescent="0.25">
      <c r="A2424" s="1">
        <v>41578</v>
      </c>
      <c r="B2424">
        <f>IFERROR(VLOOKUP(A2424,SHORTVOL!$A$2:$E$10000,5,0),"")</f>
        <v>440.97</v>
      </c>
      <c r="C2424">
        <f>IFERROR(VLOOKUP($A2424,LONGVOL!$A$2:$E$10000,5,0),"")</f>
        <v>13193.04</v>
      </c>
      <c r="D2424" s="21">
        <f t="shared" si="60"/>
        <v>10.560141540352777</v>
      </c>
      <c r="E2424" s="34">
        <f t="shared" si="61"/>
        <v>129890837.56615834</v>
      </c>
    </row>
    <row r="2425" spans="1:5" x14ac:dyDescent="0.25">
      <c r="A2425" s="1">
        <v>41579</v>
      </c>
      <c r="B2425">
        <f>IFERROR(VLOOKUP(A2425,SHORTVOL!$A$2:$E$10000,5,0),"")</f>
        <v>443.77</v>
      </c>
      <c r="C2425">
        <f>IFERROR(VLOOKUP($A2425,LONGVOL!$A$2:$E$10000,5,0),"")</f>
        <v>13109.5</v>
      </c>
      <c r="D2425" s="21">
        <f t="shared" si="60"/>
        <v>10.626073668837913</v>
      </c>
      <c r="E2425" s="34">
        <f t="shared" si="61"/>
        <v>128227772.13657627</v>
      </c>
    </row>
    <row r="2426" spans="1:5" x14ac:dyDescent="0.25">
      <c r="A2426" s="1">
        <v>41582</v>
      </c>
      <c r="B2426">
        <f>IFERROR(VLOOKUP(A2426,SHORTVOL!$A$2:$E$10000,5,0),"")</f>
        <v>454.07</v>
      </c>
      <c r="C2426">
        <f>IFERROR(VLOOKUP($A2426,LONGVOL!$A$2:$E$10000,5,0),"")</f>
        <v>12804.98</v>
      </c>
      <c r="D2426" s="21">
        <f t="shared" si="60"/>
        <v>10.869267013788004</v>
      </c>
      <c r="E2426" s="34">
        <f t="shared" si="61"/>
        <v>122218829.23104428</v>
      </c>
    </row>
    <row r="2427" spans="1:5" x14ac:dyDescent="0.25">
      <c r="A2427" s="1">
        <v>41583</v>
      </c>
      <c r="B2427">
        <f>IFERROR(VLOOKUP(A2427,SHORTVOL!$A$2:$E$10000,5,0),"")</f>
        <v>456.81</v>
      </c>
      <c r="C2427">
        <f>IFERROR(VLOOKUP($A2427,LONGVOL!$A$2:$E$10000,5,0),"")</f>
        <v>12727.87</v>
      </c>
      <c r="D2427" s="21">
        <f t="shared" si="60"/>
        <v>10.933702158394601</v>
      </c>
      <c r="E2427" s="34">
        <f t="shared" si="61"/>
        <v>120729819.11015694</v>
      </c>
    </row>
    <row r="2428" spans="1:5" x14ac:dyDescent="0.25">
      <c r="A2428" s="1">
        <v>41584</v>
      </c>
      <c r="B2428">
        <f>IFERROR(VLOOKUP(A2428,SHORTVOL!$A$2:$E$10000,5,0),"")</f>
        <v>462.42</v>
      </c>
      <c r="C2428">
        <f>IFERROR(VLOOKUP($A2428,LONGVOL!$A$2:$E$10000,5,0),"")</f>
        <v>12571.4</v>
      </c>
      <c r="D2428" s="21">
        <f t="shared" si="60"/>
        <v>11.066809509260368</v>
      </c>
      <c r="E2428" s="34">
        <f t="shared" si="61"/>
        <v>117744820.71799959</v>
      </c>
    </row>
    <row r="2429" spans="1:5" x14ac:dyDescent="0.25">
      <c r="A2429" s="1">
        <v>41585</v>
      </c>
      <c r="B2429">
        <f>IFERROR(VLOOKUP(A2429,SHORTVOL!$A$2:$E$10000,5,0),"")</f>
        <v>445.43</v>
      </c>
      <c r="C2429">
        <f>IFERROR(VLOOKUP($A2429,LONGVOL!$A$2:$E$10000,5,0),"")</f>
        <v>13033.27</v>
      </c>
      <c r="D2429" s="21">
        <f t="shared" si="60"/>
        <v>10.659074001806724</v>
      </c>
      <c r="E2429" s="34">
        <f t="shared" si="61"/>
        <v>126378815.47923595</v>
      </c>
    </row>
    <row r="2430" spans="1:5" x14ac:dyDescent="0.25">
      <c r="A2430" s="1">
        <v>41586</v>
      </c>
      <c r="B2430">
        <f>IFERROR(VLOOKUP(A2430,SHORTVOL!$A$2:$E$10000,5,0),"")</f>
        <v>464.97</v>
      </c>
      <c r="C2430">
        <f>IFERROR(VLOOKUP($A2430,LONGVOL!$A$2:$E$10000,5,0),"")</f>
        <v>12461.58</v>
      </c>
      <c r="D2430" s="21">
        <f t="shared" ref="D2430:D2493" si="62">D2429*(1-D$1+IF(AND(WEEKDAY($A2430)&lt;&gt;1,WEEKDAY($A2430)&lt;&gt;7),-D$5,0))^($A2430-$A2429)*(1+(B2430/B2429-1))</f>
        <v>11.125489676653771</v>
      </c>
      <c r="E2430" s="34">
        <f t="shared" ref="E2430:E2493" si="63">E2429*(1-E$1+IF(AND(WEEKDAY($A2430)&lt;&gt;1,WEEKDAY($A2430)&lt;&gt;7),-E$5,0))^($A2430-$A2429)*(1+2*(C2430/C2429-1))</f>
        <v>115275613.82756256</v>
      </c>
    </row>
    <row r="2431" spans="1:5" x14ac:dyDescent="0.25">
      <c r="A2431" s="1">
        <v>41589</v>
      </c>
      <c r="B2431">
        <f>IFERROR(VLOOKUP(A2431,SHORTVOL!$A$2:$E$10000,5,0),"")</f>
        <v>467.9</v>
      </c>
      <c r="C2431">
        <f>IFERROR(VLOOKUP($A2431,LONGVOL!$A$2:$E$10000,5,0),"")</f>
        <v>12383.09</v>
      </c>
      <c r="D2431" s="21">
        <f t="shared" si="62"/>
        <v>11.192054404985203</v>
      </c>
      <c r="E2431" s="34">
        <f t="shared" si="63"/>
        <v>113775299.98438373</v>
      </c>
    </row>
    <row r="2432" spans="1:5" x14ac:dyDescent="0.25">
      <c r="A2432" s="1">
        <v>41590</v>
      </c>
      <c r="B2432">
        <f>IFERROR(VLOOKUP(A2432,SHORTVOL!$A$2:$E$10000,5,0),"")</f>
        <v>467.94</v>
      </c>
      <c r="C2432">
        <f>IFERROR(VLOOKUP($A2432,LONGVOL!$A$2:$E$10000,5,0),"")</f>
        <v>12382.06</v>
      </c>
      <c r="D2432" s="21">
        <f t="shared" si="62"/>
        <v>11.191830562586434</v>
      </c>
      <c r="E2432" s="34">
        <f t="shared" si="63"/>
        <v>113740322.23599887</v>
      </c>
    </row>
    <row r="2433" spans="1:5" x14ac:dyDescent="0.25">
      <c r="A2433" s="1">
        <v>41591</v>
      </c>
      <c r="B2433">
        <f>IFERROR(VLOOKUP(A2433,SHORTVOL!$A$2:$E$10000,5,0),"")</f>
        <v>471.75</v>
      </c>
      <c r="C2433">
        <f>IFERROR(VLOOKUP($A2433,LONGVOL!$A$2:$E$10000,5,0),"")</f>
        <v>12281.34</v>
      </c>
      <c r="D2433" s="21">
        <f t="shared" si="62"/>
        <v>11.281765104880796</v>
      </c>
      <c r="E2433" s="34">
        <f t="shared" si="63"/>
        <v>111874128.02774706</v>
      </c>
    </row>
    <row r="2434" spans="1:5" x14ac:dyDescent="0.25">
      <c r="A2434" s="1">
        <v>41592</v>
      </c>
      <c r="B2434">
        <f>IFERROR(VLOOKUP(A2434,SHORTVOL!$A$2:$E$10000,5,0),"")</f>
        <v>475.76</v>
      </c>
      <c r="C2434">
        <f>IFERROR(VLOOKUP($A2434,LONGVOL!$A$2:$E$10000,5,0),"")</f>
        <v>12176.93</v>
      </c>
      <c r="D2434" s="21">
        <f t="shared" si="62"/>
        <v>11.376462987942009</v>
      </c>
      <c r="E2434" s="34">
        <f t="shared" si="63"/>
        <v>109956412.2167705</v>
      </c>
    </row>
    <row r="2435" spans="1:5" x14ac:dyDescent="0.25">
      <c r="A2435" s="1">
        <v>41593</v>
      </c>
      <c r="B2435">
        <f>IFERROR(VLOOKUP(A2435,SHORTVOL!$A$2:$E$10000,5,0),"")</f>
        <v>480.64</v>
      </c>
      <c r="C2435">
        <f>IFERROR(VLOOKUP($A2435,LONGVOL!$A$2:$E$10000,5,0),"")</f>
        <v>12051.95</v>
      </c>
      <c r="D2435" s="21">
        <f t="shared" si="62"/>
        <v>11.491942178106138</v>
      </c>
      <c r="E2435" s="34">
        <f t="shared" si="63"/>
        <v>107684103.46933715</v>
      </c>
    </row>
    <row r="2436" spans="1:5" x14ac:dyDescent="0.25">
      <c r="A2436" s="1">
        <v>41596</v>
      </c>
      <c r="B2436">
        <f>IFERROR(VLOOKUP(A2436,SHORTVOL!$A$2:$E$10000,5,0),"")</f>
        <v>481.3</v>
      </c>
      <c r="C2436">
        <f>IFERROR(VLOOKUP($A2436,LONGVOL!$A$2:$E$10000,5,0),"")</f>
        <v>12035.42</v>
      </c>
      <c r="D2436" s="21">
        <f t="shared" si="62"/>
        <v>11.504081457373223</v>
      </c>
      <c r="E2436" s="34">
        <f t="shared" si="63"/>
        <v>107343262.65609565</v>
      </c>
    </row>
    <row r="2437" spans="1:5" x14ac:dyDescent="0.25">
      <c r="A2437" s="1">
        <v>41597</v>
      </c>
      <c r="B2437">
        <f>IFERROR(VLOOKUP(A2437,SHORTVOL!$A$2:$E$10000,5,0),"")</f>
        <v>474.87</v>
      </c>
      <c r="C2437">
        <f>IFERROR(VLOOKUP($A2437,LONGVOL!$A$2:$E$10000,5,0),"")</f>
        <v>12196.16</v>
      </c>
      <c r="D2437" s="21">
        <f t="shared" si="62"/>
        <v>11.349193711638321</v>
      </c>
      <c r="E2437" s="34">
        <f t="shared" si="63"/>
        <v>110194975.20639144</v>
      </c>
    </row>
    <row r="2438" spans="1:5" x14ac:dyDescent="0.25">
      <c r="A2438" s="1">
        <v>41598</v>
      </c>
      <c r="B2438">
        <f>IFERROR(VLOOKUP(A2438,SHORTVOL!$A$2:$E$10000,5,0),"")</f>
        <v>484.34</v>
      </c>
      <c r="C2438">
        <f>IFERROR(VLOOKUP($A2438,LONGVOL!$A$2:$E$10000,5,0),"")</f>
        <v>11953.08</v>
      </c>
      <c r="D2438" s="21">
        <f t="shared" si="62"/>
        <v>11.574301757574442</v>
      </c>
      <c r="E2438" s="34">
        <f t="shared" si="63"/>
        <v>105787484.90557349</v>
      </c>
    </row>
    <row r="2439" spans="1:5" x14ac:dyDescent="0.25">
      <c r="A2439" s="1">
        <v>41599</v>
      </c>
      <c r="B2439">
        <f>IFERROR(VLOOKUP(A2439,SHORTVOL!$A$2:$E$10000,5,0),"")</f>
        <v>500.92</v>
      </c>
      <c r="C2439">
        <f>IFERROR(VLOOKUP($A2439,LONGVOL!$A$2:$E$10000,5,0),"")</f>
        <v>11543.68</v>
      </c>
      <c r="D2439" s="21">
        <f t="shared" si="62"/>
        <v>11.969252359329419</v>
      </c>
      <c r="E2439" s="34">
        <f t="shared" si="63"/>
        <v>98527014.39076072</v>
      </c>
    </row>
    <row r="2440" spans="1:5" x14ac:dyDescent="0.25">
      <c r="A2440" s="1">
        <v>41600</v>
      </c>
      <c r="B2440">
        <f>IFERROR(VLOOKUP(A2440,SHORTVOL!$A$2:$E$10000,5,0),"")</f>
        <v>507.92</v>
      </c>
      <c r="C2440">
        <f>IFERROR(VLOOKUP($A2440,LONGVOL!$A$2:$E$10000,5,0),"")</f>
        <v>11382.56</v>
      </c>
      <c r="D2440" s="21">
        <f t="shared" si="62"/>
        <v>12.135233977840345</v>
      </c>
      <c r="E2440" s="34">
        <f t="shared" si="63"/>
        <v>95763134.68798092</v>
      </c>
    </row>
    <row r="2441" spans="1:5" x14ac:dyDescent="0.25">
      <c r="A2441" s="1">
        <v>41603</v>
      </c>
      <c r="B2441">
        <f>IFERROR(VLOOKUP(A2441,SHORTVOL!$A$2:$E$10000,5,0),"")</f>
        <v>505.29</v>
      </c>
      <c r="C2441">
        <f>IFERROR(VLOOKUP($A2441,LONGVOL!$A$2:$E$10000,5,0),"")</f>
        <v>11441.43</v>
      </c>
      <c r="D2441" s="21">
        <f t="shared" si="62"/>
        <v>12.068578202656008</v>
      </c>
      <c r="E2441" s="34">
        <f t="shared" si="63"/>
        <v>96712749.582594022</v>
      </c>
    </row>
    <row r="2442" spans="1:5" x14ac:dyDescent="0.25">
      <c r="A2442" s="1">
        <v>41604</v>
      </c>
      <c r="B2442">
        <f>IFERROR(VLOOKUP(A2442,SHORTVOL!$A$2:$E$10000,5,0),"")</f>
        <v>504.61</v>
      </c>
      <c r="C2442">
        <f>IFERROR(VLOOKUP($A2442,LONGVOL!$A$2:$E$10000,5,0),"")</f>
        <v>11456.93</v>
      </c>
      <c r="D2442" s="21">
        <f t="shared" si="62"/>
        <v>12.051065496772461</v>
      </c>
      <c r="E2442" s="34">
        <f t="shared" si="63"/>
        <v>96961105.345688492</v>
      </c>
    </row>
    <row r="2443" spans="1:5" x14ac:dyDescent="0.25">
      <c r="A2443" s="1">
        <v>41605</v>
      </c>
      <c r="B2443">
        <f>IFERROR(VLOOKUP(A2443,SHORTVOL!$A$2:$E$10000,5,0),"")</f>
        <v>503.53</v>
      </c>
      <c r="C2443">
        <f>IFERROR(VLOOKUP($A2443,LONGVOL!$A$2:$E$10000,5,0),"")</f>
        <v>11481.35</v>
      </c>
      <c r="D2443" s="21">
        <f t="shared" si="62"/>
        <v>12.024004582893237</v>
      </c>
      <c r="E2443" s="34">
        <f t="shared" si="63"/>
        <v>97360703.849965706</v>
      </c>
    </row>
    <row r="2444" spans="1:5" x14ac:dyDescent="0.25">
      <c r="A2444" s="1">
        <v>41607</v>
      </c>
      <c r="B2444">
        <f>IFERROR(VLOOKUP(A2444,SHORTVOL!$A$2:$E$10000,5,0),"")</f>
        <v>499.23</v>
      </c>
      <c r="C2444">
        <f>IFERROR(VLOOKUP($A2444,LONGVOL!$A$2:$E$10000,5,0),"")</f>
        <v>11579.4</v>
      </c>
      <c r="D2444" s="21">
        <f t="shared" si="62"/>
        <v>11.918808298310806</v>
      </c>
      <c r="E2444" s="34">
        <f t="shared" si="63"/>
        <v>98995670.629894808</v>
      </c>
    </row>
    <row r="2445" spans="1:5" x14ac:dyDescent="0.25">
      <c r="A2445" s="1">
        <v>41610</v>
      </c>
      <c r="B2445">
        <f>IFERROR(VLOOKUP(A2445,SHORTVOL!$A$2:$E$10000,5,0),"")</f>
        <v>490.96</v>
      </c>
      <c r="C2445">
        <f>IFERROR(VLOOKUP($A2445,LONGVOL!$A$2:$E$10000,5,0),"")</f>
        <v>11771.23</v>
      </c>
      <c r="D2445" s="21">
        <f t="shared" si="62"/>
        <v>11.717658450754062</v>
      </c>
      <c r="E2445" s="34">
        <f t="shared" si="63"/>
        <v>102232406.02891727</v>
      </c>
    </row>
    <row r="2446" spans="1:5" x14ac:dyDescent="0.25">
      <c r="A2446" s="1">
        <v>41611</v>
      </c>
      <c r="B2446">
        <f>IFERROR(VLOOKUP(A2446,SHORTVOL!$A$2:$E$10000,5,0),"")</f>
        <v>481.17</v>
      </c>
      <c r="C2446">
        <f>IFERROR(VLOOKUP($A2446,LONGVOL!$A$2:$E$10000,5,0),"")</f>
        <v>12005.92</v>
      </c>
      <c r="D2446" s="21">
        <f t="shared" si="62"/>
        <v>11.482790866892103</v>
      </c>
      <c r="E2446" s="34">
        <f t="shared" si="63"/>
        <v>106293942.60387234</v>
      </c>
    </row>
    <row r="2447" spans="1:5" x14ac:dyDescent="0.25">
      <c r="A2447" s="1">
        <v>41612</v>
      </c>
      <c r="B2447">
        <f>IFERROR(VLOOKUP(A2447,SHORTVOL!$A$2:$E$10000,5,0),"")</f>
        <v>487.34</v>
      </c>
      <c r="C2447">
        <f>IFERROR(VLOOKUP($A2447,LONGVOL!$A$2:$E$10000,5,0),"")</f>
        <v>11852.06</v>
      </c>
      <c r="D2447" s="21">
        <f t="shared" si="62"/>
        <v>11.628806940581736</v>
      </c>
      <c r="E2447" s="34">
        <f t="shared" si="63"/>
        <v>103554942.39460097</v>
      </c>
    </row>
    <row r="2448" spans="1:5" x14ac:dyDescent="0.25">
      <c r="A2448" s="1">
        <v>41613</v>
      </c>
      <c r="B2448">
        <f>IFERROR(VLOOKUP(A2448,SHORTVOL!$A$2:$E$10000,5,0),"")</f>
        <v>482.26</v>
      </c>
      <c r="C2448">
        <f>IFERROR(VLOOKUP($A2448,LONGVOL!$A$2:$E$10000,5,0),"")</f>
        <v>11975.47</v>
      </c>
      <c r="D2448" s="21">
        <f t="shared" si="62"/>
        <v>11.506375210243656</v>
      </c>
      <c r="E2448" s="34">
        <f t="shared" si="63"/>
        <v>105696566.04542871</v>
      </c>
    </row>
    <row r="2449" spans="1:5" x14ac:dyDescent="0.25">
      <c r="A2449" s="1">
        <v>41614</v>
      </c>
      <c r="B2449">
        <f>IFERROR(VLOOKUP(A2449,SHORTVOL!$A$2:$E$10000,5,0),"")</f>
        <v>500.81</v>
      </c>
      <c r="C2449">
        <f>IFERROR(VLOOKUP($A2449,LONGVOL!$A$2:$E$10000,5,0),"")</f>
        <v>11514.91</v>
      </c>
      <c r="D2449" s="21">
        <f t="shared" si="62"/>
        <v>11.947704439265511</v>
      </c>
      <c r="E2449" s="34">
        <f t="shared" si="63"/>
        <v>97552912.533834368</v>
      </c>
    </row>
    <row r="2450" spans="1:5" x14ac:dyDescent="0.25">
      <c r="A2450" s="1">
        <v>41617</v>
      </c>
      <c r="B2450">
        <f>IFERROR(VLOOKUP(A2450,SHORTVOL!$A$2:$E$10000,5,0),"")</f>
        <v>504.14</v>
      </c>
      <c r="C2450">
        <f>IFERROR(VLOOKUP($A2450,LONGVOL!$A$2:$E$10000,5,0),"")</f>
        <v>11438.23</v>
      </c>
      <c r="D2450" s="21">
        <f t="shared" si="62"/>
        <v>12.02334200380405</v>
      </c>
      <c r="E2450" s="34">
        <f t="shared" si="63"/>
        <v>96212928.084535047</v>
      </c>
    </row>
    <row r="2451" spans="1:5" x14ac:dyDescent="0.25">
      <c r="A2451" s="1">
        <v>41618</v>
      </c>
      <c r="B2451">
        <f>IFERROR(VLOOKUP(A2451,SHORTVOL!$A$2:$E$10000,5,0),"")</f>
        <v>503.01</v>
      </c>
      <c r="C2451">
        <f>IFERROR(VLOOKUP($A2451,LONGVOL!$A$2:$E$10000,5,0),"")</f>
        <v>11463.96</v>
      </c>
      <c r="D2451" s="21">
        <f t="shared" si="62"/>
        <v>11.995127020751234</v>
      </c>
      <c r="E2451" s="34">
        <f t="shared" si="63"/>
        <v>96632148.705150098</v>
      </c>
    </row>
    <row r="2452" spans="1:5" x14ac:dyDescent="0.25">
      <c r="A2452" s="1">
        <v>41619</v>
      </c>
      <c r="B2452">
        <f>IFERROR(VLOOKUP(A2452,SHORTVOL!$A$2:$E$10000,5,0),"")</f>
        <v>478.35</v>
      </c>
      <c r="C2452">
        <f>IFERROR(VLOOKUP($A2452,LONGVOL!$A$2:$E$10000,5,0),"")</f>
        <v>12026.08</v>
      </c>
      <c r="D2452" s="21">
        <f t="shared" si="62"/>
        <v>11.405864263329113</v>
      </c>
      <c r="E2452" s="34">
        <f t="shared" si="63"/>
        <v>106093634.46731102</v>
      </c>
    </row>
    <row r="2453" spans="1:5" x14ac:dyDescent="0.25">
      <c r="A2453" s="1">
        <v>41620</v>
      </c>
      <c r="B2453">
        <f>IFERROR(VLOOKUP(A2453,SHORTVOL!$A$2:$E$10000,5,0),"")</f>
        <v>477.1</v>
      </c>
      <c r="C2453">
        <f>IFERROR(VLOOKUP($A2453,LONGVOL!$A$2:$E$10000,5,0),"")</f>
        <v>12057.42</v>
      </c>
      <c r="D2453" s="21">
        <f t="shared" si="62"/>
        <v>11.374859095868564</v>
      </c>
      <c r="E2453" s="34">
        <f t="shared" si="63"/>
        <v>106631547.72056958</v>
      </c>
    </row>
    <row r="2454" spans="1:5" x14ac:dyDescent="0.25">
      <c r="A2454" s="1">
        <v>41621</v>
      </c>
      <c r="B2454">
        <f>IFERROR(VLOOKUP(A2454,SHORTVOL!$A$2:$E$10000,5,0),"")</f>
        <v>476.54</v>
      </c>
      <c r="C2454">
        <f>IFERROR(VLOOKUP($A2454,LONGVOL!$A$2:$E$10000,5,0),"")</f>
        <v>12071.44</v>
      </c>
      <c r="D2454" s="21">
        <f t="shared" si="62"/>
        <v>11.360309357005013</v>
      </c>
      <c r="E2454" s="34">
        <f t="shared" si="63"/>
        <v>106864443.27790944</v>
      </c>
    </row>
    <row r="2455" spans="1:5" x14ac:dyDescent="0.25">
      <c r="A2455" s="1">
        <v>41624</v>
      </c>
      <c r="B2455">
        <f>IFERROR(VLOOKUP(A2455,SHORTVOL!$A$2:$E$10000,5,0),"")</f>
        <v>473.79</v>
      </c>
      <c r="C2455">
        <f>IFERROR(VLOOKUP($A2455,LONGVOL!$A$2:$E$10000,5,0),"")</f>
        <v>12141.09</v>
      </c>
      <c r="D2455" s="21">
        <f t="shared" si="62"/>
        <v>11.291177974118119</v>
      </c>
      <c r="E2455" s="34">
        <f t="shared" si="63"/>
        <v>108051869.91175757</v>
      </c>
    </row>
    <row r="2456" spans="1:5" x14ac:dyDescent="0.25">
      <c r="A2456" s="1">
        <v>41625</v>
      </c>
      <c r="B2456">
        <f>IFERROR(VLOOKUP(A2456,SHORTVOL!$A$2:$E$10000,5,0),"")</f>
        <v>477.79</v>
      </c>
      <c r="C2456">
        <f>IFERROR(VLOOKUP($A2456,LONGVOL!$A$2:$E$10000,5,0),"")</f>
        <v>12038.76</v>
      </c>
      <c r="D2456" s="21">
        <f t="shared" si="62"/>
        <v>11.385303367416341</v>
      </c>
      <c r="E2456" s="34">
        <f t="shared" si="63"/>
        <v>106215471.81025739</v>
      </c>
    </row>
    <row r="2457" spans="1:5" x14ac:dyDescent="0.25">
      <c r="A2457" s="1">
        <v>41626</v>
      </c>
      <c r="B2457">
        <f>IFERROR(VLOOKUP(A2457,SHORTVOL!$A$2:$E$10000,5,0),"")</f>
        <v>508.98</v>
      </c>
      <c r="C2457">
        <f>IFERROR(VLOOKUP($A2457,LONGVOL!$A$2:$E$10000,5,0),"")</f>
        <v>11252.94</v>
      </c>
      <c r="D2457" s="21">
        <f t="shared" si="62"/>
        <v>12.127253533865293</v>
      </c>
      <c r="E2457" s="34">
        <f t="shared" si="63"/>
        <v>92336189.367002919</v>
      </c>
    </row>
    <row r="2458" spans="1:5" x14ac:dyDescent="0.25">
      <c r="A2458" s="1">
        <v>41627</v>
      </c>
      <c r="B2458">
        <f>IFERROR(VLOOKUP(A2458,SHORTVOL!$A$2:$E$10000,5,0),"")</f>
        <v>505.37</v>
      </c>
      <c r="C2458">
        <f>IFERROR(VLOOKUP($A2458,LONGVOL!$A$2:$E$10000,5,0),"")</f>
        <v>11332.67</v>
      </c>
      <c r="D2458" s="21">
        <f t="shared" si="62"/>
        <v>12.0399694707164</v>
      </c>
      <c r="E2458" s="34">
        <f t="shared" si="63"/>
        <v>93631428.218176037</v>
      </c>
    </row>
    <row r="2459" spans="1:5" x14ac:dyDescent="0.25">
      <c r="A2459" s="1">
        <v>41628</v>
      </c>
      <c r="B2459">
        <f>IFERROR(VLOOKUP(A2459,SHORTVOL!$A$2:$E$10000,5,0),"")</f>
        <v>505.53</v>
      </c>
      <c r="C2459">
        <f>IFERROR(VLOOKUP($A2459,LONGVOL!$A$2:$E$10000,5,0),"")</f>
        <v>11329.13</v>
      </c>
      <c r="D2459" s="21">
        <f t="shared" si="62"/>
        <v>12.042510950213336</v>
      </c>
      <c r="E2459" s="34">
        <f t="shared" si="63"/>
        <v>93559729.934229851</v>
      </c>
    </row>
    <row r="2460" spans="1:5" x14ac:dyDescent="0.25">
      <c r="A2460" s="1">
        <v>41631</v>
      </c>
      <c r="B2460">
        <f>IFERROR(VLOOKUP(A2460,SHORTVOL!$A$2:$E$10000,5,0),"")</f>
        <v>521.44000000000005</v>
      </c>
      <c r="C2460">
        <f>IFERROR(VLOOKUP($A2460,LONGVOL!$A$2:$E$10000,5,0),"")</f>
        <v>10972.51</v>
      </c>
      <c r="D2460" s="21">
        <f t="shared" si="62"/>
        <v>12.417581669946125</v>
      </c>
      <c r="E2460" s="34">
        <f t="shared" si="63"/>
        <v>87632452.185750276</v>
      </c>
    </row>
    <row r="2461" spans="1:5" x14ac:dyDescent="0.25">
      <c r="A2461" s="1">
        <v>41632</v>
      </c>
      <c r="B2461">
        <f>IFERROR(VLOOKUP(A2461,SHORTVOL!$A$2:$E$10000,5,0),"")</f>
        <v>543.29999999999995</v>
      </c>
      <c r="C2461">
        <f>IFERROR(VLOOKUP($A2461,LONGVOL!$A$2:$E$10000,5,0),"")</f>
        <v>10512.56</v>
      </c>
      <c r="D2461" s="21">
        <f t="shared" si="62"/>
        <v>12.936791399008655</v>
      </c>
      <c r="E2461" s="34">
        <f t="shared" si="63"/>
        <v>80274300.855301112</v>
      </c>
    </row>
    <row r="2462" spans="1:5" x14ac:dyDescent="0.25">
      <c r="A2462" s="1">
        <v>41634</v>
      </c>
      <c r="B2462">
        <f>IFERROR(VLOOKUP(A2462,SHORTVOL!$A$2:$E$10000,5,0),"")</f>
        <v>541.27</v>
      </c>
      <c r="C2462">
        <f>IFERROR(VLOOKUP($A2462,LONGVOL!$A$2:$E$10000,5,0),"")</f>
        <v>10551.85</v>
      </c>
      <c r="D2462" s="21">
        <f t="shared" si="62"/>
        <v>12.885735250377353</v>
      </c>
      <c r="E2462" s="34">
        <f t="shared" si="63"/>
        <v>80851520.206480503</v>
      </c>
    </row>
    <row r="2463" spans="1:5" x14ac:dyDescent="0.25">
      <c r="A2463" s="1">
        <v>41635</v>
      </c>
      <c r="B2463">
        <f>IFERROR(VLOOKUP(A2463,SHORTVOL!$A$2:$E$10000,5,0),"")</f>
        <v>532.99</v>
      </c>
      <c r="C2463">
        <f>IFERROR(VLOOKUP($A2463,LONGVOL!$A$2:$E$10000,5,0),"")</f>
        <v>10713.28</v>
      </c>
      <c r="D2463" s="21">
        <f t="shared" si="62"/>
        <v>12.687279179695857</v>
      </c>
      <c r="E2463" s="34">
        <f t="shared" si="63"/>
        <v>83313615.963120803</v>
      </c>
    </row>
    <row r="2464" spans="1:5" x14ac:dyDescent="0.25">
      <c r="A2464" s="1">
        <v>41638</v>
      </c>
      <c r="B2464">
        <f>IFERROR(VLOOKUP(A2464,SHORTVOL!$A$2:$E$10000,5,0),"")</f>
        <v>522.78</v>
      </c>
      <c r="C2464">
        <f>IFERROR(VLOOKUP($A2464,LONGVOL!$A$2:$E$10000,5,0),"")</f>
        <v>10918.39</v>
      </c>
      <c r="D2464" s="21">
        <f t="shared" si="62"/>
        <v>12.44030320312825</v>
      </c>
      <c r="E2464" s="34">
        <f t="shared" si="63"/>
        <v>86467149.67924735</v>
      </c>
    </row>
    <row r="2465" spans="1:5" x14ac:dyDescent="0.25">
      <c r="A2465" s="1">
        <v>41639</v>
      </c>
      <c r="B2465">
        <f>IFERROR(VLOOKUP(A2465,SHORTVOL!$A$2:$E$10000,5,0),"")</f>
        <v>524.80999999999995</v>
      </c>
      <c r="C2465">
        <f>IFERROR(VLOOKUP($A2465,LONGVOL!$A$2:$E$10000,5,0),"")</f>
        <v>10876.04</v>
      </c>
      <c r="D2465" s="21">
        <f t="shared" si="62"/>
        <v>12.487292685755547</v>
      </c>
      <c r="E2465" s="34">
        <f t="shared" si="63"/>
        <v>85784270.58044818</v>
      </c>
    </row>
    <row r="2466" spans="1:5" x14ac:dyDescent="0.25">
      <c r="A2466" s="1">
        <v>41641</v>
      </c>
      <c r="B2466">
        <f>IFERROR(VLOOKUP(A2466,SHORTVOL!$A$2:$E$10000,5,0),"")</f>
        <v>514.08000000000004</v>
      </c>
      <c r="C2466">
        <f>IFERROR(VLOOKUP($A2466,LONGVOL!$A$2:$E$10000,5,0),"")</f>
        <v>11098.34</v>
      </c>
      <c r="D2466" s="21">
        <f t="shared" si="62"/>
        <v>12.229403501272746</v>
      </c>
      <c r="E2466" s="34">
        <f t="shared" si="63"/>
        <v>89265837.430745751</v>
      </c>
    </row>
    <row r="2467" spans="1:5" x14ac:dyDescent="0.25">
      <c r="A2467" s="1">
        <v>41642</v>
      </c>
      <c r="B2467">
        <f>IFERROR(VLOOKUP(A2467,SHORTVOL!$A$2:$E$10000,5,0),"")</f>
        <v>519.75</v>
      </c>
      <c r="C2467">
        <f>IFERROR(VLOOKUP($A2467,LONGVOL!$A$2:$E$10000,5,0),"")</f>
        <v>10976.06</v>
      </c>
      <c r="D2467" s="21">
        <f t="shared" si="62"/>
        <v>12.362982449946436</v>
      </c>
      <c r="E2467" s="34">
        <f t="shared" si="63"/>
        <v>87286482.227546513</v>
      </c>
    </row>
    <row r="2468" spans="1:5" x14ac:dyDescent="0.25">
      <c r="A2468" s="1">
        <v>41645</v>
      </c>
      <c r="B2468">
        <f>IFERROR(VLOOKUP(A2468,SHORTVOL!$A$2:$E$10000,5,0),"")</f>
        <v>525.66999999999996</v>
      </c>
      <c r="C2468">
        <f>IFERROR(VLOOKUP($A2468,LONGVOL!$A$2:$E$10000,5,0),"")</f>
        <v>10850.98</v>
      </c>
      <c r="D2468" s="21">
        <f t="shared" si="62"/>
        <v>12.499841685970242</v>
      </c>
      <c r="E2468" s="34">
        <f t="shared" si="63"/>
        <v>85260999.181863517</v>
      </c>
    </row>
    <row r="2469" spans="1:5" x14ac:dyDescent="0.25">
      <c r="A2469" s="1">
        <v>41646</v>
      </c>
      <c r="B2469">
        <f>IFERROR(VLOOKUP(A2469,SHORTVOL!$A$2:$E$10000,5,0),"")</f>
        <v>536.36</v>
      </c>
      <c r="C2469">
        <f>IFERROR(VLOOKUP($A2469,LONGVOL!$A$2:$E$10000,5,0),"")</f>
        <v>10630.38</v>
      </c>
      <c r="D2469" s="21">
        <f t="shared" si="62"/>
        <v>12.752692580244847</v>
      </c>
      <c r="E2469" s="34">
        <f t="shared" si="63"/>
        <v>81782752.770127714</v>
      </c>
    </row>
    <row r="2470" spans="1:5" x14ac:dyDescent="0.25">
      <c r="A2470" s="1">
        <v>41647</v>
      </c>
      <c r="B2470">
        <f>IFERROR(VLOOKUP(A2470,SHORTVOL!$A$2:$E$10000,5,0),"")</f>
        <v>535.11</v>
      </c>
      <c r="C2470">
        <f>IFERROR(VLOOKUP($A2470,LONGVOL!$A$2:$E$10000,5,0),"")</f>
        <v>10655.05</v>
      </c>
      <c r="D2470" s="21">
        <f t="shared" si="62"/>
        <v>12.721630108490489</v>
      </c>
      <c r="E2470" s="34">
        <f t="shared" si="63"/>
        <v>82150747.657085121</v>
      </c>
    </row>
    <row r="2471" spans="1:5" x14ac:dyDescent="0.25">
      <c r="A2471" s="1">
        <v>41648</v>
      </c>
      <c r="B2471">
        <f>IFERROR(VLOOKUP(A2471,SHORTVOL!$A$2:$E$10000,5,0),"")</f>
        <v>534.01</v>
      </c>
      <c r="C2471">
        <f>IFERROR(VLOOKUP($A2471,LONGVOL!$A$2:$E$10000,5,0),"")</f>
        <v>10676.91</v>
      </c>
      <c r="D2471" s="21">
        <f t="shared" si="62"/>
        <v>12.694139750575156</v>
      </c>
      <c r="E2471" s="34">
        <f t="shared" si="63"/>
        <v>82476191.444092542</v>
      </c>
    </row>
    <row r="2472" spans="1:5" x14ac:dyDescent="0.25">
      <c r="A2472" s="1">
        <v>41649</v>
      </c>
      <c r="B2472">
        <f>IFERROR(VLOOKUP(A2472,SHORTVOL!$A$2:$E$10000,5,0),"")</f>
        <v>547.23</v>
      </c>
      <c r="C2472">
        <f>IFERROR(VLOOKUP($A2472,LONGVOL!$A$2:$E$10000,5,0),"")</f>
        <v>10412.6</v>
      </c>
      <c r="D2472" s="21">
        <f t="shared" si="62"/>
        <v>13.007024907134308</v>
      </c>
      <c r="E2472" s="34">
        <f t="shared" si="63"/>
        <v>78381686.526821226</v>
      </c>
    </row>
    <row r="2473" spans="1:5" x14ac:dyDescent="0.25">
      <c r="A2473" s="1">
        <v>41652</v>
      </c>
      <c r="B2473">
        <f>IFERROR(VLOOKUP(A2473,SHORTVOL!$A$2:$E$10000,5,0),"")</f>
        <v>525.11</v>
      </c>
      <c r="C2473">
        <f>IFERROR(VLOOKUP($A2473,LONGVOL!$A$2:$E$10000,5,0),"")</f>
        <v>10833.55</v>
      </c>
      <c r="D2473" s="21">
        <f t="shared" si="62"/>
        <v>12.477308929280674</v>
      </c>
      <c r="E2473" s="34">
        <f t="shared" si="63"/>
        <v>84683301.181315631</v>
      </c>
    </row>
    <row r="2474" spans="1:5" x14ac:dyDescent="0.25">
      <c r="A2474" s="1">
        <v>41653</v>
      </c>
      <c r="B2474">
        <f>IFERROR(VLOOKUP(A2474,SHORTVOL!$A$2:$E$10000,5,0),"")</f>
        <v>547.91999999999996</v>
      </c>
      <c r="C2474">
        <f>IFERROR(VLOOKUP($A2474,LONGVOL!$A$2:$E$10000,5,0),"")</f>
        <v>10362.94</v>
      </c>
      <c r="D2474" s="21">
        <f t="shared" si="62"/>
        <v>13.017931464224491</v>
      </c>
      <c r="E2474" s="34">
        <f t="shared" si="63"/>
        <v>77315096.400389895</v>
      </c>
    </row>
    <row r="2475" spans="1:5" x14ac:dyDescent="0.25">
      <c r="A2475" s="1">
        <v>41654</v>
      </c>
      <c r="B2475">
        <f>IFERROR(VLOOKUP(A2475,SHORTVOL!$A$2:$E$10000,5,0),"")</f>
        <v>545.21</v>
      </c>
      <c r="C2475">
        <f>IFERROR(VLOOKUP($A2475,LONGVOL!$A$2:$E$10000,5,0),"")</f>
        <v>10414.24</v>
      </c>
      <c r="D2475" s="21">
        <f t="shared" si="62"/>
        <v>12.952178735075146</v>
      </c>
      <c r="E2475" s="34">
        <f t="shared" si="63"/>
        <v>78069550.441860273</v>
      </c>
    </row>
    <row r="2476" spans="1:5" x14ac:dyDescent="0.25">
      <c r="A2476" s="1">
        <v>41655</v>
      </c>
      <c r="B2476">
        <f>IFERROR(VLOOKUP(A2476,SHORTVOL!$A$2:$E$10000,5,0),"")</f>
        <v>541.14</v>
      </c>
      <c r="C2476">
        <f>IFERROR(VLOOKUP($A2476,LONGVOL!$A$2:$E$10000,5,0),"")</f>
        <v>10491.92</v>
      </c>
      <c r="D2476" s="21">
        <f t="shared" si="62"/>
        <v>12.854134556110209</v>
      </c>
      <c r="E2476" s="34">
        <f t="shared" si="63"/>
        <v>79223015.132377371</v>
      </c>
    </row>
    <row r="2477" spans="1:5" x14ac:dyDescent="0.25">
      <c r="A2477" s="1">
        <v>41656</v>
      </c>
      <c r="B2477">
        <f>IFERROR(VLOOKUP(A2477,SHORTVOL!$A$2:$E$10000,5,0),"")</f>
        <v>542.6</v>
      </c>
      <c r="C2477">
        <f>IFERROR(VLOOKUP($A2477,LONGVOL!$A$2:$E$10000,5,0),"")</f>
        <v>10463.76</v>
      </c>
      <c r="D2477" s="21">
        <f t="shared" si="62"/>
        <v>12.88745560765315</v>
      </c>
      <c r="E2477" s="34">
        <f t="shared" si="63"/>
        <v>78786632.679413408</v>
      </c>
    </row>
    <row r="2478" spans="1:5" x14ac:dyDescent="0.25">
      <c r="A2478" s="1">
        <v>41660</v>
      </c>
      <c r="B2478">
        <f>IFERROR(VLOOKUP(A2478,SHORTVOL!$A$2:$E$10000,5,0),"")</f>
        <v>549.89</v>
      </c>
      <c r="C2478">
        <f>IFERROR(VLOOKUP($A2478,LONGVOL!$A$2:$E$10000,5,0),"")</f>
        <v>10323.02</v>
      </c>
      <c r="D2478" s="21">
        <f t="shared" si="62"/>
        <v>13.05509295869952</v>
      </c>
      <c r="E2478" s="34">
        <f t="shared" si="63"/>
        <v>76623975.126565933</v>
      </c>
    </row>
    <row r="2479" spans="1:5" x14ac:dyDescent="0.25">
      <c r="A2479" s="1">
        <v>41661</v>
      </c>
      <c r="B2479">
        <f>IFERROR(VLOOKUP(A2479,SHORTVOL!$A$2:$E$10000,5,0),"")</f>
        <v>558.1</v>
      </c>
      <c r="C2479">
        <f>IFERROR(VLOOKUP($A2479,LONGVOL!$A$2:$E$10000,5,0),"")</f>
        <v>10169.06</v>
      </c>
      <c r="D2479" s="21">
        <f t="shared" si="62"/>
        <v>13.248611271281327</v>
      </c>
      <c r="E2479" s="34">
        <f t="shared" si="63"/>
        <v>74327909.541882545</v>
      </c>
    </row>
    <row r="2480" spans="1:5" x14ac:dyDescent="0.25">
      <c r="A2480" s="1">
        <v>41662</v>
      </c>
      <c r="B2480">
        <f>IFERROR(VLOOKUP(A2480,SHORTVOL!$A$2:$E$10000,5,0),"")</f>
        <v>542.79</v>
      </c>
      <c r="C2480">
        <f>IFERROR(VLOOKUP($A2480,LONGVOL!$A$2:$E$10000,5,0),"")</f>
        <v>10447.870000000001</v>
      </c>
      <c r="D2480" s="21">
        <f t="shared" si="62"/>
        <v>12.88381147940664</v>
      </c>
      <c r="E2480" s="34">
        <f t="shared" si="63"/>
        <v>78392615.063957706</v>
      </c>
    </row>
    <row r="2481" spans="1:5" x14ac:dyDescent="0.25">
      <c r="A2481" s="1">
        <v>41663</v>
      </c>
      <c r="B2481">
        <f>IFERROR(VLOOKUP(A2481,SHORTVOL!$A$2:$E$10000,5,0),"")</f>
        <v>490.85</v>
      </c>
      <c r="C2481">
        <f>IFERROR(VLOOKUP($A2481,LONGVOL!$A$2:$E$10000,5,0),"")</f>
        <v>11447.7</v>
      </c>
      <c r="D2481" s="21">
        <f t="shared" si="62"/>
        <v>11.649720537633563</v>
      </c>
      <c r="E2481" s="34">
        <f t="shared" si="63"/>
        <v>93383316.14036344</v>
      </c>
    </row>
    <row r="2482" spans="1:5" x14ac:dyDescent="0.25">
      <c r="A2482" s="1">
        <v>41666</v>
      </c>
      <c r="B2482">
        <f>IFERROR(VLOOKUP(A2482,SHORTVOL!$A$2:$E$10000,5,0),"")</f>
        <v>493.41</v>
      </c>
      <c r="C2482">
        <f>IFERROR(VLOOKUP($A2482,LONGVOL!$A$2:$E$10000,5,0),"")</f>
        <v>11387.95</v>
      </c>
      <c r="D2482" s="21">
        <f t="shared" si="62"/>
        <v>11.706773732533929</v>
      </c>
      <c r="E2482" s="34">
        <f t="shared" si="63"/>
        <v>92369398.561810359</v>
      </c>
    </row>
    <row r="2483" spans="1:5" x14ac:dyDescent="0.25">
      <c r="A2483" s="1">
        <v>41667</v>
      </c>
      <c r="B2483">
        <f>IFERROR(VLOOKUP(A2483,SHORTVOL!$A$2:$E$10000,5,0),"")</f>
        <v>508.04</v>
      </c>
      <c r="C2483">
        <f>IFERROR(VLOOKUP($A2483,LONGVOL!$A$2:$E$10000,5,0),"")</f>
        <v>11050.39</v>
      </c>
      <c r="D2483" s="21">
        <f t="shared" si="62"/>
        <v>12.052617472389343</v>
      </c>
      <c r="E2483" s="34">
        <f t="shared" si="63"/>
        <v>86881137.01738435</v>
      </c>
    </row>
    <row r="2484" spans="1:5" x14ac:dyDescent="0.25">
      <c r="A2484" s="1">
        <v>41668</v>
      </c>
      <c r="B2484">
        <f>IFERROR(VLOOKUP(A2484,SHORTVOL!$A$2:$E$10000,5,0),"")</f>
        <v>475.09</v>
      </c>
      <c r="C2484">
        <f>IFERROR(VLOOKUP($A2484,LONGVOL!$A$2:$E$10000,5,0),"")</f>
        <v>11766.98</v>
      </c>
      <c r="D2484" s="21">
        <f t="shared" si="62"/>
        <v>11.269730831005241</v>
      </c>
      <c r="E2484" s="34">
        <f t="shared" si="63"/>
        <v>98135335.033613667</v>
      </c>
    </row>
    <row r="2485" spans="1:5" x14ac:dyDescent="0.25">
      <c r="A2485" s="1">
        <v>41669</v>
      </c>
      <c r="B2485">
        <f>IFERROR(VLOOKUP(A2485,SHORTVOL!$A$2:$E$10000,5,0),"")</f>
        <v>482.33</v>
      </c>
      <c r="C2485">
        <f>IFERROR(VLOOKUP($A2485,LONGVOL!$A$2:$E$10000,5,0),"")</f>
        <v>11587.83</v>
      </c>
      <c r="D2485" s="21">
        <f t="shared" si="62"/>
        <v>11.440265873778987</v>
      </c>
      <c r="E2485" s="34">
        <f t="shared" si="63"/>
        <v>95133727.081161961</v>
      </c>
    </row>
    <row r="2486" spans="1:5" x14ac:dyDescent="0.25">
      <c r="A2486" s="1">
        <v>41670</v>
      </c>
      <c r="B2486">
        <f>IFERROR(VLOOKUP(A2486,SHORTVOL!$A$2:$E$10000,5,0),"")</f>
        <v>438.66</v>
      </c>
      <c r="C2486">
        <f>IFERROR(VLOOKUP($A2486,LONGVOL!$A$2:$E$10000,5,0),"")</f>
        <v>12636.87</v>
      </c>
      <c r="D2486" s="21">
        <f t="shared" si="62"/>
        <v>10.403370496294983</v>
      </c>
      <c r="E2486" s="34">
        <f t="shared" si="63"/>
        <v>112342683.75782652</v>
      </c>
    </row>
    <row r="2487" spans="1:5" x14ac:dyDescent="0.25">
      <c r="A2487" s="1">
        <v>41673</v>
      </c>
      <c r="B2487">
        <f>IFERROR(VLOOKUP(A2487,SHORTVOL!$A$2:$E$10000,5,0),"")</f>
        <v>408.55</v>
      </c>
      <c r="C2487">
        <f>IFERROR(VLOOKUP($A2487,LONGVOL!$A$2:$E$10000,5,0),"")</f>
        <v>13504.36</v>
      </c>
      <c r="D2487" s="21">
        <f t="shared" si="62"/>
        <v>9.6862084555706449</v>
      </c>
      <c r="E2487" s="34">
        <f t="shared" si="63"/>
        <v>127712706.34919456</v>
      </c>
    </row>
    <row r="2488" spans="1:5" x14ac:dyDescent="0.25">
      <c r="A2488" s="1">
        <v>41674</v>
      </c>
      <c r="B2488">
        <f>IFERROR(VLOOKUP(A2488,SHORTVOL!$A$2:$E$10000,5,0),"")</f>
        <v>417.98</v>
      </c>
      <c r="C2488">
        <f>IFERROR(VLOOKUP($A2488,LONGVOL!$A$2:$E$10000,5,0),"")</f>
        <v>13192.57</v>
      </c>
      <c r="D2488" s="21">
        <f t="shared" si="62"/>
        <v>9.9087366583818319</v>
      </c>
      <c r="E2488" s="34">
        <f t="shared" si="63"/>
        <v>121798231.49023694</v>
      </c>
    </row>
    <row r="2489" spans="1:5" x14ac:dyDescent="0.25">
      <c r="A2489" s="1">
        <v>41675</v>
      </c>
      <c r="B2489">
        <f>IFERROR(VLOOKUP(A2489,SHORTVOL!$A$2:$E$10000,5,0),"")</f>
        <v>402.71</v>
      </c>
      <c r="C2489">
        <f>IFERROR(VLOOKUP($A2489,LONGVOL!$A$2:$E$10000,5,0),"")</f>
        <v>13674.48</v>
      </c>
      <c r="D2489" s="21">
        <f t="shared" si="62"/>
        <v>9.5457352984498005</v>
      </c>
      <c r="E2489" s="34">
        <f t="shared" si="63"/>
        <v>130678100.28440638</v>
      </c>
    </row>
    <row r="2490" spans="1:5" x14ac:dyDescent="0.25">
      <c r="A2490" s="1">
        <v>41676</v>
      </c>
      <c r="B2490">
        <f>IFERROR(VLOOKUP(A2490,SHORTVOL!$A$2:$E$10000,5,0),"")</f>
        <v>440.41</v>
      </c>
      <c r="C2490">
        <f>IFERROR(VLOOKUP($A2490,LONGVOL!$A$2:$E$10000,5,0),"")</f>
        <v>12394.34</v>
      </c>
      <c r="D2490" s="21">
        <f t="shared" si="62"/>
        <v>10.438265360287231</v>
      </c>
      <c r="E2490" s="34">
        <f t="shared" si="63"/>
        <v>106196185.66650747</v>
      </c>
    </row>
    <row r="2491" spans="1:5" x14ac:dyDescent="0.25">
      <c r="A2491" s="1">
        <v>41677</v>
      </c>
      <c r="B2491">
        <f>IFERROR(VLOOKUP(A2491,SHORTVOL!$A$2:$E$10000,5,0),"")</f>
        <v>471.73</v>
      </c>
      <c r="C2491">
        <f>IFERROR(VLOOKUP($A2491,LONGVOL!$A$2:$E$10000,5,0),"")</f>
        <v>11512.94</v>
      </c>
      <c r="D2491" s="21">
        <f t="shared" si="62"/>
        <v>11.179409034897862</v>
      </c>
      <c r="E2491" s="34">
        <f t="shared" si="63"/>
        <v>91079451.944149047</v>
      </c>
    </row>
    <row r="2492" spans="1:5" x14ac:dyDescent="0.25">
      <c r="A2492" s="1">
        <v>41680</v>
      </c>
      <c r="B2492">
        <f>IFERROR(VLOOKUP(A2492,SHORTVOL!$A$2:$E$10000,5,0),"")</f>
        <v>469.9</v>
      </c>
      <c r="C2492">
        <f>IFERROR(VLOOKUP($A2492,LONGVOL!$A$2:$E$10000,5,0),"")</f>
        <v>11557.7</v>
      </c>
      <c r="D2492" s="21">
        <f t="shared" si="62"/>
        <v>11.132516832716648</v>
      </c>
      <c r="E2492" s="34">
        <f t="shared" si="63"/>
        <v>91748802.103423566</v>
      </c>
    </row>
    <row r="2493" spans="1:5" x14ac:dyDescent="0.25">
      <c r="A2493" s="1">
        <v>41681</v>
      </c>
      <c r="B2493">
        <f>IFERROR(VLOOKUP(A2493,SHORTVOL!$A$2:$E$10000,5,0),"")</f>
        <v>489.5</v>
      </c>
      <c r="C2493">
        <f>IFERROR(VLOOKUP($A2493,LONGVOL!$A$2:$E$10000,5,0),"")</f>
        <v>11075.44</v>
      </c>
      <c r="D2493" s="21">
        <f t="shared" si="62"/>
        <v>11.595642037392402</v>
      </c>
      <c r="E2493" s="34">
        <f t="shared" si="63"/>
        <v>84080261.880547434</v>
      </c>
    </row>
    <row r="2494" spans="1:5" x14ac:dyDescent="0.25">
      <c r="A2494" s="1">
        <v>41682</v>
      </c>
      <c r="B2494">
        <f>IFERROR(VLOOKUP(A2494,SHORTVOL!$A$2:$E$10000,5,0),"")</f>
        <v>496.76</v>
      </c>
      <c r="C2494">
        <f>IFERROR(VLOOKUP($A2494,LONGVOL!$A$2:$E$10000,5,0),"")</f>
        <v>10911.37</v>
      </c>
      <c r="D2494" s="21">
        <f t="shared" ref="D2494:D2557" si="64">D2493*(1-D$1+IF(AND(WEEKDAY($A2494)&lt;&gt;1,WEEKDAY($A2494)&lt;&gt;7),-D$5,0))^($A2494-$A2493)*(1+(B2494/B2493-1))</f>
        <v>11.766381103904521</v>
      </c>
      <c r="E2494" s="34">
        <f t="shared" ref="E2494:E2557" si="65">E2493*(1-E$1+IF(AND(WEEKDAY($A2494)&lt;&gt;1,WEEKDAY($A2494)&lt;&gt;7),-E$5,0))^($A2494-$A2493)*(1+2*(C2494/C2493-1))</f>
        <v>81577643.796653658</v>
      </c>
    </row>
    <row r="2495" spans="1:5" x14ac:dyDescent="0.25">
      <c r="A2495" s="1">
        <v>41683</v>
      </c>
      <c r="B2495">
        <f>IFERROR(VLOOKUP(A2495,SHORTVOL!$A$2:$E$10000,5,0),"")</f>
        <v>501.59</v>
      </c>
      <c r="C2495">
        <f>IFERROR(VLOOKUP($A2495,LONGVOL!$A$2:$E$10000,5,0),"")</f>
        <v>10805.1</v>
      </c>
      <c r="D2495" s="21">
        <f t="shared" si="64"/>
        <v>11.879532508302882</v>
      </c>
      <c r="E2495" s="34">
        <f t="shared" si="65"/>
        <v>79977326.069583803</v>
      </c>
    </row>
    <row r="2496" spans="1:5" x14ac:dyDescent="0.25">
      <c r="A2496" s="1">
        <v>41684</v>
      </c>
      <c r="B2496">
        <f>IFERROR(VLOOKUP(A2496,SHORTVOL!$A$2:$E$10000,5,0),"")</f>
        <v>510.85</v>
      </c>
      <c r="C2496">
        <f>IFERROR(VLOOKUP($A2496,LONGVOL!$A$2:$E$10000,5,0),"")</f>
        <v>10605.8</v>
      </c>
      <c r="D2496" s="21">
        <f t="shared" si="64"/>
        <v>12.09756786024705</v>
      </c>
      <c r="E2496" s="34">
        <f t="shared" si="65"/>
        <v>77016095.351722494</v>
      </c>
    </row>
    <row r="2497" spans="1:5" x14ac:dyDescent="0.25">
      <c r="A2497" s="1">
        <v>41688</v>
      </c>
      <c r="B2497">
        <f>IFERROR(VLOOKUP(A2497,SHORTVOL!$A$2:$E$10000,5,0),"")</f>
        <v>516.26</v>
      </c>
      <c r="C2497">
        <f>IFERROR(VLOOKUP($A2497,LONGVOL!$A$2:$E$10000,5,0),"")</f>
        <v>10493.39</v>
      </c>
      <c r="D2497" s="21">
        <f t="shared" si="64"/>
        <v>12.220526019005025</v>
      </c>
      <c r="E2497" s="34">
        <f t="shared" si="65"/>
        <v>75340984.64240098</v>
      </c>
    </row>
    <row r="2498" spans="1:5" x14ac:dyDescent="0.25">
      <c r="A2498" s="1">
        <v>41689</v>
      </c>
      <c r="B2498">
        <f>IFERROR(VLOOKUP(A2498,SHORTVOL!$A$2:$E$10000,5,0),"")</f>
        <v>480.8</v>
      </c>
      <c r="C2498">
        <f>IFERROR(VLOOKUP($A2498,LONGVOL!$A$2:$E$10000,5,0),"")</f>
        <v>11214.09</v>
      </c>
      <c r="D2498" s="21">
        <f t="shared" si="64"/>
        <v>11.379942571223257</v>
      </c>
      <c r="E2498" s="34">
        <f t="shared" si="65"/>
        <v>85677932.456776053</v>
      </c>
    </row>
    <row r="2499" spans="1:5" x14ac:dyDescent="0.25">
      <c r="A2499" s="1">
        <v>41690</v>
      </c>
      <c r="B2499">
        <f>IFERROR(VLOOKUP(A2499,SHORTVOL!$A$2:$E$10000,5,0),"")</f>
        <v>500.14</v>
      </c>
      <c r="C2499">
        <f>IFERROR(VLOOKUP($A2499,LONGVOL!$A$2:$E$10000,5,0),"")</f>
        <v>10762.97</v>
      </c>
      <c r="D2499" s="21">
        <f t="shared" si="64"/>
        <v>11.836447867032385</v>
      </c>
      <c r="E2499" s="34">
        <f t="shared" si="65"/>
        <v>78773518.838277593</v>
      </c>
    </row>
    <row r="2500" spans="1:5" x14ac:dyDescent="0.25">
      <c r="A2500" s="1">
        <v>41691</v>
      </c>
      <c r="B2500">
        <f>IFERROR(VLOOKUP(A2500,SHORTVOL!$A$2:$E$10000,5,0),"")</f>
        <v>494.71</v>
      </c>
      <c r="C2500">
        <f>IFERROR(VLOOKUP($A2500,LONGVOL!$A$2:$E$10000,5,0),"")</f>
        <v>10879.81</v>
      </c>
      <c r="D2500" s="21">
        <f t="shared" si="64"/>
        <v>11.706705078293506</v>
      </c>
      <c r="E2500" s="34">
        <f t="shared" si="65"/>
        <v>80472452.524658844</v>
      </c>
    </row>
    <row r="2501" spans="1:5" x14ac:dyDescent="0.25">
      <c r="A2501" s="1">
        <v>41694</v>
      </c>
      <c r="B2501">
        <f>IFERROR(VLOOKUP(A2501,SHORTVOL!$A$2:$E$10000,5,0),"")</f>
        <v>501.51</v>
      </c>
      <c r="C2501">
        <f>IFERROR(VLOOKUP($A2501,LONGVOL!$A$2:$E$10000,5,0),"")</f>
        <v>10730.28</v>
      </c>
      <c r="D2501" s="21">
        <f t="shared" si="64"/>
        <v>11.863863760170617</v>
      </c>
      <c r="E2501" s="34">
        <f t="shared" si="65"/>
        <v>78227334.929999053</v>
      </c>
    </row>
    <row r="2502" spans="1:5" x14ac:dyDescent="0.25">
      <c r="A2502" s="1">
        <v>41695</v>
      </c>
      <c r="B2502">
        <f>IFERROR(VLOOKUP(A2502,SHORTVOL!$A$2:$E$10000,5,0),"")</f>
        <v>495.96</v>
      </c>
      <c r="C2502">
        <f>IFERROR(VLOOKUP($A2502,LONGVOL!$A$2:$E$10000,5,0),"")</f>
        <v>10849.05</v>
      </c>
      <c r="D2502" s="21">
        <f t="shared" si="64"/>
        <v>11.731333830234751</v>
      </c>
      <c r="E2502" s="34">
        <f t="shared" si="65"/>
        <v>79947799.187927663</v>
      </c>
    </row>
    <row r="2503" spans="1:5" x14ac:dyDescent="0.25">
      <c r="A2503" s="1">
        <v>41696</v>
      </c>
      <c r="B2503">
        <f>IFERROR(VLOOKUP(A2503,SHORTVOL!$A$2:$E$10000,5,0),"")</f>
        <v>489.97</v>
      </c>
      <c r="C2503">
        <f>IFERROR(VLOOKUP($A2503,LONGVOL!$A$2:$E$10000,5,0),"")</f>
        <v>10980.08</v>
      </c>
      <c r="D2503" s="21">
        <f t="shared" si="64"/>
        <v>11.588425156740588</v>
      </c>
      <c r="E2503" s="34">
        <f t="shared" si="65"/>
        <v>81867394.317027226</v>
      </c>
    </row>
    <row r="2504" spans="1:5" x14ac:dyDescent="0.25">
      <c r="A2504" s="1">
        <v>41697</v>
      </c>
      <c r="B2504">
        <f>IFERROR(VLOOKUP(A2504,SHORTVOL!$A$2:$E$10000,5,0),"")</f>
        <v>492.1</v>
      </c>
      <c r="C2504">
        <f>IFERROR(VLOOKUP($A2504,LONGVOL!$A$2:$E$10000,5,0),"")</f>
        <v>10932.34</v>
      </c>
      <c r="D2504" s="21">
        <f t="shared" si="64"/>
        <v>11.637574761222115</v>
      </c>
      <c r="E2504" s="34">
        <f t="shared" si="65"/>
        <v>81144045.444504425</v>
      </c>
    </row>
    <row r="2505" spans="1:5" x14ac:dyDescent="0.25">
      <c r="A2505" s="1">
        <v>41698</v>
      </c>
      <c r="B2505">
        <f>IFERROR(VLOOKUP(A2505,SHORTVOL!$A$2:$E$10000,5,0),"")</f>
        <v>484.31</v>
      </c>
      <c r="C2505">
        <f>IFERROR(VLOOKUP($A2505,LONGVOL!$A$2:$E$10000,5,0),"")</f>
        <v>11105.37</v>
      </c>
      <c r="D2505" s="21">
        <f t="shared" si="64"/>
        <v>11.452142511624354</v>
      </c>
      <c r="E2505" s="34">
        <f t="shared" si="65"/>
        <v>83700824.773972422</v>
      </c>
    </row>
    <row r="2506" spans="1:5" x14ac:dyDescent="0.25">
      <c r="A2506" s="1">
        <v>41701</v>
      </c>
      <c r="B2506">
        <f>IFERROR(VLOOKUP(A2506,SHORTVOL!$A$2:$E$10000,5,0),"")</f>
        <v>454.52</v>
      </c>
      <c r="C2506">
        <f>IFERROR(VLOOKUP($A2506,LONGVOL!$A$2:$E$10000,5,0),"")</f>
        <v>11788.61</v>
      </c>
      <c r="D2506" s="21">
        <f t="shared" si="64"/>
        <v>10.744318420811283</v>
      </c>
      <c r="E2506" s="34">
        <f t="shared" si="65"/>
        <v>93960158.198405683</v>
      </c>
    </row>
    <row r="2507" spans="1:5" x14ac:dyDescent="0.25">
      <c r="A2507" s="1">
        <v>41702</v>
      </c>
      <c r="B2507">
        <f>IFERROR(VLOOKUP(A2507,SHORTVOL!$A$2:$E$10000,5,0),"")</f>
        <v>486.83</v>
      </c>
      <c r="C2507">
        <f>IFERROR(VLOOKUP($A2507,LONGVOL!$A$2:$E$10000,5,0),"")</f>
        <v>10950.55</v>
      </c>
      <c r="D2507" s="21">
        <f t="shared" si="64"/>
        <v>11.506874967038122</v>
      </c>
      <c r="E2507" s="34">
        <f t="shared" si="65"/>
        <v>80589407.4817902</v>
      </c>
    </row>
    <row r="2508" spans="1:5" x14ac:dyDescent="0.25">
      <c r="A2508" s="1">
        <v>41703</v>
      </c>
      <c r="B2508">
        <f>IFERROR(VLOOKUP(A2508,SHORTVOL!$A$2:$E$10000,5,0),"")</f>
        <v>486.46</v>
      </c>
      <c r="C2508">
        <f>IFERROR(VLOOKUP($A2508,LONGVOL!$A$2:$E$10000,5,0),"")</f>
        <v>10958.78</v>
      </c>
      <c r="D2508" s="21">
        <f t="shared" si="64"/>
        <v>11.496916708207019</v>
      </c>
      <c r="E2508" s="34">
        <f t="shared" si="65"/>
        <v>80699155.174344555</v>
      </c>
    </row>
    <row r="2509" spans="1:5" x14ac:dyDescent="0.25">
      <c r="A2509" s="1">
        <v>41704</v>
      </c>
      <c r="B2509">
        <f>IFERROR(VLOOKUP(A2509,SHORTVOL!$A$2:$E$10000,5,0),"")</f>
        <v>490.59</v>
      </c>
      <c r="C2509">
        <f>IFERROR(VLOOKUP($A2509,LONGVOL!$A$2:$E$10000,5,0),"")</f>
        <v>10865.84</v>
      </c>
      <c r="D2509" s="21">
        <f t="shared" si="64"/>
        <v>11.593301473996791</v>
      </c>
      <c r="E2509" s="34">
        <f t="shared" si="65"/>
        <v>79319163.729911029</v>
      </c>
    </row>
    <row r="2510" spans="1:5" x14ac:dyDescent="0.25">
      <c r="A2510" s="1">
        <v>41705</v>
      </c>
      <c r="B2510">
        <f>IFERROR(VLOOKUP(A2510,SHORTVOL!$A$2:$E$10000,5,0),"")</f>
        <v>478.16</v>
      </c>
      <c r="C2510">
        <f>IFERROR(VLOOKUP($A2510,LONGVOL!$A$2:$E$10000,5,0),"")</f>
        <v>11141.19</v>
      </c>
      <c r="D2510" s="21">
        <f t="shared" si="64"/>
        <v>11.298371985604913</v>
      </c>
      <c r="E2510" s="34">
        <f t="shared" si="65"/>
        <v>83327440.496851057</v>
      </c>
    </row>
    <row r="2511" spans="1:5" x14ac:dyDescent="0.25">
      <c r="A2511" s="1">
        <v>41708</v>
      </c>
      <c r="B2511">
        <f>IFERROR(VLOOKUP(A2511,SHORTVOL!$A$2:$E$10000,5,0),"")</f>
        <v>482.07</v>
      </c>
      <c r="C2511">
        <f>IFERROR(VLOOKUP($A2511,LONGVOL!$A$2:$E$10000,5,0),"")</f>
        <v>11050.01</v>
      </c>
      <c r="D2511" s="21">
        <f t="shared" si="64"/>
        <v>11.387156704413467</v>
      </c>
      <c r="E2511" s="34">
        <f t="shared" si="65"/>
        <v>81928840.199481666</v>
      </c>
    </row>
    <row r="2512" spans="1:5" x14ac:dyDescent="0.25">
      <c r="A2512" s="1">
        <v>41709</v>
      </c>
      <c r="B2512">
        <f>IFERROR(VLOOKUP(A2512,SHORTVOL!$A$2:$E$10000,5,0),"")</f>
        <v>475.78</v>
      </c>
      <c r="C2512">
        <f>IFERROR(VLOOKUP($A2512,LONGVOL!$A$2:$E$10000,5,0),"")</f>
        <v>11194.11</v>
      </c>
      <c r="D2512" s="21">
        <f t="shared" si="64"/>
        <v>11.237392810609746</v>
      </c>
      <c r="E2512" s="34">
        <f t="shared" si="65"/>
        <v>84053799.728805929</v>
      </c>
    </row>
    <row r="2513" spans="1:5" x14ac:dyDescent="0.25">
      <c r="A2513" s="1">
        <v>41710</v>
      </c>
      <c r="B2513">
        <f>IFERROR(VLOOKUP(A2513,SHORTVOL!$A$2:$E$10000,5,0),"")</f>
        <v>475.44</v>
      </c>
      <c r="C2513">
        <f>IFERROR(VLOOKUP($A2513,LONGVOL!$A$2:$E$10000,5,0),"")</f>
        <v>11202.26</v>
      </c>
      <c r="D2513" s="21">
        <f t="shared" si="64"/>
        <v>11.228177922928525</v>
      </c>
      <c r="E2513" s="34">
        <f t="shared" si="65"/>
        <v>84164315.477235928</v>
      </c>
    </row>
    <row r="2514" spans="1:5" x14ac:dyDescent="0.25">
      <c r="A2514" s="1">
        <v>41711</v>
      </c>
      <c r="B2514">
        <f>IFERROR(VLOOKUP(A2514,SHORTVOL!$A$2:$E$10000,5,0),"")</f>
        <v>456.52</v>
      </c>
      <c r="C2514">
        <f>IFERROR(VLOOKUP($A2514,LONGVOL!$A$2:$E$10000,5,0),"")</f>
        <v>11648.12</v>
      </c>
      <c r="D2514" s="21">
        <f t="shared" si="64"/>
        <v>10.780218554476768</v>
      </c>
      <c r="E2514" s="34">
        <f t="shared" si="65"/>
        <v>90851125.504319698</v>
      </c>
    </row>
    <row r="2515" spans="1:5" x14ac:dyDescent="0.25">
      <c r="A2515" s="1">
        <v>41712</v>
      </c>
      <c r="B2515">
        <f>IFERROR(VLOOKUP(A2515,SHORTVOL!$A$2:$E$10000,5,0),"")</f>
        <v>440.61</v>
      </c>
      <c r="C2515">
        <f>IFERROR(VLOOKUP($A2515,LONGVOL!$A$2:$E$10000,5,0),"")</f>
        <v>12053.91</v>
      </c>
      <c r="D2515" s="21">
        <f t="shared" si="64"/>
        <v>10.403423909975153</v>
      </c>
      <c r="E2515" s="34">
        <f t="shared" si="65"/>
        <v>97167444.277274579</v>
      </c>
    </row>
    <row r="2516" spans="1:5" x14ac:dyDescent="0.25">
      <c r="A2516" s="1">
        <v>41715</v>
      </c>
      <c r="B2516">
        <f>IFERROR(VLOOKUP(A2516,SHORTVOL!$A$2:$E$10000,5,0),"")</f>
        <v>462.62</v>
      </c>
      <c r="C2516">
        <f>IFERROR(VLOOKUP($A2516,LONGVOL!$A$2:$E$10000,5,0),"")</f>
        <v>11451.83</v>
      </c>
      <c r="D2516" s="21">
        <f t="shared" si="64"/>
        <v>10.91965494480764</v>
      </c>
      <c r="E2516" s="34">
        <f t="shared" si="65"/>
        <v>87423607.249803275</v>
      </c>
    </row>
    <row r="2517" spans="1:5" x14ac:dyDescent="0.25">
      <c r="A2517" s="1">
        <v>41716</v>
      </c>
      <c r="B2517">
        <f>IFERROR(VLOOKUP(A2517,SHORTVOL!$A$2:$E$10000,5,0),"")</f>
        <v>481.09</v>
      </c>
      <c r="C2517">
        <f>IFERROR(VLOOKUP($A2517,LONGVOL!$A$2:$E$10000,5,0),"")</f>
        <v>10994.6</v>
      </c>
      <c r="D2517" s="21">
        <f t="shared" si="64"/>
        <v>11.354421940924858</v>
      </c>
      <c r="E2517" s="34">
        <f t="shared" si="65"/>
        <v>80431242.577806577</v>
      </c>
    </row>
    <row r="2518" spans="1:5" x14ac:dyDescent="0.25">
      <c r="A2518" s="1">
        <v>41717</v>
      </c>
      <c r="B2518">
        <f>IFERROR(VLOOKUP(A2518,SHORTVOL!$A$2:$E$10000,5,0),"")</f>
        <v>473.91</v>
      </c>
      <c r="C2518">
        <f>IFERROR(VLOOKUP($A2518,LONGVOL!$A$2:$E$10000,5,0),"")</f>
        <v>11158.73</v>
      </c>
      <c r="D2518" s="21">
        <f t="shared" si="64"/>
        <v>11.183783740721898</v>
      </c>
      <c r="E2518" s="34">
        <f t="shared" si="65"/>
        <v>82820948.616267771</v>
      </c>
    </row>
    <row r="2519" spans="1:5" x14ac:dyDescent="0.25">
      <c r="A2519" s="1">
        <v>41718</v>
      </c>
      <c r="B2519">
        <f>IFERROR(VLOOKUP(A2519,SHORTVOL!$A$2:$E$10000,5,0),"")</f>
        <v>473.98</v>
      </c>
      <c r="C2519">
        <f>IFERROR(VLOOKUP($A2519,LONGVOL!$A$2:$E$10000,5,0),"")</f>
        <v>11157.06</v>
      </c>
      <c r="D2519" s="21">
        <f t="shared" si="64"/>
        <v>11.184255834386319</v>
      </c>
      <c r="E2519" s="34">
        <f t="shared" si="65"/>
        <v>82784476.682724521</v>
      </c>
    </row>
    <row r="2520" spans="1:5" x14ac:dyDescent="0.25">
      <c r="A2520" s="1">
        <v>41719</v>
      </c>
      <c r="B2520">
        <f>IFERROR(VLOOKUP(A2520,SHORTVOL!$A$2:$E$10000,5,0),"")</f>
        <v>471.69</v>
      </c>
      <c r="C2520">
        <f>IFERROR(VLOOKUP($A2520,LONGVOL!$A$2:$E$10000,5,0),"")</f>
        <v>11211.06</v>
      </c>
      <c r="D2520" s="21">
        <f t="shared" si="64"/>
        <v>11.129045903835518</v>
      </c>
      <c r="E2520" s="34">
        <f t="shared" si="65"/>
        <v>83574034.27149342</v>
      </c>
    </row>
    <row r="2521" spans="1:5" x14ac:dyDescent="0.25">
      <c r="A2521" s="1">
        <v>41722</v>
      </c>
      <c r="B2521">
        <f>IFERROR(VLOOKUP(A2521,SHORTVOL!$A$2:$E$10000,5,0),"")</f>
        <v>472.15</v>
      </c>
      <c r="C2521">
        <f>IFERROR(VLOOKUP($A2521,LONGVOL!$A$2:$E$10000,5,0),"")</f>
        <v>11200.08</v>
      </c>
      <c r="D2521" s="21">
        <f t="shared" si="64"/>
        <v>11.136374416517711</v>
      </c>
      <c r="E2521" s="34">
        <f t="shared" si="65"/>
        <v>83375029.541997313</v>
      </c>
    </row>
    <row r="2522" spans="1:5" x14ac:dyDescent="0.25">
      <c r="A2522" s="1">
        <v>41723</v>
      </c>
      <c r="B2522">
        <f>IFERROR(VLOOKUP(A2522,SHORTVOL!$A$2:$E$10000,5,0),"")</f>
        <v>477.09</v>
      </c>
      <c r="C2522">
        <f>IFERROR(VLOOKUP($A2522,LONGVOL!$A$2:$E$10000,5,0),"")</f>
        <v>11082.77</v>
      </c>
      <c r="D2522" s="21">
        <f t="shared" si="64"/>
        <v>11.251704865976762</v>
      </c>
      <c r="E2522" s="34">
        <f t="shared" si="65"/>
        <v>81616966.588761419</v>
      </c>
    </row>
    <row r="2523" spans="1:5" x14ac:dyDescent="0.25">
      <c r="A2523" s="1">
        <v>41724</v>
      </c>
      <c r="B2523">
        <f>IFERROR(VLOOKUP(A2523,SHORTVOL!$A$2:$E$10000,5,0),"")</f>
        <v>470.84</v>
      </c>
      <c r="C2523">
        <f>IFERROR(VLOOKUP($A2523,LONGVOL!$A$2:$E$10000,5,0),"")</f>
        <v>11228.09</v>
      </c>
      <c r="D2523" s="21">
        <f t="shared" si="64"/>
        <v>11.103133402591896</v>
      </c>
      <c r="E2523" s="34">
        <f t="shared" si="65"/>
        <v>83745512.163851008</v>
      </c>
    </row>
    <row r="2524" spans="1:5" x14ac:dyDescent="0.25">
      <c r="A2524" s="1">
        <v>41725</v>
      </c>
      <c r="B2524">
        <f>IFERROR(VLOOKUP(A2524,SHORTVOL!$A$2:$E$10000,5,0),"")</f>
        <v>473.85</v>
      </c>
      <c r="C2524">
        <f>IFERROR(VLOOKUP($A2524,LONGVOL!$A$2:$E$10000,5,0),"")</f>
        <v>11156.21</v>
      </c>
      <c r="D2524" s="21">
        <f t="shared" si="64"/>
        <v>11.172935205675916</v>
      </c>
      <c r="E2524" s="34">
        <f t="shared" si="65"/>
        <v>82661603.065502435</v>
      </c>
    </row>
    <row r="2525" spans="1:5" x14ac:dyDescent="0.25">
      <c r="A2525" s="1">
        <v>41726</v>
      </c>
      <c r="B2525">
        <f>IFERROR(VLOOKUP(A2525,SHORTVOL!$A$2:$E$10000,5,0),"")</f>
        <v>478.63</v>
      </c>
      <c r="C2525">
        <f>IFERROR(VLOOKUP($A2525,LONGVOL!$A$2:$E$10000,5,0),"")</f>
        <v>11043.81</v>
      </c>
      <c r="D2525" s="21">
        <f t="shared" si="64"/>
        <v>11.284452685065581</v>
      </c>
      <c r="E2525" s="34">
        <f t="shared" si="65"/>
        <v>80984526.018123358</v>
      </c>
    </row>
    <row r="2526" spans="1:5" x14ac:dyDescent="0.25">
      <c r="A2526" s="1">
        <v>41729</v>
      </c>
      <c r="B2526">
        <f>IFERROR(VLOOKUP(A2526,SHORTVOL!$A$2:$E$10000,5,0),"")</f>
        <v>494.75</v>
      </c>
      <c r="C2526">
        <f>IFERROR(VLOOKUP($A2526,LONGVOL!$A$2:$E$10000,5,0),"")</f>
        <v>10671.65</v>
      </c>
      <c r="D2526" s="21">
        <f t="shared" si="64"/>
        <v>11.660816251227022</v>
      </c>
      <c r="E2526" s="34">
        <f t="shared" si="65"/>
        <v>75494444.556266055</v>
      </c>
    </row>
    <row r="2527" spans="1:5" x14ac:dyDescent="0.25">
      <c r="A2527" s="1">
        <v>41730</v>
      </c>
      <c r="B2527">
        <f>IFERROR(VLOOKUP(A2527,SHORTVOL!$A$2:$E$10000,5,0),"")</f>
        <v>511.25</v>
      </c>
      <c r="C2527">
        <f>IFERROR(VLOOKUP($A2527,LONGVOL!$A$2:$E$10000,5,0),"")</f>
        <v>10315.81</v>
      </c>
      <c r="D2527" s="21">
        <f t="shared" si="64"/>
        <v>12.04843553905962</v>
      </c>
      <c r="E2527" s="34">
        <f t="shared" si="65"/>
        <v>70449865.745794639</v>
      </c>
    </row>
    <row r="2528" spans="1:5" x14ac:dyDescent="0.25">
      <c r="A2528" s="1">
        <v>41731</v>
      </c>
      <c r="B2528">
        <f>IFERROR(VLOOKUP(A2528,SHORTVOL!$A$2:$E$10000,5,0),"")</f>
        <v>508.01</v>
      </c>
      <c r="C2528">
        <f>IFERROR(VLOOKUP($A2528,LONGVOL!$A$2:$E$10000,5,0),"")</f>
        <v>10381.120000000001</v>
      </c>
      <c r="D2528" s="21">
        <f t="shared" si="64"/>
        <v>11.970816875111266</v>
      </c>
      <c r="E2528" s="34">
        <f t="shared" si="65"/>
        <v>71331844.184799701</v>
      </c>
    </row>
    <row r="2529" spans="1:5" x14ac:dyDescent="0.25">
      <c r="A2529" s="1">
        <v>41732</v>
      </c>
      <c r="B2529">
        <f>IFERROR(VLOOKUP(A2529,SHORTVOL!$A$2:$E$10000,5,0),"")</f>
        <v>508.11</v>
      </c>
      <c r="C2529">
        <f>IFERROR(VLOOKUP($A2529,LONGVOL!$A$2:$E$10000,5,0),"")</f>
        <v>10379.16</v>
      </c>
      <c r="D2529" s="21">
        <f t="shared" si="64"/>
        <v>11.971910364982106</v>
      </c>
      <c r="E2529" s="34">
        <f t="shared" si="65"/>
        <v>71294847.83870545</v>
      </c>
    </row>
    <row r="2530" spans="1:5" x14ac:dyDescent="0.25">
      <c r="A2530" s="1">
        <v>41733</v>
      </c>
      <c r="B2530">
        <f>IFERROR(VLOOKUP(A2530,SHORTVOL!$A$2:$E$10000,5,0),"")</f>
        <v>497.65</v>
      </c>
      <c r="C2530">
        <f>IFERROR(VLOOKUP($A2530,LONGVOL!$A$2:$E$10000,5,0),"")</f>
        <v>10592.87</v>
      </c>
      <c r="D2530" s="21">
        <f t="shared" si="64"/>
        <v>11.724218703466676</v>
      </c>
      <c r="E2530" s="34">
        <f t="shared" si="65"/>
        <v>74220338.537750095</v>
      </c>
    </row>
    <row r="2531" spans="1:5" x14ac:dyDescent="0.25">
      <c r="A2531" s="1">
        <v>41736</v>
      </c>
      <c r="B2531">
        <f>IFERROR(VLOOKUP(A2531,SHORTVOL!$A$2:$E$10000,5,0),"")</f>
        <v>486.2</v>
      </c>
      <c r="C2531">
        <f>IFERROR(VLOOKUP($A2531,LONGVOL!$A$2:$E$10000,5,0),"")</f>
        <v>10836.62</v>
      </c>
      <c r="D2531" s="21">
        <f t="shared" si="64"/>
        <v>11.450842008503905</v>
      </c>
      <c r="E2531" s="34">
        <f t="shared" si="65"/>
        <v>77603213.727006212</v>
      </c>
    </row>
    <row r="2532" spans="1:5" x14ac:dyDescent="0.25">
      <c r="A2532" s="1">
        <v>41737</v>
      </c>
      <c r="B2532">
        <f>IFERROR(VLOOKUP(A2532,SHORTVOL!$A$2:$E$10000,5,0),"")</f>
        <v>494.37</v>
      </c>
      <c r="C2532">
        <f>IFERROR(VLOOKUP($A2532,LONGVOL!$A$2:$E$10000,5,0),"")</f>
        <v>10654.35</v>
      </c>
      <c r="D2532" s="21">
        <f t="shared" si="64"/>
        <v>11.642031364764394</v>
      </c>
      <c r="E2532" s="34">
        <f t="shared" si="65"/>
        <v>74982088.36551702</v>
      </c>
    </row>
    <row r="2533" spans="1:5" x14ac:dyDescent="0.25">
      <c r="A2533" s="1">
        <v>41738</v>
      </c>
      <c r="B2533">
        <f>IFERROR(VLOOKUP(A2533,SHORTVOL!$A$2:$E$10000,5,0),"")</f>
        <v>508.32</v>
      </c>
      <c r="C2533">
        <f>IFERROR(VLOOKUP($A2533,LONGVOL!$A$2:$E$10000,5,0),"")</f>
        <v>10353.73</v>
      </c>
      <c r="D2533" s="21">
        <f t="shared" si="64"/>
        <v>11.969280435449795</v>
      </c>
      <c r="E2533" s="34">
        <f t="shared" si="65"/>
        <v>70740760.706852287</v>
      </c>
    </row>
    <row r="2534" spans="1:5" x14ac:dyDescent="0.25">
      <c r="A2534" s="1">
        <v>41739</v>
      </c>
      <c r="B2534">
        <f>IFERROR(VLOOKUP(A2534,SHORTVOL!$A$2:$E$10000,5,0),"")</f>
        <v>481.06</v>
      </c>
      <c r="C2534">
        <f>IFERROR(VLOOKUP($A2534,LONGVOL!$A$2:$E$10000,5,0),"")</f>
        <v>10908.96</v>
      </c>
      <c r="D2534" s="21">
        <f t="shared" si="64"/>
        <v>11.326201411916655</v>
      </c>
      <c r="E2534" s="34">
        <f t="shared" si="65"/>
        <v>78316808.991892219</v>
      </c>
    </row>
    <row r="2535" spans="1:5" x14ac:dyDescent="0.25">
      <c r="A2535" s="1">
        <v>41740</v>
      </c>
      <c r="B2535">
        <f>IFERROR(VLOOKUP(A2535,SHORTVOL!$A$2:$E$10000,5,0),"")</f>
        <v>462.31</v>
      </c>
      <c r="C2535">
        <f>IFERROR(VLOOKUP($A2535,LONGVOL!$A$2:$E$10000,5,0),"")</f>
        <v>11334.28</v>
      </c>
      <c r="D2535" s="21">
        <f t="shared" si="64"/>
        <v>10.883598431651428</v>
      </c>
      <c r="E2535" s="34">
        <f t="shared" si="65"/>
        <v>84411749.729169175</v>
      </c>
    </row>
    <row r="2536" spans="1:5" x14ac:dyDescent="0.25">
      <c r="A2536" s="1">
        <v>41743</v>
      </c>
      <c r="B2536">
        <f>IFERROR(VLOOKUP(A2536,SHORTVOL!$A$2:$E$10000,5,0),"")</f>
        <v>463.26</v>
      </c>
      <c r="C2536">
        <f>IFERROR(VLOOKUP($A2536,LONGVOL!$A$2:$E$10000,5,0),"")</f>
        <v>11311.01</v>
      </c>
      <c r="D2536" s="21">
        <f t="shared" si="64"/>
        <v>10.902512417749868</v>
      </c>
      <c r="E2536" s="34">
        <f t="shared" si="65"/>
        <v>84029565.594666317</v>
      </c>
    </row>
    <row r="2537" spans="1:5" x14ac:dyDescent="0.25">
      <c r="A2537" s="1">
        <v>41744</v>
      </c>
      <c r="B2537">
        <f>IFERROR(VLOOKUP(A2537,SHORTVOL!$A$2:$E$10000,5,0),"")</f>
        <v>471.44</v>
      </c>
      <c r="C2537">
        <f>IFERROR(VLOOKUP($A2537,LONGVOL!$A$2:$E$10000,5,0),"")</f>
        <v>11111.17</v>
      </c>
      <c r="D2537" s="21">
        <f t="shared" si="64"/>
        <v>11.093852917260413</v>
      </c>
      <c r="E2537" s="34">
        <f t="shared" si="65"/>
        <v>81048903.038851589</v>
      </c>
    </row>
    <row r="2538" spans="1:5" x14ac:dyDescent="0.25">
      <c r="A2538" s="1">
        <v>41745</v>
      </c>
      <c r="B2538">
        <f>IFERROR(VLOOKUP(A2538,SHORTVOL!$A$2:$E$10000,5,0),"")</f>
        <v>488.38</v>
      </c>
      <c r="C2538">
        <f>IFERROR(VLOOKUP($A2538,LONGVOL!$A$2:$E$10000,5,0),"")</f>
        <v>10711.93</v>
      </c>
      <c r="D2538" s="21">
        <f t="shared" si="64"/>
        <v>11.491270147600073</v>
      </c>
      <c r="E2538" s="34">
        <f t="shared" si="65"/>
        <v>75213886.511462361</v>
      </c>
    </row>
    <row r="2539" spans="1:5" x14ac:dyDescent="0.25">
      <c r="A2539" s="1">
        <v>41746</v>
      </c>
      <c r="B2539">
        <f>IFERROR(VLOOKUP(A2539,SHORTVOL!$A$2:$E$10000,5,0),"")</f>
        <v>495.37</v>
      </c>
      <c r="C2539">
        <f>IFERROR(VLOOKUP($A2539,LONGVOL!$A$2:$E$10000,5,0),"")</f>
        <v>10558.7</v>
      </c>
      <c r="D2539" s="21">
        <f t="shared" si="64"/>
        <v>11.654510951651142</v>
      </c>
      <c r="E2539" s="34">
        <f t="shared" si="65"/>
        <v>73051766.859731093</v>
      </c>
    </row>
    <row r="2540" spans="1:5" x14ac:dyDescent="0.25">
      <c r="A2540" s="1">
        <v>41750</v>
      </c>
      <c r="B2540">
        <f>IFERROR(VLOOKUP(A2540,SHORTVOL!$A$2:$E$10000,5,0),"")</f>
        <v>504.34</v>
      </c>
      <c r="C2540">
        <f>IFERROR(VLOOKUP($A2540,LONGVOL!$A$2:$E$10000,5,0),"")</f>
        <v>10367.41</v>
      </c>
      <c r="D2540" s="21">
        <f t="shared" si="64"/>
        <v>11.860541579024293</v>
      </c>
      <c r="E2540" s="34">
        <f t="shared" si="65"/>
        <v>70365109.446329907</v>
      </c>
    </row>
    <row r="2541" spans="1:5" x14ac:dyDescent="0.25">
      <c r="A2541" s="1">
        <v>41751</v>
      </c>
      <c r="B2541">
        <f>IFERROR(VLOOKUP(A2541,SHORTVOL!$A$2:$E$10000,5,0),"")</f>
        <v>506.56</v>
      </c>
      <c r="C2541">
        <f>IFERROR(VLOOKUP($A2541,LONGVOL!$A$2:$E$10000,5,0),"")</f>
        <v>10321.92</v>
      </c>
      <c r="D2541" s="21">
        <f t="shared" si="64"/>
        <v>11.911492671039877</v>
      </c>
      <c r="E2541" s="34">
        <f t="shared" si="65"/>
        <v>69737773.94063063</v>
      </c>
    </row>
    <row r="2542" spans="1:5" x14ac:dyDescent="0.25">
      <c r="A2542" s="1">
        <v>41752</v>
      </c>
      <c r="B2542">
        <f>IFERROR(VLOOKUP(A2542,SHORTVOL!$A$2:$E$10000,5,0),"")</f>
        <v>503.47</v>
      </c>
      <c r="C2542">
        <f>IFERROR(VLOOKUP($A2542,LONGVOL!$A$2:$E$10000,5,0),"")</f>
        <v>10384.700000000001</v>
      </c>
      <c r="D2542" s="21">
        <f t="shared" si="64"/>
        <v>11.837584188366455</v>
      </c>
      <c r="E2542" s="34">
        <f t="shared" si="65"/>
        <v>70576132.956005648</v>
      </c>
    </row>
    <row r="2543" spans="1:5" x14ac:dyDescent="0.25">
      <c r="A2543" s="1">
        <v>41753</v>
      </c>
      <c r="B2543">
        <f>IFERROR(VLOOKUP(A2543,SHORTVOL!$A$2:$E$10000,5,0),"")</f>
        <v>497.44</v>
      </c>
      <c r="C2543">
        <f>IFERROR(VLOOKUP($A2543,LONGVOL!$A$2:$E$10000,5,0),"")</f>
        <v>10509.25</v>
      </c>
      <c r="D2543" s="21">
        <f t="shared" si="64"/>
        <v>11.694573190430683</v>
      </c>
      <c r="E2543" s="34">
        <f t="shared" si="65"/>
        <v>72258860.749226213</v>
      </c>
    </row>
    <row r="2544" spans="1:5" x14ac:dyDescent="0.25">
      <c r="A2544" s="1">
        <v>41754</v>
      </c>
      <c r="B2544">
        <f>IFERROR(VLOOKUP(A2544,SHORTVOL!$A$2:$E$10000,5,0),"")</f>
        <v>493.78</v>
      </c>
      <c r="C2544">
        <f>IFERROR(VLOOKUP($A2544,LONGVOL!$A$2:$E$10000,5,0),"")</f>
        <v>10586.4</v>
      </c>
      <c r="D2544" s="21">
        <f t="shared" si="64"/>
        <v>11.607303903960283</v>
      </c>
      <c r="E2544" s="34">
        <f t="shared" si="65"/>
        <v>73309442.165995613</v>
      </c>
    </row>
    <row r="2545" spans="1:5" x14ac:dyDescent="0.25">
      <c r="A2545" s="1">
        <v>41757</v>
      </c>
      <c r="B2545">
        <f>IFERROR(VLOOKUP(A2545,SHORTVOL!$A$2:$E$10000,5,0),"")</f>
        <v>504.07</v>
      </c>
      <c r="C2545">
        <f>IFERROR(VLOOKUP($A2545,LONGVOL!$A$2:$E$10000,5,0),"")</f>
        <v>10365.85</v>
      </c>
      <c r="D2545" s="21">
        <f t="shared" si="64"/>
        <v>11.845442154348486</v>
      </c>
      <c r="E2545" s="34">
        <f t="shared" si="65"/>
        <v>70225148.246035054</v>
      </c>
    </row>
    <row r="2546" spans="1:5" x14ac:dyDescent="0.25">
      <c r="A2546" s="1">
        <v>41758</v>
      </c>
      <c r="B2546">
        <f>IFERROR(VLOOKUP(A2546,SHORTVOL!$A$2:$E$10000,5,0),"")</f>
        <v>513.94000000000005</v>
      </c>
      <c r="C2546">
        <f>IFERROR(VLOOKUP($A2546,LONGVOL!$A$2:$E$10000,5,0),"")</f>
        <v>10162.950000000001</v>
      </c>
      <c r="D2546" s="21">
        <f t="shared" si="64"/>
        <v>12.076109266745778</v>
      </c>
      <c r="E2546" s="34">
        <f t="shared" si="65"/>
        <v>67466469.110924825</v>
      </c>
    </row>
    <row r="2547" spans="1:5" x14ac:dyDescent="0.25">
      <c r="A2547" s="1">
        <v>41759</v>
      </c>
      <c r="B2547">
        <f>IFERROR(VLOOKUP(A2547,SHORTVOL!$A$2:$E$10000,5,0),"")</f>
        <v>511.24</v>
      </c>
      <c r="C2547">
        <f>IFERROR(VLOOKUP($A2547,LONGVOL!$A$2:$E$10000,5,0),"")</f>
        <v>10216.36</v>
      </c>
      <c r="D2547" s="21">
        <f t="shared" si="64"/>
        <v>12.011399956286921</v>
      </c>
      <c r="E2547" s="34">
        <f t="shared" si="65"/>
        <v>68165971.500419989</v>
      </c>
    </row>
    <row r="2548" spans="1:5" x14ac:dyDescent="0.25">
      <c r="A2548" s="1">
        <v>41760</v>
      </c>
      <c r="B2548">
        <f>IFERROR(VLOOKUP(A2548,SHORTVOL!$A$2:$E$10000,5,0),"")</f>
        <v>513.46</v>
      </c>
      <c r="C2548">
        <f>IFERROR(VLOOKUP($A2548,LONGVOL!$A$2:$E$10000,5,0),"")</f>
        <v>10171.93</v>
      </c>
      <c r="D2548" s="21">
        <f t="shared" si="64"/>
        <v>12.062285600473279</v>
      </c>
      <c r="E2548" s="34">
        <f t="shared" si="65"/>
        <v>67563542.269350916</v>
      </c>
    </row>
    <row r="2549" spans="1:5" x14ac:dyDescent="0.25">
      <c r="A2549" s="1">
        <v>41761</v>
      </c>
      <c r="B2549">
        <f>IFERROR(VLOOKUP(A2549,SHORTVOL!$A$2:$E$10000,5,0),"")</f>
        <v>515.25</v>
      </c>
      <c r="C2549">
        <f>IFERROR(VLOOKUP($A2549,LONGVOL!$A$2:$E$10000,5,0),"")</f>
        <v>10136.469999999999</v>
      </c>
      <c r="D2549" s="21">
        <f t="shared" si="64"/>
        <v>12.103059812012756</v>
      </c>
      <c r="E2549" s="34">
        <f t="shared" si="65"/>
        <v>67083014.117723465</v>
      </c>
    </row>
    <row r="2550" spans="1:5" x14ac:dyDescent="0.25">
      <c r="A2550" s="1">
        <v>41764</v>
      </c>
      <c r="B2550">
        <f>IFERROR(VLOOKUP(A2550,SHORTVOL!$A$2:$E$10000,5,0),"")</f>
        <v>519.63</v>
      </c>
      <c r="C2550">
        <f>IFERROR(VLOOKUP($A2550,LONGVOL!$A$2:$E$10000,5,0),"")</f>
        <v>10050.23</v>
      </c>
      <c r="D2550" s="21">
        <f t="shared" si="64"/>
        <v>12.20208260738519</v>
      </c>
      <c r="E2550" s="34">
        <f t="shared" si="65"/>
        <v>65913635.629368939</v>
      </c>
    </row>
    <row r="2551" spans="1:5" x14ac:dyDescent="0.25">
      <c r="A2551" s="1">
        <v>41765</v>
      </c>
      <c r="B2551">
        <f>IFERROR(VLOOKUP(A2551,SHORTVOL!$A$2:$E$10000,5,0),"")</f>
        <v>517.79999999999995</v>
      </c>
      <c r="C2551">
        <f>IFERROR(VLOOKUP($A2551,LONGVOL!$A$2:$E$10000,5,0),"")</f>
        <v>10085.790000000001</v>
      </c>
      <c r="D2551" s="21">
        <f t="shared" si="64"/>
        <v>12.15782754995362</v>
      </c>
      <c r="E2551" s="34">
        <f t="shared" si="65"/>
        <v>66370704.548438564</v>
      </c>
    </row>
    <row r="2552" spans="1:5" x14ac:dyDescent="0.25">
      <c r="A2552" s="1">
        <v>41766</v>
      </c>
      <c r="B2552">
        <f>IFERROR(VLOOKUP(A2552,SHORTVOL!$A$2:$E$10000,5,0),"")</f>
        <v>527.23</v>
      </c>
      <c r="C2552">
        <f>IFERROR(VLOOKUP($A2552,LONGVOL!$A$2:$E$10000,5,0),"")</f>
        <v>9902.1200000000008</v>
      </c>
      <c r="D2552" s="21">
        <f t="shared" si="64"/>
        <v>12.37793607355942</v>
      </c>
      <c r="E2552" s="34">
        <f t="shared" si="65"/>
        <v>63944357.744393237</v>
      </c>
    </row>
    <row r="2553" spans="1:5" x14ac:dyDescent="0.25">
      <c r="A2553" s="1">
        <v>41767</v>
      </c>
      <c r="B2553">
        <f>IFERROR(VLOOKUP(A2553,SHORTVOL!$A$2:$E$10000,5,0),"")</f>
        <v>526</v>
      </c>
      <c r="C2553">
        <f>IFERROR(VLOOKUP($A2553,LONGVOL!$A$2:$E$10000,5,0),"")</f>
        <v>9925.16</v>
      </c>
      <c r="D2553" s="21">
        <f t="shared" si="64"/>
        <v>12.347756424462135</v>
      </c>
      <c r="E2553" s="34">
        <f t="shared" si="65"/>
        <v>64232861.670658939</v>
      </c>
    </row>
    <row r="2554" spans="1:5" x14ac:dyDescent="0.25">
      <c r="A2554" s="1">
        <v>41768</v>
      </c>
      <c r="B2554">
        <f>IFERROR(VLOOKUP(A2554,SHORTVOL!$A$2:$E$10000,5,0),"")</f>
        <v>536.54999999999995</v>
      </c>
      <c r="C2554">
        <f>IFERROR(VLOOKUP($A2554,LONGVOL!$A$2:$E$10000,5,0),"")</f>
        <v>9726.0400000000009</v>
      </c>
      <c r="D2554" s="21">
        <f t="shared" si="64"/>
        <v>12.594087240057634</v>
      </c>
      <c r="E2554" s="34">
        <f t="shared" si="65"/>
        <v>61646864.342737302</v>
      </c>
    </row>
    <row r="2555" spans="1:5" x14ac:dyDescent="0.25">
      <c r="A2555" s="1">
        <v>41771</v>
      </c>
      <c r="B2555">
        <f>IFERROR(VLOOKUP(A2555,SHORTVOL!$A$2:$E$10000,5,0),"")</f>
        <v>554.17999999999995</v>
      </c>
      <c r="C2555">
        <f>IFERROR(VLOOKUP($A2555,LONGVOL!$A$2:$E$10000,5,0),"")</f>
        <v>9406.44</v>
      </c>
      <c r="D2555" s="21">
        <f t="shared" si="64"/>
        <v>13.003788934011419</v>
      </c>
      <c r="E2555" s="34">
        <f t="shared" si="65"/>
        <v>57571026.952977479</v>
      </c>
    </row>
    <row r="2556" spans="1:5" x14ac:dyDescent="0.25">
      <c r="A2556" s="1">
        <v>41772</v>
      </c>
      <c r="B2556">
        <f>IFERROR(VLOOKUP(A2556,SHORTVOL!$A$2:$E$10000,5,0),"")</f>
        <v>551.29999999999995</v>
      </c>
      <c r="C2556">
        <f>IFERROR(VLOOKUP($A2556,LONGVOL!$A$2:$E$10000,5,0),"")</f>
        <v>9455.35</v>
      </c>
      <c r="D2556" s="21">
        <f t="shared" si="64"/>
        <v>12.934845462315382</v>
      </c>
      <c r="E2556" s="34">
        <f t="shared" si="65"/>
        <v>58161515.428635284</v>
      </c>
    </row>
    <row r="2557" spans="1:5" x14ac:dyDescent="0.25">
      <c r="A2557" s="1">
        <v>41773</v>
      </c>
      <c r="B2557">
        <f>IFERROR(VLOOKUP(A2557,SHORTVOL!$A$2:$E$10000,5,0),"")</f>
        <v>554.32000000000005</v>
      </c>
      <c r="C2557">
        <f>IFERROR(VLOOKUP($A2557,LONGVOL!$A$2:$E$10000,5,0),"")</f>
        <v>9403.64</v>
      </c>
      <c r="D2557" s="21">
        <f t="shared" si="64"/>
        <v>13.004330209336491</v>
      </c>
      <c r="E2557" s="34">
        <f t="shared" si="65"/>
        <v>57517244.286484793</v>
      </c>
    </row>
    <row r="2558" spans="1:5" x14ac:dyDescent="0.25">
      <c r="A2558" s="1">
        <v>41774</v>
      </c>
      <c r="B2558">
        <f>IFERROR(VLOOKUP(A2558,SHORTVOL!$A$2:$E$10000,5,0),"")</f>
        <v>548.28</v>
      </c>
      <c r="C2558">
        <f>IFERROR(VLOOKUP($A2558,LONGVOL!$A$2:$E$10000,5,0),"")</f>
        <v>9506.08</v>
      </c>
      <c r="D2558" s="21">
        <f t="shared" ref="D2558:D2621" si="66">D2557*(1-D$1+IF(AND(WEEKDAY($A2558)&lt;&gt;1,WEEKDAY($A2558)&lt;&gt;7),-D$5,0))^($A2558-$A2557)*(1+(B2558/B2557-1))</f>
        <v>12.861275251095963</v>
      </c>
      <c r="E2558" s="34">
        <f t="shared" ref="E2558:E2621" si="67">E2557*(1-E$1+IF(AND(WEEKDAY($A2558)&lt;&gt;1,WEEKDAY($A2558)&lt;&gt;7),-E$5,0))^($A2558-$A2557)*(1+2*(C2558/C2557-1))</f>
        <v>58762097.936407715</v>
      </c>
    </row>
    <row r="2559" spans="1:5" x14ac:dyDescent="0.25">
      <c r="A2559" s="1">
        <v>41775</v>
      </c>
      <c r="B2559">
        <f>IFERROR(VLOOKUP(A2559,SHORTVOL!$A$2:$E$10000,5,0),"")</f>
        <v>560.54999999999995</v>
      </c>
      <c r="C2559">
        <f>IFERROR(VLOOKUP($A2559,LONGVOL!$A$2:$E$10000,5,0),"")</f>
        <v>9293.25</v>
      </c>
      <c r="D2559" s="21">
        <f t="shared" si="66"/>
        <v>13.147711752612931</v>
      </c>
      <c r="E2559" s="34">
        <f t="shared" si="67"/>
        <v>56122948.971546426</v>
      </c>
    </row>
    <row r="2560" spans="1:5" x14ac:dyDescent="0.25">
      <c r="A2560" s="1">
        <v>41778</v>
      </c>
      <c r="B2560">
        <f>IFERROR(VLOOKUP(A2560,SHORTVOL!$A$2:$E$10000,5,0),"")</f>
        <v>568.14</v>
      </c>
      <c r="C2560">
        <f>IFERROR(VLOOKUP($A2560,LONGVOL!$A$2:$E$10000,5,0),"")</f>
        <v>9167.42</v>
      </c>
      <c r="D2560" s="21">
        <f t="shared" si="66"/>
        <v>13.321519029337322</v>
      </c>
      <c r="E2560" s="34">
        <f t="shared" si="67"/>
        <v>54580037.242832206</v>
      </c>
    </row>
    <row r="2561" spans="1:5" x14ac:dyDescent="0.25">
      <c r="A2561" s="1">
        <v>41779</v>
      </c>
      <c r="B2561">
        <f>IFERROR(VLOOKUP(A2561,SHORTVOL!$A$2:$E$10000,5,0),"")</f>
        <v>572.34</v>
      </c>
      <c r="C2561">
        <f>IFERROR(VLOOKUP($A2561,LONGVOL!$A$2:$E$10000,5,0),"")</f>
        <v>9099.69</v>
      </c>
      <c r="D2561" s="21">
        <f t="shared" si="66"/>
        <v>13.418583411988648</v>
      </c>
      <c r="E2561" s="34">
        <f t="shared" si="67"/>
        <v>53765962.275168382</v>
      </c>
    </row>
    <row r="2562" spans="1:5" x14ac:dyDescent="0.25">
      <c r="A2562" s="1">
        <v>41780</v>
      </c>
      <c r="B2562">
        <f>IFERROR(VLOOKUP(A2562,SHORTVOL!$A$2:$E$10000,5,0),"")</f>
        <v>581.57000000000005</v>
      </c>
      <c r="C2562">
        <f>IFERROR(VLOOKUP($A2562,LONGVOL!$A$2:$E$10000,5,0),"")</f>
        <v>8953.02</v>
      </c>
      <c r="D2562" s="21">
        <f t="shared" si="66"/>
        <v>13.633543714500448</v>
      </c>
      <c r="E2562" s="34">
        <f t="shared" si="67"/>
        <v>52025406.968172699</v>
      </c>
    </row>
    <row r="2563" spans="1:5" x14ac:dyDescent="0.25">
      <c r="A2563" s="1">
        <v>41781</v>
      </c>
      <c r="B2563">
        <f>IFERROR(VLOOKUP(A2563,SHORTVOL!$A$2:$E$10000,5,0),"")</f>
        <v>581.78</v>
      </c>
      <c r="C2563">
        <f>IFERROR(VLOOKUP($A2563,LONGVOL!$A$2:$E$10000,5,0),"")</f>
        <v>8949.68</v>
      </c>
      <c r="D2563" s="21">
        <f t="shared" si="66"/>
        <v>13.63702809364241</v>
      </c>
      <c r="E2563" s="34">
        <f t="shared" si="67"/>
        <v>51979254.835866205</v>
      </c>
    </row>
    <row r="2564" spans="1:5" x14ac:dyDescent="0.25">
      <c r="A2564" s="1">
        <v>41782</v>
      </c>
      <c r="B2564">
        <f>IFERROR(VLOOKUP(A2564,SHORTVOL!$A$2:$E$10000,5,0),"")</f>
        <v>587.52</v>
      </c>
      <c r="C2564">
        <f>IFERROR(VLOOKUP($A2564,LONGVOL!$A$2:$E$10000,5,0),"")</f>
        <v>8861.36</v>
      </c>
      <c r="D2564" s="21">
        <f t="shared" si="66"/>
        <v>13.77012211039537</v>
      </c>
      <c r="E2564" s="34">
        <f t="shared" si="67"/>
        <v>50946150.013200246</v>
      </c>
    </row>
    <row r="2565" spans="1:5" x14ac:dyDescent="0.25">
      <c r="A2565" s="1">
        <v>41786</v>
      </c>
      <c r="B2565">
        <f>IFERROR(VLOOKUP(A2565,SHORTVOL!$A$2:$E$10000,5,0),"")</f>
        <v>604.07000000000005</v>
      </c>
      <c r="C2565">
        <f>IFERROR(VLOOKUP($A2565,LONGVOL!$A$2:$E$10000,5,0),"")</f>
        <v>8611.7800000000007</v>
      </c>
      <c r="D2565" s="21">
        <f t="shared" si="66"/>
        <v>14.152043601059576</v>
      </c>
      <c r="E2565" s="34">
        <f t="shared" si="67"/>
        <v>48049227.970468275</v>
      </c>
    </row>
    <row r="2566" spans="1:5" x14ac:dyDescent="0.25">
      <c r="A2566" s="1">
        <v>41787</v>
      </c>
      <c r="B2566">
        <f>IFERROR(VLOOKUP(A2566,SHORTVOL!$A$2:$E$10000,5,0),"")</f>
        <v>606.32000000000005</v>
      </c>
      <c r="C2566">
        <f>IFERROR(VLOOKUP($A2566,LONGVOL!$A$2:$E$10000,5,0),"")</f>
        <v>8579.73</v>
      </c>
      <c r="D2566" s="21">
        <f t="shared" si="66"/>
        <v>14.203257887551082</v>
      </c>
      <c r="E2566" s="34">
        <f t="shared" si="67"/>
        <v>47684854.411817335</v>
      </c>
    </row>
    <row r="2567" spans="1:5" x14ac:dyDescent="0.25">
      <c r="A2567" s="1">
        <v>41788</v>
      </c>
      <c r="B2567">
        <f>IFERROR(VLOOKUP(A2567,SHORTVOL!$A$2:$E$10000,5,0),"")</f>
        <v>608.46</v>
      </c>
      <c r="C2567">
        <f>IFERROR(VLOOKUP($A2567,LONGVOL!$A$2:$E$10000,5,0),"")</f>
        <v>8549.48</v>
      </c>
      <c r="D2567" s="21">
        <f t="shared" si="66"/>
        <v>14.251884695835498</v>
      </c>
      <c r="E2567" s="34">
        <f t="shared" si="67"/>
        <v>47341923.778985724</v>
      </c>
    </row>
    <row r="2568" spans="1:5" x14ac:dyDescent="0.25">
      <c r="A2568" s="1">
        <v>41789</v>
      </c>
      <c r="B2568">
        <f>IFERROR(VLOOKUP(A2568,SHORTVOL!$A$2:$E$10000,5,0),"")</f>
        <v>607.74</v>
      </c>
      <c r="C2568">
        <f>IFERROR(VLOOKUP($A2568,LONGVOL!$A$2:$E$10000,5,0),"")</f>
        <v>8559.6200000000008</v>
      </c>
      <c r="D2568" s="21">
        <f t="shared" si="66"/>
        <v>14.233518721130618</v>
      </c>
      <c r="E2568" s="34">
        <f t="shared" si="67"/>
        <v>47447526.734049223</v>
      </c>
    </row>
    <row r="2569" spans="1:5" x14ac:dyDescent="0.25">
      <c r="A2569" s="1">
        <v>41792</v>
      </c>
      <c r="B2569">
        <f>IFERROR(VLOOKUP(A2569,SHORTVOL!$A$2:$E$10000,5,0),"")</f>
        <v>611.98</v>
      </c>
      <c r="C2569">
        <f>IFERROR(VLOOKUP($A2569,LONGVOL!$A$2:$E$10000,5,0),"")</f>
        <v>8499.76</v>
      </c>
      <c r="D2569" s="21">
        <f t="shared" si="66"/>
        <v>14.328286274778579</v>
      </c>
      <c r="E2569" s="34">
        <f t="shared" si="67"/>
        <v>46764096.798983134</v>
      </c>
    </row>
    <row r="2570" spans="1:5" x14ac:dyDescent="0.25">
      <c r="A2570" s="1">
        <v>41793</v>
      </c>
      <c r="B2570">
        <f>IFERROR(VLOOKUP(A2570,SHORTVOL!$A$2:$E$10000,5,0),"")</f>
        <v>611.12</v>
      </c>
      <c r="C2570">
        <f>IFERROR(VLOOKUP($A2570,LONGVOL!$A$2:$E$10000,5,0),"")</f>
        <v>8511.73</v>
      </c>
      <c r="D2570" s="21">
        <f t="shared" si="66"/>
        <v>14.306641880900006</v>
      </c>
      <c r="E2570" s="34">
        <f t="shared" si="67"/>
        <v>46889193.415070362</v>
      </c>
    </row>
    <row r="2571" spans="1:5" x14ac:dyDescent="0.25">
      <c r="A2571" s="1">
        <v>41794</v>
      </c>
      <c r="B2571">
        <f>IFERROR(VLOOKUP(A2571,SHORTVOL!$A$2:$E$10000,5,0),"")</f>
        <v>616.51</v>
      </c>
      <c r="C2571">
        <f>IFERROR(VLOOKUP($A2571,LONGVOL!$A$2:$E$10000,5,0),"")</f>
        <v>8436.77</v>
      </c>
      <c r="D2571" s="21">
        <f t="shared" si="66"/>
        <v>14.431302260470899</v>
      </c>
      <c r="E2571" s="34">
        <f t="shared" si="67"/>
        <v>46056818.733827032</v>
      </c>
    </row>
    <row r="2572" spans="1:5" x14ac:dyDescent="0.25">
      <c r="A2572" s="1">
        <v>41795</v>
      </c>
      <c r="B2572">
        <f>IFERROR(VLOOKUP(A2572,SHORTVOL!$A$2:$E$10000,5,0),"")</f>
        <v>639.53</v>
      </c>
      <c r="C2572">
        <f>IFERROR(VLOOKUP($A2572,LONGVOL!$A$2:$E$10000,5,0),"")</f>
        <v>8121.72</v>
      </c>
      <c r="D2572" s="21">
        <f t="shared" si="66"/>
        <v>14.968576727593369</v>
      </c>
      <c r="E2572" s="34">
        <f t="shared" si="67"/>
        <v>42611053.047916614</v>
      </c>
    </row>
    <row r="2573" spans="1:5" x14ac:dyDescent="0.25">
      <c r="A2573" s="1">
        <v>41796</v>
      </c>
      <c r="B2573">
        <f>IFERROR(VLOOKUP(A2573,SHORTVOL!$A$2:$E$10000,5,0),"")</f>
        <v>668.56</v>
      </c>
      <c r="C2573">
        <f>IFERROR(VLOOKUP($A2573,LONGVOL!$A$2:$E$10000,5,0),"")</f>
        <v>7752.96</v>
      </c>
      <c r="D2573" s="21">
        <f t="shared" si="66"/>
        <v>15.646390447377518</v>
      </c>
      <c r="E2573" s="34">
        <f t="shared" si="67"/>
        <v>38736147.306334376</v>
      </c>
    </row>
    <row r="2574" spans="1:5" x14ac:dyDescent="0.25">
      <c r="A2574" s="1">
        <v>41799</v>
      </c>
      <c r="B2574">
        <f>IFERROR(VLOOKUP(A2574,SHORTVOL!$A$2:$E$10000,5,0),"")</f>
        <v>661.08</v>
      </c>
      <c r="C2574">
        <f>IFERROR(VLOOKUP($A2574,LONGVOL!$A$2:$E$10000,5,0),"")</f>
        <v>7839.76</v>
      </c>
      <c r="D2574" s="21">
        <f t="shared" si="66"/>
        <v>15.466439896266115</v>
      </c>
      <c r="E2574" s="34">
        <f t="shared" si="67"/>
        <v>39586744.420497596</v>
      </c>
    </row>
    <row r="2575" spans="1:5" x14ac:dyDescent="0.25">
      <c r="A2575" s="1">
        <v>41800</v>
      </c>
      <c r="B2575">
        <f>IFERROR(VLOOKUP(A2575,SHORTVOL!$A$2:$E$10000,5,0),"")</f>
        <v>672.91</v>
      </c>
      <c r="C2575">
        <f>IFERROR(VLOOKUP($A2575,LONGVOL!$A$2:$E$10000,5,0),"")</f>
        <v>7699.42</v>
      </c>
      <c r="D2575" s="21">
        <f t="shared" si="66"/>
        <v>15.741550630591115</v>
      </c>
      <c r="E2575" s="34">
        <f t="shared" si="67"/>
        <v>38164069.635935158</v>
      </c>
    </row>
    <row r="2576" spans="1:5" x14ac:dyDescent="0.25">
      <c r="A2576" s="1">
        <v>41801</v>
      </c>
      <c r="B2576">
        <f>IFERROR(VLOOKUP(A2576,SHORTVOL!$A$2:$E$10000,5,0),"")</f>
        <v>658.52</v>
      </c>
      <c r="C2576">
        <f>IFERROR(VLOOKUP($A2576,LONGVOL!$A$2:$E$10000,5,0),"")</f>
        <v>7864.14</v>
      </c>
      <c r="D2576" s="21">
        <f t="shared" si="66"/>
        <v>15.40329688661895</v>
      </c>
      <c r="E2576" s="34">
        <f t="shared" si="67"/>
        <v>39791404.857111491</v>
      </c>
    </row>
    <row r="2577" spans="1:5" x14ac:dyDescent="0.25">
      <c r="A2577" s="1">
        <v>41802</v>
      </c>
      <c r="B2577">
        <f>IFERROR(VLOOKUP(A2577,SHORTVOL!$A$2:$E$10000,5,0),"")</f>
        <v>624.94000000000005</v>
      </c>
      <c r="C2577">
        <f>IFERROR(VLOOKUP($A2577,LONGVOL!$A$2:$E$10000,5,0),"")</f>
        <v>8265.11</v>
      </c>
      <c r="D2577" s="21">
        <f t="shared" si="66"/>
        <v>14.616292590559709</v>
      </c>
      <c r="E2577" s="34">
        <f t="shared" si="67"/>
        <v>43842917.716687247</v>
      </c>
    </row>
    <row r="2578" spans="1:5" x14ac:dyDescent="0.25">
      <c r="A2578" s="1">
        <v>41803</v>
      </c>
      <c r="B2578">
        <f>IFERROR(VLOOKUP(A2578,SHORTVOL!$A$2:$E$10000,5,0),"")</f>
        <v>635.47</v>
      </c>
      <c r="C2578">
        <f>IFERROR(VLOOKUP($A2578,LONGVOL!$A$2:$E$10000,5,0),"")</f>
        <v>8125.86</v>
      </c>
      <c r="D2578" s="21">
        <f t="shared" si="66"/>
        <v>14.861003835002526</v>
      </c>
      <c r="E2578" s="34">
        <f t="shared" si="67"/>
        <v>42359615.232277267</v>
      </c>
    </row>
    <row r="2579" spans="1:5" x14ac:dyDescent="0.25">
      <c r="A2579" s="1">
        <v>41806</v>
      </c>
      <c r="B2579">
        <f>IFERROR(VLOOKUP(A2579,SHORTVOL!$A$2:$E$10000,5,0),"")</f>
        <v>637.29</v>
      </c>
      <c r="C2579">
        <f>IFERROR(VLOOKUP($A2579,LONGVOL!$A$2:$E$10000,5,0),"")</f>
        <v>8102.57</v>
      </c>
      <c r="D2579" s="21">
        <f t="shared" si="66"/>
        <v>14.898850512996965</v>
      </c>
      <c r="E2579" s="34">
        <f t="shared" si="67"/>
        <v>42098971.512563258</v>
      </c>
    </row>
    <row r="2580" spans="1:5" x14ac:dyDescent="0.25">
      <c r="A2580" s="1">
        <v>41807</v>
      </c>
      <c r="B2580">
        <f>IFERROR(VLOOKUP(A2580,SHORTVOL!$A$2:$E$10000,5,0),"")</f>
        <v>660.16</v>
      </c>
      <c r="C2580">
        <f>IFERROR(VLOOKUP($A2580,LONGVOL!$A$2:$E$10000,5,0),"")</f>
        <v>7811.8</v>
      </c>
      <c r="D2580" s="21">
        <f t="shared" si="66"/>
        <v>15.431887677992981</v>
      </c>
      <c r="E2580" s="34">
        <f t="shared" si="67"/>
        <v>39071918.27507475</v>
      </c>
    </row>
    <row r="2581" spans="1:5" x14ac:dyDescent="0.25">
      <c r="A2581" s="1">
        <v>41808</v>
      </c>
      <c r="B2581">
        <f>IFERROR(VLOOKUP(A2581,SHORTVOL!$A$2:$E$10000,5,0),"")</f>
        <v>691.36</v>
      </c>
      <c r="C2581">
        <f>IFERROR(VLOOKUP($A2581,LONGVOL!$A$2:$E$10000,5,0),"")</f>
        <v>7442.6</v>
      </c>
      <c r="D2581" s="21">
        <f t="shared" si="66"/>
        <v>16.159513611627915</v>
      </c>
      <c r="E2581" s="34">
        <f t="shared" si="67"/>
        <v>35373705.403531462</v>
      </c>
    </row>
    <row r="2582" spans="1:5" x14ac:dyDescent="0.25">
      <c r="A2582" s="1">
        <v>41809</v>
      </c>
      <c r="B2582">
        <f>IFERROR(VLOOKUP(A2582,SHORTVOL!$A$2:$E$10000,5,0),"")</f>
        <v>691.79</v>
      </c>
      <c r="C2582">
        <f>IFERROR(VLOOKUP($A2582,LONGVOL!$A$2:$E$10000,5,0),"")</f>
        <v>7438</v>
      </c>
      <c r="D2582" s="21">
        <f t="shared" si="66"/>
        <v>16.167858666478597</v>
      </c>
      <c r="E2582" s="34">
        <f t="shared" si="67"/>
        <v>35324994.090691157</v>
      </c>
    </row>
    <row r="2583" spans="1:5" x14ac:dyDescent="0.25">
      <c r="A2583" s="1">
        <v>41810</v>
      </c>
      <c r="B2583">
        <f>IFERROR(VLOOKUP(A2583,SHORTVOL!$A$2:$E$10000,5,0),"")</f>
        <v>682.94</v>
      </c>
      <c r="C2583">
        <f>IFERROR(VLOOKUP($A2583,LONGVOL!$A$2:$E$10000,5,0),"")</f>
        <v>7533.14</v>
      </c>
      <c r="D2583" s="21">
        <f t="shared" si="66"/>
        <v>15.959341313987226</v>
      </c>
      <c r="E2583" s="34">
        <f t="shared" si="67"/>
        <v>36223571.519396953</v>
      </c>
    </row>
    <row r="2584" spans="1:5" x14ac:dyDescent="0.25">
      <c r="A2584" s="1">
        <v>41813</v>
      </c>
      <c r="B2584">
        <f>IFERROR(VLOOKUP(A2584,SHORTVOL!$A$2:$E$10000,5,0),"")</f>
        <v>699.38</v>
      </c>
      <c r="C2584">
        <f>IFERROR(VLOOKUP($A2584,LONGVOL!$A$2:$E$10000,5,0),"")</f>
        <v>7351.81</v>
      </c>
      <c r="D2584" s="21">
        <f t="shared" si="66"/>
        <v>16.338349676975696</v>
      </c>
      <c r="E2584" s="34">
        <f t="shared" si="67"/>
        <v>34465105.615119308</v>
      </c>
    </row>
    <row r="2585" spans="1:5" x14ac:dyDescent="0.25">
      <c r="A2585" s="1">
        <v>41814</v>
      </c>
      <c r="B2585">
        <f>IFERROR(VLOOKUP(A2585,SHORTVOL!$A$2:$E$10000,5,0),"")</f>
        <v>673.64</v>
      </c>
      <c r="C2585">
        <f>IFERROR(VLOOKUP($A2585,LONGVOL!$A$2:$E$10000,5,0),"")</f>
        <v>7622.39</v>
      </c>
      <c r="D2585" s="21">
        <f t="shared" si="66"/>
        <v>15.735372690171353</v>
      </c>
      <c r="E2585" s="34">
        <f t="shared" si="67"/>
        <v>36996829.632893898</v>
      </c>
    </row>
    <row r="2586" spans="1:5" x14ac:dyDescent="0.25">
      <c r="A2586" s="1">
        <v>41815</v>
      </c>
      <c r="B2586">
        <f>IFERROR(VLOOKUP(A2586,SHORTVOL!$A$2:$E$10000,5,0),"")</f>
        <v>695.79</v>
      </c>
      <c r="C2586">
        <f>IFERROR(VLOOKUP($A2586,LONGVOL!$A$2:$E$10000,5,0),"")</f>
        <v>7371.8</v>
      </c>
      <c r="D2586" s="21">
        <f t="shared" si="66"/>
        <v>16.251054154645065</v>
      </c>
      <c r="E2586" s="34">
        <f t="shared" si="67"/>
        <v>34559373.072924405</v>
      </c>
    </row>
    <row r="2587" spans="1:5" x14ac:dyDescent="0.25">
      <c r="A2587" s="1">
        <v>41816</v>
      </c>
      <c r="B2587">
        <f>IFERROR(VLOOKUP(A2587,SHORTVOL!$A$2:$E$10000,5,0),"")</f>
        <v>690.61</v>
      </c>
      <c r="C2587">
        <f>IFERROR(VLOOKUP($A2587,LONGVOL!$A$2:$E$10000,5,0),"")</f>
        <v>7426.6</v>
      </c>
      <c r="D2587" s="21">
        <f t="shared" si="66"/>
        <v>16.128367322077249</v>
      </c>
      <c r="E2587" s="34">
        <f t="shared" si="67"/>
        <v>35068234.761314608</v>
      </c>
    </row>
    <row r="2588" spans="1:5" x14ac:dyDescent="0.25">
      <c r="A2588" s="1">
        <v>41817</v>
      </c>
      <c r="B2588">
        <f>IFERROR(VLOOKUP(A2588,SHORTVOL!$A$2:$E$10000,5,0),"")</f>
        <v>696.86</v>
      </c>
      <c r="C2588">
        <f>IFERROR(VLOOKUP($A2588,LONGVOL!$A$2:$E$10000,5,0),"")</f>
        <v>7359.38</v>
      </c>
      <c r="D2588" s="21">
        <f t="shared" si="66"/>
        <v>16.272611960329296</v>
      </c>
      <c r="E2588" s="34">
        <f t="shared" si="67"/>
        <v>34428553.753730752</v>
      </c>
    </row>
    <row r="2589" spans="1:5" x14ac:dyDescent="0.25">
      <c r="A2589" s="1">
        <v>41820</v>
      </c>
      <c r="B2589">
        <f>IFERROR(VLOOKUP(A2589,SHORTVOL!$A$2:$E$10000,5,0),"")</f>
        <v>703.83</v>
      </c>
      <c r="C2589">
        <f>IFERROR(VLOOKUP($A2589,LONGVOL!$A$2:$E$10000,5,0),"")</f>
        <v>7285.83</v>
      </c>
      <c r="D2589" s="21">
        <f t="shared" si="66"/>
        <v>16.430170538649239</v>
      </c>
      <c r="E2589" s="34">
        <f t="shared" si="67"/>
        <v>33726112.610671327</v>
      </c>
    </row>
    <row r="2590" spans="1:5" x14ac:dyDescent="0.25">
      <c r="A2590" s="1">
        <v>41821</v>
      </c>
      <c r="B2590">
        <f>IFERROR(VLOOKUP(A2590,SHORTVOL!$A$2:$E$10000,5,0),"")</f>
        <v>725.02</v>
      </c>
      <c r="C2590">
        <f>IFERROR(VLOOKUP($A2590,LONGVOL!$A$2:$E$10000,5,0),"")</f>
        <v>7066.51</v>
      </c>
      <c r="D2590" s="21">
        <f t="shared" si="66"/>
        <v>16.923043563596345</v>
      </c>
      <c r="E2590" s="34">
        <f t="shared" si="67"/>
        <v>31691175.591461003</v>
      </c>
    </row>
    <row r="2591" spans="1:5" x14ac:dyDescent="0.25">
      <c r="A2591" s="1">
        <v>41822</v>
      </c>
      <c r="B2591">
        <f>IFERROR(VLOOKUP(A2591,SHORTVOL!$A$2:$E$10000,5,0),"")</f>
        <v>730.74</v>
      </c>
      <c r="C2591">
        <f>IFERROR(VLOOKUP($A2591,LONGVOL!$A$2:$E$10000,5,0),"")</f>
        <v>7010.7</v>
      </c>
      <c r="D2591" s="21">
        <f t="shared" si="66"/>
        <v>17.054757742384087</v>
      </c>
      <c r="E2591" s="34">
        <f t="shared" si="67"/>
        <v>31186192.541431565</v>
      </c>
    </row>
    <row r="2592" spans="1:5" x14ac:dyDescent="0.25">
      <c r="A2592" s="1">
        <v>41823</v>
      </c>
      <c r="B2592">
        <f>IFERROR(VLOOKUP(A2592,SHORTVOL!$A$2:$E$10000,5,0),"")</f>
        <v>738.35</v>
      </c>
      <c r="C2592">
        <f>IFERROR(VLOOKUP($A2592,LONGVOL!$A$2:$E$10000,5,0),"")</f>
        <v>6937.67</v>
      </c>
      <c r="D2592" s="21">
        <f t="shared" si="66"/>
        <v>17.23055004749547</v>
      </c>
      <c r="E2592" s="34">
        <f t="shared" si="67"/>
        <v>30532154.945918527</v>
      </c>
    </row>
    <row r="2593" spans="1:5" x14ac:dyDescent="0.25">
      <c r="A2593" s="1">
        <v>41827</v>
      </c>
      <c r="B2593">
        <f>IFERROR(VLOOKUP(A2593,SHORTVOL!$A$2:$E$10000,5,0),"")</f>
        <v>722.68</v>
      </c>
      <c r="C2593">
        <f>IFERROR(VLOOKUP($A2593,LONGVOL!$A$2:$E$10000,5,0),"")</f>
        <v>7084.91</v>
      </c>
      <c r="D2593" s="21">
        <f t="shared" si="66"/>
        <v>16.85775167006646</v>
      </c>
      <c r="E2593" s="34">
        <f t="shared" si="67"/>
        <v>31810179.421591733</v>
      </c>
    </row>
    <row r="2594" spans="1:5" x14ac:dyDescent="0.25">
      <c r="A2594" s="1">
        <v>41828</v>
      </c>
      <c r="B2594">
        <f>IFERROR(VLOOKUP(A2594,SHORTVOL!$A$2:$E$10000,5,0),"")</f>
        <v>710.5</v>
      </c>
      <c r="C2594">
        <f>IFERROR(VLOOKUP($A2594,LONGVOL!$A$2:$E$10000,5,0),"")</f>
        <v>7204.33</v>
      </c>
      <c r="D2594" s="21">
        <f t="shared" si="66"/>
        <v>16.571884082247472</v>
      </c>
      <c r="E2594" s="34">
        <f t="shared" si="67"/>
        <v>32877895.478883356</v>
      </c>
    </row>
    <row r="2595" spans="1:5" x14ac:dyDescent="0.25">
      <c r="A2595" s="1">
        <v>41829</v>
      </c>
      <c r="B2595">
        <f>IFERROR(VLOOKUP(A2595,SHORTVOL!$A$2:$E$10000,5,0),"")</f>
        <v>726.63</v>
      </c>
      <c r="C2595">
        <f>IFERROR(VLOOKUP($A2595,LONGVOL!$A$2:$E$10000,5,0),"")</f>
        <v>7040.79</v>
      </c>
      <c r="D2595" s="21">
        <f t="shared" si="66"/>
        <v>16.946316659178617</v>
      </c>
      <c r="E2595" s="34">
        <f t="shared" si="67"/>
        <v>31380795.099610209</v>
      </c>
    </row>
    <row r="2596" spans="1:5" x14ac:dyDescent="0.25">
      <c r="A2596" s="1">
        <v>41830</v>
      </c>
      <c r="B2596">
        <f>IFERROR(VLOOKUP(A2596,SHORTVOL!$A$2:$E$10000,5,0),"")</f>
        <v>698.75</v>
      </c>
      <c r="C2596">
        <f>IFERROR(VLOOKUP($A2596,LONGVOL!$A$2:$E$10000,5,0),"")</f>
        <v>7310.96</v>
      </c>
      <c r="D2596" s="21">
        <f t="shared" si="66"/>
        <v>16.29438608125788</v>
      </c>
      <c r="E2596" s="34">
        <f t="shared" si="67"/>
        <v>33784322.522743836</v>
      </c>
    </row>
    <row r="2597" spans="1:5" x14ac:dyDescent="0.25">
      <c r="A2597" s="1">
        <v>41831</v>
      </c>
      <c r="B2597">
        <f>IFERROR(VLOOKUP(A2597,SHORTVOL!$A$2:$E$10000,5,0),"")</f>
        <v>709.11</v>
      </c>
      <c r="C2597">
        <f>IFERROR(VLOOKUP($A2597,LONGVOL!$A$2:$E$10000,5,0),"")</f>
        <v>7202.57</v>
      </c>
      <c r="D2597" s="21">
        <f t="shared" si="66"/>
        <v>16.534230197458633</v>
      </c>
      <c r="E2597" s="34">
        <f t="shared" si="67"/>
        <v>32777945.49702901</v>
      </c>
    </row>
    <row r="2598" spans="1:5" x14ac:dyDescent="0.25">
      <c r="A2598" s="1">
        <v>41834</v>
      </c>
      <c r="B2598">
        <f>IFERROR(VLOOKUP(A2598,SHORTVOL!$A$2:$E$10000,5,0),"")</f>
        <v>728.61</v>
      </c>
      <c r="C2598">
        <f>IFERROR(VLOOKUP($A2598,LONGVOL!$A$2:$E$10000,5,0),"")</f>
        <v>7004.5</v>
      </c>
      <c r="D2598" s="21">
        <f t="shared" si="66"/>
        <v>16.983533911032534</v>
      </c>
      <c r="E2598" s="34">
        <f t="shared" si="67"/>
        <v>30962055.082936816</v>
      </c>
    </row>
    <row r="2599" spans="1:5" x14ac:dyDescent="0.25">
      <c r="A2599" s="1">
        <v>41835</v>
      </c>
      <c r="B2599">
        <f>IFERROR(VLOOKUP(A2599,SHORTVOL!$A$2:$E$10000,5,0),"")</f>
        <v>714.01</v>
      </c>
      <c r="C2599">
        <f>IFERROR(VLOOKUP($A2599,LONGVOL!$A$2:$E$10000,5,0),"")</f>
        <v>7144.86</v>
      </c>
      <c r="D2599" s="21">
        <f t="shared" si="66"/>
        <v>16.641459711522856</v>
      </c>
      <c r="E2599" s="34">
        <f t="shared" si="67"/>
        <v>32198380.552896336</v>
      </c>
    </row>
    <row r="2600" spans="1:5" x14ac:dyDescent="0.25">
      <c r="A2600" s="1">
        <v>41836</v>
      </c>
      <c r="B2600">
        <f>IFERROR(VLOOKUP(A2600,SHORTVOL!$A$2:$E$10000,5,0),"")</f>
        <v>729.92</v>
      </c>
      <c r="C2600">
        <f>IFERROR(VLOOKUP($A2600,LONGVOL!$A$2:$E$10000,5,0),"")</f>
        <v>6985.6</v>
      </c>
      <c r="D2600" s="21">
        <f t="shared" si="66"/>
        <v>17.010480274314844</v>
      </c>
      <c r="E2600" s="34">
        <f t="shared" si="67"/>
        <v>30758626.570275307</v>
      </c>
    </row>
    <row r="2601" spans="1:5" x14ac:dyDescent="0.25">
      <c r="A2601" s="1">
        <v>41837</v>
      </c>
      <c r="B2601">
        <f>IFERROR(VLOOKUP(A2601,SHORTVOL!$A$2:$E$10000,5,0),"")</f>
        <v>656.93</v>
      </c>
      <c r="C2601">
        <f>IFERROR(VLOOKUP($A2601,LONGVOL!$A$2:$E$10000,5,0),"")</f>
        <v>7684.2</v>
      </c>
      <c r="D2601" s="21">
        <f t="shared" si="66"/>
        <v>15.307864020605777</v>
      </c>
      <c r="E2601" s="34">
        <f t="shared" si="67"/>
        <v>36905496.187457643</v>
      </c>
    </row>
    <row r="2602" spans="1:5" x14ac:dyDescent="0.25">
      <c r="A2602" s="1">
        <v>41838</v>
      </c>
      <c r="B2602">
        <f>IFERROR(VLOOKUP(A2602,SHORTVOL!$A$2:$E$10000,5,0),"")</f>
        <v>705.77</v>
      </c>
      <c r="C2602">
        <f>IFERROR(VLOOKUP($A2602,LONGVOL!$A$2:$E$10000,5,0),"")</f>
        <v>7112.84</v>
      </c>
      <c r="D2602" s="21">
        <f t="shared" si="66"/>
        <v>16.444205025845896</v>
      </c>
      <c r="E2602" s="34">
        <f t="shared" si="67"/>
        <v>31412834.42845105</v>
      </c>
    </row>
    <row r="2603" spans="1:5" x14ac:dyDescent="0.25">
      <c r="A2603" s="1">
        <v>41841</v>
      </c>
      <c r="B2603">
        <f>IFERROR(VLOOKUP(A2603,SHORTVOL!$A$2:$E$10000,5,0),"")</f>
        <v>686.45</v>
      </c>
      <c r="C2603">
        <f>IFERROR(VLOOKUP($A2603,LONGVOL!$A$2:$E$10000,5,0),"")</f>
        <v>7307.54</v>
      </c>
      <c r="D2603" s="21">
        <f t="shared" si="66"/>
        <v>15.988994886687156</v>
      </c>
      <c r="E2603" s="34">
        <f t="shared" si="67"/>
        <v>33118540.872676514</v>
      </c>
    </row>
    <row r="2604" spans="1:5" x14ac:dyDescent="0.25">
      <c r="A2604" s="1">
        <v>41842</v>
      </c>
      <c r="B2604">
        <f>IFERROR(VLOOKUP(A2604,SHORTVOL!$A$2:$E$10000,5,0),"")</f>
        <v>703.54</v>
      </c>
      <c r="C2604">
        <f>IFERROR(VLOOKUP($A2604,LONGVOL!$A$2:$E$10000,5,0),"")</f>
        <v>7125.61</v>
      </c>
      <c r="D2604" s="21">
        <f t="shared" si="66"/>
        <v>16.385331684812162</v>
      </c>
      <c r="E2604" s="34">
        <f t="shared" si="67"/>
        <v>31465048.817229494</v>
      </c>
    </row>
    <row r="2605" spans="1:5" x14ac:dyDescent="0.25">
      <c r="A2605" s="1">
        <v>41843</v>
      </c>
      <c r="B2605">
        <f>IFERROR(VLOOKUP(A2605,SHORTVOL!$A$2:$E$10000,5,0),"")</f>
        <v>694.96</v>
      </c>
      <c r="C2605">
        <f>IFERROR(VLOOKUP($A2605,LONGVOL!$A$2:$E$10000,5,0),"")</f>
        <v>7212.58</v>
      </c>
      <c r="D2605" s="21">
        <f t="shared" si="66"/>
        <v>16.183797648070101</v>
      </c>
      <c r="E2605" s="34">
        <f t="shared" si="67"/>
        <v>32228579.741431382</v>
      </c>
    </row>
    <row r="2606" spans="1:5" x14ac:dyDescent="0.25">
      <c r="A2606" s="1">
        <v>41844</v>
      </c>
      <c r="B2606">
        <f>IFERROR(VLOOKUP(A2606,SHORTVOL!$A$2:$E$10000,5,0),"")</f>
        <v>700.27</v>
      </c>
      <c r="C2606">
        <f>IFERROR(VLOOKUP($A2606,LONGVOL!$A$2:$E$10000,5,0),"")</f>
        <v>7157.48</v>
      </c>
      <c r="D2606" s="21">
        <f t="shared" si="66"/>
        <v>16.305733534926759</v>
      </c>
      <c r="E2606" s="34">
        <f t="shared" si="67"/>
        <v>31731685.941538647</v>
      </c>
    </row>
    <row r="2607" spans="1:5" x14ac:dyDescent="0.25">
      <c r="A2607" s="1">
        <v>41845</v>
      </c>
      <c r="B2607">
        <f>IFERROR(VLOOKUP(A2607,SHORTVOL!$A$2:$E$10000,5,0),"")</f>
        <v>679.44</v>
      </c>
      <c r="C2607">
        <f>IFERROR(VLOOKUP($A2607,LONGVOL!$A$2:$E$10000,5,0),"")</f>
        <v>7370.34</v>
      </c>
      <c r="D2607" s="21">
        <f t="shared" si="66"/>
        <v>15.819039814122398</v>
      </c>
      <c r="E2607" s="34">
        <f t="shared" si="67"/>
        <v>33614312.474411041</v>
      </c>
    </row>
    <row r="2608" spans="1:5" x14ac:dyDescent="0.25">
      <c r="A2608" s="1">
        <v>41848</v>
      </c>
      <c r="B2608">
        <f>IFERROR(VLOOKUP(A2608,SHORTVOL!$A$2:$E$10000,5,0),"")</f>
        <v>684.93</v>
      </c>
      <c r="C2608">
        <f>IFERROR(VLOOKUP($A2608,LONGVOL!$A$2:$E$10000,5,0),"")</f>
        <v>7310.77</v>
      </c>
      <c r="D2608" s="21">
        <f t="shared" si="66"/>
        <v>15.941814895381938</v>
      </c>
      <c r="E2608" s="34">
        <f t="shared" si="67"/>
        <v>33056947.616745204</v>
      </c>
    </row>
    <row r="2609" spans="1:5" x14ac:dyDescent="0.25">
      <c r="A2609" s="1">
        <v>41849</v>
      </c>
      <c r="B2609">
        <f>IFERROR(VLOOKUP(A2609,SHORTVOL!$A$2:$E$10000,5,0),"")</f>
        <v>685.15</v>
      </c>
      <c r="C2609">
        <f>IFERROR(VLOOKUP($A2609,LONGVOL!$A$2:$E$10000,5,0),"")</f>
        <v>7308.4</v>
      </c>
      <c r="D2609" s="21">
        <f t="shared" si="66"/>
        <v>15.945253343581683</v>
      </c>
      <c r="E2609" s="34">
        <f t="shared" si="67"/>
        <v>33030853.687805921</v>
      </c>
    </row>
    <row r="2610" spans="1:5" x14ac:dyDescent="0.25">
      <c r="A2610" s="1">
        <v>41850</v>
      </c>
      <c r="B2610">
        <f>IFERROR(VLOOKUP(A2610,SHORTVOL!$A$2:$E$10000,5,0),"")</f>
        <v>674.08</v>
      </c>
      <c r="C2610">
        <f>IFERROR(VLOOKUP($A2610,LONGVOL!$A$2:$E$10000,5,0),"")</f>
        <v>7426.56</v>
      </c>
      <c r="D2610" s="21">
        <f t="shared" si="66"/>
        <v>15.685970431279502</v>
      </c>
      <c r="E2610" s="34">
        <f t="shared" si="67"/>
        <v>34094108.167898603</v>
      </c>
    </row>
    <row r="2611" spans="1:5" x14ac:dyDescent="0.25">
      <c r="A2611" s="1">
        <v>41851</v>
      </c>
      <c r="B2611">
        <f>IFERROR(VLOOKUP(A2611,SHORTVOL!$A$2:$E$10000,5,0),"")</f>
        <v>613.44000000000005</v>
      </c>
      <c r="C2611">
        <f>IFERROR(VLOOKUP($A2611,LONGVOL!$A$2:$E$10000,5,0),"")</f>
        <v>8094.57</v>
      </c>
      <c r="D2611" s="21">
        <f t="shared" si="66"/>
        <v>14.273360336614626</v>
      </c>
      <c r="E2611" s="34">
        <f t="shared" si="67"/>
        <v>40221878.988519564</v>
      </c>
    </row>
    <row r="2612" spans="1:5" x14ac:dyDescent="0.25">
      <c r="A2612" s="1">
        <v>41852</v>
      </c>
      <c r="B2612">
        <f>IFERROR(VLOOKUP(A2612,SHORTVOL!$A$2:$E$10000,5,0),"")</f>
        <v>586.05999999999995</v>
      </c>
      <c r="C2612">
        <f>IFERROR(VLOOKUP($A2612,LONGVOL!$A$2:$E$10000,5,0),"")</f>
        <v>8455.9599999999991</v>
      </c>
      <c r="D2612" s="21">
        <f t="shared" si="66"/>
        <v>13.634851360286913</v>
      </c>
      <c r="E2612" s="34">
        <f t="shared" si="67"/>
        <v>43807187.409289092</v>
      </c>
    </row>
    <row r="2613" spans="1:5" x14ac:dyDescent="0.25">
      <c r="A2613" s="1">
        <v>41855</v>
      </c>
      <c r="B2613">
        <f>IFERROR(VLOOKUP(A2613,SHORTVOL!$A$2:$E$10000,5,0),"")</f>
        <v>621.17999999999995</v>
      </c>
      <c r="C2613">
        <f>IFERROR(VLOOKUP($A2613,LONGVOL!$A$2:$E$10000,5,0),"")</f>
        <v>7949.16</v>
      </c>
      <c r="D2613" s="21">
        <f t="shared" si="66"/>
        <v>14.44735541358685</v>
      </c>
      <c r="E2613" s="34">
        <f t="shared" si="67"/>
        <v>38539784.336926296</v>
      </c>
    </row>
    <row r="2614" spans="1:5" x14ac:dyDescent="0.25">
      <c r="A2614" s="1">
        <v>41856</v>
      </c>
      <c r="B2614">
        <f>IFERROR(VLOOKUP(A2614,SHORTVOL!$A$2:$E$10000,5,0),"")</f>
        <v>569.55999999999995</v>
      </c>
      <c r="C2614">
        <f>IFERROR(VLOOKUP($A2614,LONGVOL!$A$2:$E$10000,5,0),"")</f>
        <v>8609.77</v>
      </c>
      <c r="D2614" s="21">
        <f t="shared" si="66"/>
        <v>13.245384264420176</v>
      </c>
      <c r="E2614" s="34">
        <f t="shared" si="67"/>
        <v>44939092.357041858</v>
      </c>
    </row>
    <row r="2615" spans="1:5" x14ac:dyDescent="0.25">
      <c r="A2615" s="1">
        <v>41857</v>
      </c>
      <c r="B2615">
        <f>IFERROR(VLOOKUP(A2615,SHORTVOL!$A$2:$E$10000,5,0),"")</f>
        <v>567.01</v>
      </c>
      <c r="C2615">
        <f>IFERROR(VLOOKUP($A2615,LONGVOL!$A$2:$E$10000,5,0),"")</f>
        <v>8648.27</v>
      </c>
      <c r="D2615" s="21">
        <f t="shared" si="66"/>
        <v>13.184691960630843</v>
      </c>
      <c r="E2615" s="34">
        <f t="shared" si="67"/>
        <v>45334599.986671455</v>
      </c>
    </row>
    <row r="2616" spans="1:5" x14ac:dyDescent="0.25">
      <c r="A2616" s="1">
        <v>41858</v>
      </c>
      <c r="B2616">
        <f>IFERROR(VLOOKUP(A2616,SHORTVOL!$A$2:$E$10000,5,0),"")</f>
        <v>553.17999999999995</v>
      </c>
      <c r="C2616">
        <f>IFERROR(VLOOKUP($A2616,LONGVOL!$A$2:$E$10000,5,0),"")</f>
        <v>8859.2099999999991</v>
      </c>
      <c r="D2616" s="21">
        <f t="shared" si="66"/>
        <v>12.861745971967069</v>
      </c>
      <c r="E2616" s="34">
        <f t="shared" si="67"/>
        <v>47539404.368857898</v>
      </c>
    </row>
    <row r="2617" spans="1:5" x14ac:dyDescent="0.25">
      <c r="A2617" s="1">
        <v>41859</v>
      </c>
      <c r="B2617">
        <f>IFERROR(VLOOKUP(A2617,SHORTVOL!$A$2:$E$10000,5,0),"")</f>
        <v>576.46</v>
      </c>
      <c r="C2617">
        <f>IFERROR(VLOOKUP($A2617,LONGVOL!$A$2:$E$10000,5,0),"")</f>
        <v>8486.34</v>
      </c>
      <c r="D2617" s="21">
        <f t="shared" si="66"/>
        <v>13.401605315789874</v>
      </c>
      <c r="E2617" s="34">
        <f t="shared" si="67"/>
        <v>43531546.168886147</v>
      </c>
    </row>
    <row r="2618" spans="1:5" x14ac:dyDescent="0.25">
      <c r="A2618" s="1">
        <v>41862</v>
      </c>
      <c r="B2618">
        <f>IFERROR(VLOOKUP(A2618,SHORTVOL!$A$2:$E$10000,5,0),"")</f>
        <v>599.96</v>
      </c>
      <c r="C2618">
        <f>IFERROR(VLOOKUP($A2618,LONGVOL!$A$2:$E$10000,5,0),"")</f>
        <v>8140.39</v>
      </c>
      <c r="D2618" s="21">
        <f t="shared" si="66"/>
        <v>13.943522697291751</v>
      </c>
      <c r="E2618" s="34">
        <f t="shared" si="67"/>
        <v>39965452.924799226</v>
      </c>
    </row>
    <row r="2619" spans="1:5" x14ac:dyDescent="0.25">
      <c r="A2619" s="1">
        <v>41863</v>
      </c>
      <c r="B2619">
        <f>IFERROR(VLOOKUP(A2619,SHORTVOL!$A$2:$E$10000,5,0),"")</f>
        <v>604.19000000000005</v>
      </c>
      <c r="C2619">
        <f>IFERROR(VLOOKUP($A2619,LONGVOL!$A$2:$E$10000,5,0),"")</f>
        <v>8083.03</v>
      </c>
      <c r="D2619" s="21">
        <f t="shared" si="66"/>
        <v>14.040349961551433</v>
      </c>
      <c r="E2619" s="34">
        <f t="shared" si="67"/>
        <v>39396672.657392502</v>
      </c>
    </row>
    <row r="2620" spans="1:5" x14ac:dyDescent="0.25">
      <c r="A2620" s="1">
        <v>41864</v>
      </c>
      <c r="B2620">
        <f>IFERROR(VLOOKUP(A2620,SHORTVOL!$A$2:$E$10000,5,0),"")</f>
        <v>638.88</v>
      </c>
      <c r="C2620">
        <f>IFERROR(VLOOKUP($A2620,LONGVOL!$A$2:$E$10000,5,0),"")</f>
        <v>7618.89</v>
      </c>
      <c r="D2620" s="21">
        <f t="shared" si="66"/>
        <v>14.844920674508723</v>
      </c>
      <c r="E2620" s="34">
        <f t="shared" si="67"/>
        <v>34867317.395217791</v>
      </c>
    </row>
    <row r="2621" spans="1:5" x14ac:dyDescent="0.25">
      <c r="A2621" s="1">
        <v>41865</v>
      </c>
      <c r="B2621">
        <f>IFERROR(VLOOKUP(A2621,SHORTVOL!$A$2:$E$10000,5,0),"")</f>
        <v>658.21</v>
      </c>
      <c r="C2621">
        <f>IFERROR(VLOOKUP($A2621,LONGVOL!$A$2:$E$10000,5,0),"")</f>
        <v>7388.42</v>
      </c>
      <c r="D2621" s="21">
        <f t="shared" si="66"/>
        <v>15.292456469926098</v>
      </c>
      <c r="E2621" s="34">
        <f t="shared" si="67"/>
        <v>32753235.713648759</v>
      </c>
    </row>
    <row r="2622" spans="1:5" x14ac:dyDescent="0.25">
      <c r="A2622" s="1">
        <v>41866</v>
      </c>
      <c r="B2622">
        <f>IFERROR(VLOOKUP(A2622,SHORTVOL!$A$2:$E$10000,5,0),"")</f>
        <v>661.23</v>
      </c>
      <c r="C2622">
        <f>IFERROR(VLOOKUP($A2622,LONGVOL!$A$2:$E$10000,5,0),"")</f>
        <v>7354.53</v>
      </c>
      <c r="D2622" s="21">
        <f t="shared" ref="D2622:D2685" si="68">D2621*(1-D$1+IF(AND(WEEKDAY($A2622)&lt;&gt;1,WEEKDAY($A2622)&lt;&gt;7),-D$5,0))^($A2622-$A2621)*(1+(B2622/B2621-1))</f>
        <v>15.361000898219363</v>
      </c>
      <c r="E2622" s="34">
        <f t="shared" ref="E2622:E2685" si="69">E2621*(1-E$1+IF(AND(WEEKDAY($A2622)&lt;&gt;1,WEEKDAY($A2622)&lt;&gt;7),-E$5,0))^($A2622-$A2621)*(1+2*(C2622/C2621-1))</f>
        <v>32448184.629106004</v>
      </c>
    </row>
    <row r="2623" spans="1:5" x14ac:dyDescent="0.25">
      <c r="A2623" s="1">
        <v>41869</v>
      </c>
      <c r="B2623">
        <f>IFERROR(VLOOKUP(A2623,SHORTVOL!$A$2:$E$10000,5,0),"")</f>
        <v>683.05</v>
      </c>
      <c r="C2623">
        <f>IFERROR(VLOOKUP($A2623,LONGVOL!$A$2:$E$10000,5,0),"")</f>
        <v>7111.84</v>
      </c>
      <c r="D2623" s="21">
        <f t="shared" si="68"/>
        <v>15.86287953895445</v>
      </c>
      <c r="E2623" s="34">
        <f t="shared" si="69"/>
        <v>30293861.54583272</v>
      </c>
    </row>
    <row r="2624" spans="1:5" x14ac:dyDescent="0.25">
      <c r="A2624" s="1">
        <v>41870</v>
      </c>
      <c r="B2624">
        <f>IFERROR(VLOOKUP(A2624,SHORTVOL!$A$2:$E$10000,5,0),"")</f>
        <v>691.17</v>
      </c>
      <c r="C2624">
        <f>IFERROR(VLOOKUP($A2624,LONGVOL!$A$2:$E$10000,5,0),"")</f>
        <v>7027.3</v>
      </c>
      <c r="D2624" s="21">
        <f t="shared" si="68"/>
        <v>16.049762067015806</v>
      </c>
      <c r="E2624" s="34">
        <f t="shared" si="69"/>
        <v>29569469.289740697</v>
      </c>
    </row>
    <row r="2625" spans="1:5" x14ac:dyDescent="0.25">
      <c r="A2625" s="1">
        <v>41871</v>
      </c>
      <c r="B2625">
        <f>IFERROR(VLOOKUP(A2625,SHORTVOL!$A$2:$E$10000,5,0),"")</f>
        <v>688.07</v>
      </c>
      <c r="C2625">
        <f>IFERROR(VLOOKUP($A2625,LONGVOL!$A$2:$E$10000,5,0),"")</f>
        <v>7058.81</v>
      </c>
      <c r="D2625" s="21">
        <f t="shared" si="68"/>
        <v>15.976091175705765</v>
      </c>
      <c r="E2625" s="34">
        <f t="shared" si="69"/>
        <v>29830435.267230619</v>
      </c>
    </row>
    <row r="2626" spans="1:5" x14ac:dyDescent="0.25">
      <c r="A2626" s="1">
        <v>41872</v>
      </c>
      <c r="B2626">
        <f>IFERROR(VLOOKUP(A2626,SHORTVOL!$A$2:$E$10000,5,0),"")</f>
        <v>684.68</v>
      </c>
      <c r="C2626">
        <f>IFERROR(VLOOKUP($A2626,LONGVOL!$A$2:$E$10000,5,0),"")</f>
        <v>7093.55</v>
      </c>
      <c r="D2626" s="21">
        <f t="shared" si="68"/>
        <v>15.895702934483303</v>
      </c>
      <c r="E2626" s="34">
        <f t="shared" si="69"/>
        <v>30119806.42372299</v>
      </c>
    </row>
    <row r="2627" spans="1:5" x14ac:dyDescent="0.25">
      <c r="A2627" s="1">
        <v>41873</v>
      </c>
      <c r="B2627">
        <f>IFERROR(VLOOKUP(A2627,SHORTVOL!$A$2:$E$10000,5,0),"")</f>
        <v>687.26</v>
      </c>
      <c r="C2627">
        <f>IFERROR(VLOOKUP($A2627,LONGVOL!$A$2:$E$10000,5,0),"")</f>
        <v>7066.89</v>
      </c>
      <c r="D2627" s="21">
        <f t="shared" si="68"/>
        <v>15.953917874779986</v>
      </c>
      <c r="E2627" s="34">
        <f t="shared" si="69"/>
        <v>29889187.408766687</v>
      </c>
    </row>
    <row r="2628" spans="1:5" x14ac:dyDescent="0.25">
      <c r="A2628" s="1">
        <v>41876</v>
      </c>
      <c r="B2628">
        <f>IFERROR(VLOOKUP(A2628,SHORTVOL!$A$2:$E$10000,5,0),"")</f>
        <v>693.2</v>
      </c>
      <c r="C2628">
        <f>IFERROR(VLOOKUP($A2628,LONGVOL!$A$2:$E$10000,5,0),"")</f>
        <v>7005.77</v>
      </c>
      <c r="D2628" s="21">
        <f t="shared" si="68"/>
        <v>16.086716333220863</v>
      </c>
      <c r="E2628" s="34">
        <f t="shared" si="69"/>
        <v>29359746.074421294</v>
      </c>
    </row>
    <row r="2629" spans="1:5" x14ac:dyDescent="0.25">
      <c r="A2629" s="1">
        <v>41877</v>
      </c>
      <c r="B2629">
        <f>IFERROR(VLOOKUP(A2629,SHORTVOL!$A$2:$E$10000,5,0),"")</f>
        <v>687.23</v>
      </c>
      <c r="C2629">
        <f>IFERROR(VLOOKUP($A2629,LONGVOL!$A$2:$E$10000,5,0),"")</f>
        <v>7066.14</v>
      </c>
      <c r="D2629" s="21">
        <f t="shared" si="68"/>
        <v>15.946491577363835</v>
      </c>
      <c r="E2629" s="34">
        <f t="shared" si="69"/>
        <v>29861528.732394554</v>
      </c>
    </row>
    <row r="2630" spans="1:5" x14ac:dyDescent="0.25">
      <c r="A2630" s="1">
        <v>41878</v>
      </c>
      <c r="B2630">
        <f>IFERROR(VLOOKUP(A2630,SHORTVOL!$A$2:$E$10000,5,0),"")</f>
        <v>682.07</v>
      </c>
      <c r="C2630">
        <f>IFERROR(VLOOKUP($A2630,LONGVOL!$A$2:$E$10000,5,0),"")</f>
        <v>7119.22</v>
      </c>
      <c r="D2630" s="21">
        <f t="shared" si="68"/>
        <v>15.825089489522419</v>
      </c>
      <c r="E2630" s="34">
        <f t="shared" si="69"/>
        <v>30305884.57009732</v>
      </c>
    </row>
    <row r="2631" spans="1:5" x14ac:dyDescent="0.25">
      <c r="A2631" s="1">
        <v>41879</v>
      </c>
      <c r="B2631">
        <f>IFERROR(VLOOKUP(A2631,SHORTVOL!$A$2:$E$10000,5,0),"")</f>
        <v>671.82</v>
      </c>
      <c r="C2631">
        <f>IFERROR(VLOOKUP($A2631,LONGVOL!$A$2:$E$10000,5,0),"")</f>
        <v>7226.11</v>
      </c>
      <c r="D2631" s="21">
        <f t="shared" si="68"/>
        <v>15.585629340511568</v>
      </c>
      <c r="E2631" s="34">
        <f t="shared" si="69"/>
        <v>31211522.523848969</v>
      </c>
    </row>
    <row r="2632" spans="1:5" x14ac:dyDescent="0.25">
      <c r="A2632" s="1">
        <v>41880</v>
      </c>
      <c r="B2632">
        <f>IFERROR(VLOOKUP(A2632,SHORTVOL!$A$2:$E$10000,5,0),"")</f>
        <v>677.86</v>
      </c>
      <c r="C2632">
        <f>IFERROR(VLOOKUP($A2632,LONGVOL!$A$2:$E$10000,5,0),"")</f>
        <v>7161.21</v>
      </c>
      <c r="D2632" s="21">
        <f t="shared" si="68"/>
        <v>15.72409325051991</v>
      </c>
      <c r="E2632" s="34">
        <f t="shared" si="69"/>
        <v>30646556.521643631</v>
      </c>
    </row>
    <row r="2633" spans="1:5" x14ac:dyDescent="0.25">
      <c r="A2633" s="1">
        <v>41884</v>
      </c>
      <c r="B2633">
        <f>IFERROR(VLOOKUP(A2633,SHORTVOL!$A$2:$E$10000,5,0),"")</f>
        <v>673.16</v>
      </c>
      <c r="C2633">
        <f>IFERROR(VLOOKUP($A2633,LONGVOL!$A$2:$E$10000,5,0),"")</f>
        <v>7210.81</v>
      </c>
      <c r="D2633" s="21">
        <f t="shared" si="68"/>
        <v>15.608481678419491</v>
      </c>
      <c r="E2633" s="34">
        <f t="shared" si="69"/>
        <v>31053552.816206839</v>
      </c>
    </row>
    <row r="2634" spans="1:5" x14ac:dyDescent="0.25">
      <c r="A2634" s="1">
        <v>41885</v>
      </c>
      <c r="B2634">
        <f>IFERROR(VLOOKUP(A2634,SHORTVOL!$A$2:$E$10000,5,0),"")</f>
        <v>680.21</v>
      </c>
      <c r="C2634">
        <f>IFERROR(VLOOKUP($A2634,LONGVOL!$A$2:$E$10000,5,0),"")</f>
        <v>7135.31</v>
      </c>
      <c r="D2634" s="21">
        <f t="shared" si="68"/>
        <v>15.770285581963675</v>
      </c>
      <c r="E2634" s="34">
        <f t="shared" si="69"/>
        <v>30398977.361400362</v>
      </c>
    </row>
    <row r="2635" spans="1:5" x14ac:dyDescent="0.25">
      <c r="A2635" s="1">
        <v>41886</v>
      </c>
      <c r="B2635">
        <f>IFERROR(VLOOKUP(A2635,SHORTVOL!$A$2:$E$10000,5,0),"")</f>
        <v>676.23</v>
      </c>
      <c r="C2635">
        <f>IFERROR(VLOOKUP($A2635,LONGVOL!$A$2:$E$10000,5,0),"")</f>
        <v>7177.07</v>
      </c>
      <c r="D2635" s="21">
        <f t="shared" si="68"/>
        <v>15.676357816451478</v>
      </c>
      <c r="E2635" s="34">
        <f t="shared" si="69"/>
        <v>30750463.112479705</v>
      </c>
    </row>
    <row r="2636" spans="1:5" x14ac:dyDescent="0.25">
      <c r="A2636" s="1">
        <v>41887</v>
      </c>
      <c r="B2636">
        <f>IFERROR(VLOOKUP(A2636,SHORTVOL!$A$2:$E$10000,5,0),"")</f>
        <v>693.47</v>
      </c>
      <c r="C2636">
        <f>IFERROR(VLOOKUP($A2636,LONGVOL!$A$2:$E$10000,5,0),"")</f>
        <v>6994.08</v>
      </c>
      <c r="D2636" s="21">
        <f t="shared" si="68"/>
        <v>16.074319653085993</v>
      </c>
      <c r="E2636" s="34">
        <f t="shared" si="69"/>
        <v>29178288.645487331</v>
      </c>
    </row>
    <row r="2637" spans="1:5" x14ac:dyDescent="0.25">
      <c r="A2637" s="1">
        <v>41890</v>
      </c>
      <c r="B2637">
        <f>IFERROR(VLOOKUP(A2637,SHORTVOL!$A$2:$E$10000,5,0),"")</f>
        <v>690.28</v>
      </c>
      <c r="C2637">
        <f>IFERROR(VLOOKUP($A2637,LONGVOL!$A$2:$E$10000,5,0),"")</f>
        <v>7026.24</v>
      </c>
      <c r="D2637" s="21">
        <f t="shared" si="68"/>
        <v>15.995314302931936</v>
      </c>
      <c r="E2637" s="34">
        <f t="shared" si="69"/>
        <v>29434159.734916534</v>
      </c>
    </row>
    <row r="2638" spans="1:5" x14ac:dyDescent="0.25">
      <c r="A2638" s="1">
        <v>41891</v>
      </c>
      <c r="B2638">
        <f>IFERROR(VLOOKUP(A2638,SHORTVOL!$A$2:$E$10000,5,0),"")</f>
        <v>672.88</v>
      </c>
      <c r="C2638">
        <f>IFERROR(VLOOKUP($A2638,LONGVOL!$A$2:$E$10000,5,0),"")</f>
        <v>7203.42</v>
      </c>
      <c r="D2638" s="21">
        <f t="shared" si="68"/>
        <v>15.590473171039401</v>
      </c>
      <c r="E2638" s="34">
        <f t="shared" si="69"/>
        <v>30914273.839216493</v>
      </c>
    </row>
    <row r="2639" spans="1:5" x14ac:dyDescent="0.25">
      <c r="A2639" s="1">
        <v>41892</v>
      </c>
      <c r="B2639">
        <f>IFERROR(VLOOKUP(A2639,SHORTVOL!$A$2:$E$10000,5,0),"")</f>
        <v>678.38</v>
      </c>
      <c r="C2639">
        <f>IFERROR(VLOOKUP($A2639,LONGVOL!$A$2:$E$10000,5,0),"")</f>
        <v>7144.51</v>
      </c>
      <c r="D2639" s="21">
        <f t="shared" si="68"/>
        <v>15.716248976210776</v>
      </c>
      <c r="E2639" s="34">
        <f t="shared" si="69"/>
        <v>30404345.741262548</v>
      </c>
    </row>
    <row r="2640" spans="1:5" x14ac:dyDescent="0.25">
      <c r="A2640" s="1">
        <v>41893</v>
      </c>
      <c r="B2640">
        <f>IFERROR(VLOOKUP(A2640,SHORTVOL!$A$2:$E$10000,5,0),"")</f>
        <v>678.08</v>
      </c>
      <c r="C2640">
        <f>IFERROR(VLOOKUP($A2640,LONGVOL!$A$2:$E$10000,5,0),"")</f>
        <v>7147.67</v>
      </c>
      <c r="D2640" s="21">
        <f t="shared" si="68"/>
        <v>15.707641770906731</v>
      </c>
      <c r="E2640" s="34">
        <f t="shared" si="69"/>
        <v>30426947.55966102</v>
      </c>
    </row>
    <row r="2641" spans="1:5" x14ac:dyDescent="0.25">
      <c r="A2641" s="1">
        <v>41894</v>
      </c>
      <c r="B2641">
        <f>IFERROR(VLOOKUP(A2641,SHORTVOL!$A$2:$E$10000,5,0),"")</f>
        <v>663.72</v>
      </c>
      <c r="C2641">
        <f>IFERROR(VLOOKUP($A2641,LONGVOL!$A$2:$E$10000,5,0),"")</f>
        <v>7299</v>
      </c>
      <c r="D2641" s="21">
        <f t="shared" si="68"/>
        <v>15.373372349414121</v>
      </c>
      <c r="E2641" s="34">
        <f t="shared" si="69"/>
        <v>31710867.327655774</v>
      </c>
    </row>
    <row r="2642" spans="1:5" x14ac:dyDescent="0.25">
      <c r="A2642" s="1">
        <v>41897</v>
      </c>
      <c r="B2642">
        <f>IFERROR(VLOOKUP(A2642,SHORTVOL!$A$2:$E$10000,5,0),"")</f>
        <v>644.73</v>
      </c>
      <c r="C2642">
        <f>IFERROR(VLOOKUP($A2642,LONGVOL!$A$2:$E$10000,5,0),"")</f>
        <v>7507.92</v>
      </c>
      <c r="D2642" s="21">
        <f t="shared" si="68"/>
        <v>14.928792641047108</v>
      </c>
      <c r="E2642" s="34">
        <f t="shared" si="69"/>
        <v>33512004.698592637</v>
      </c>
    </row>
    <row r="2643" spans="1:5" x14ac:dyDescent="0.25">
      <c r="A2643" s="1">
        <v>41898</v>
      </c>
      <c r="B2643">
        <f>IFERROR(VLOOKUP(A2643,SHORTVOL!$A$2:$E$10000,5,0),"")</f>
        <v>679.04</v>
      </c>
      <c r="C2643">
        <f>IFERROR(VLOOKUP($A2643,LONGVOL!$A$2:$E$10000,5,0),"")</f>
        <v>7108.38</v>
      </c>
      <c r="D2643" s="21">
        <f t="shared" si="68"/>
        <v>15.721585909885196</v>
      </c>
      <c r="E2643" s="34">
        <f t="shared" si="69"/>
        <v>29941042.989515316</v>
      </c>
    </row>
    <row r="2644" spans="1:5" x14ac:dyDescent="0.25">
      <c r="A2644" s="1">
        <v>41899</v>
      </c>
      <c r="B2644">
        <f>IFERROR(VLOOKUP(A2644,SHORTVOL!$A$2:$E$10000,5,0),"")</f>
        <v>681.4</v>
      </c>
      <c r="C2644">
        <f>IFERROR(VLOOKUP($A2644,LONGVOL!$A$2:$E$10000,5,0),"")</f>
        <v>7083.64</v>
      </c>
      <c r="D2644" s="21">
        <f t="shared" si="68"/>
        <v>15.774562132522531</v>
      </c>
      <c r="E2644" s="34">
        <f t="shared" si="69"/>
        <v>29728434.274106517</v>
      </c>
    </row>
    <row r="2645" spans="1:5" x14ac:dyDescent="0.25">
      <c r="A2645" s="1">
        <v>41900</v>
      </c>
      <c r="B2645">
        <f>IFERROR(VLOOKUP(A2645,SHORTVOL!$A$2:$E$10000,5,0),"")</f>
        <v>693.03</v>
      </c>
      <c r="C2645">
        <f>IFERROR(VLOOKUP($A2645,LONGVOL!$A$2:$E$10000,5,0),"")</f>
        <v>6962.76</v>
      </c>
      <c r="D2645" s="21">
        <f t="shared" si="68"/>
        <v>16.04210693793868</v>
      </c>
      <c r="E2645" s="34">
        <f t="shared" si="69"/>
        <v>28709770.85450488</v>
      </c>
    </row>
    <row r="2646" spans="1:5" x14ac:dyDescent="0.25">
      <c r="A2646" s="1">
        <v>41901</v>
      </c>
      <c r="B2646">
        <f>IFERROR(VLOOKUP(A2646,SHORTVOL!$A$2:$E$10000,5,0),"")</f>
        <v>694.38</v>
      </c>
      <c r="C2646">
        <f>IFERROR(VLOOKUP($A2646,LONGVOL!$A$2:$E$10000,5,0),"")</f>
        <v>6949.16</v>
      </c>
      <c r="D2646" s="21">
        <f t="shared" si="68"/>
        <v>16.071661033987304</v>
      </c>
      <c r="E2646" s="34">
        <f t="shared" si="69"/>
        <v>28593581.219002742</v>
      </c>
    </row>
    <row r="2647" spans="1:5" x14ac:dyDescent="0.25">
      <c r="A2647" s="1">
        <v>41904</v>
      </c>
      <c r="B2647">
        <f>IFERROR(VLOOKUP(A2647,SHORTVOL!$A$2:$E$10000,5,0),"")</f>
        <v>669.23</v>
      </c>
      <c r="C2647">
        <f>IFERROR(VLOOKUP($A2647,LONGVOL!$A$2:$E$10000,5,0),"")</f>
        <v>7200.9</v>
      </c>
      <c r="D2647" s="21">
        <f t="shared" si="68"/>
        <v>15.484654766041626</v>
      </c>
      <c r="E2647" s="34">
        <f t="shared" si="69"/>
        <v>30652262.755095594</v>
      </c>
    </row>
    <row r="2648" spans="1:5" x14ac:dyDescent="0.25">
      <c r="A2648" s="1">
        <v>41905</v>
      </c>
      <c r="B2648">
        <f>IFERROR(VLOOKUP(A2648,SHORTVOL!$A$2:$E$10000,5,0),"")</f>
        <v>646.92999999999995</v>
      </c>
      <c r="C2648">
        <f>IFERROR(VLOOKUP($A2648,LONGVOL!$A$2:$E$10000,5,0),"")</f>
        <v>7440.82</v>
      </c>
      <c r="D2648" s="21">
        <f t="shared" si="68"/>
        <v>14.967098110785416</v>
      </c>
      <c r="E2648" s="34">
        <f t="shared" si="69"/>
        <v>32690197.355517581</v>
      </c>
    </row>
    <row r="2649" spans="1:5" x14ac:dyDescent="0.25">
      <c r="A2649" s="1">
        <v>41906</v>
      </c>
      <c r="B2649">
        <f>IFERROR(VLOOKUP(A2649,SHORTVOL!$A$2:$E$10000,5,0),"")</f>
        <v>665</v>
      </c>
      <c r="C2649">
        <f>IFERROR(VLOOKUP($A2649,LONGVOL!$A$2:$E$10000,5,0),"")</f>
        <v>7233.01</v>
      </c>
      <c r="D2649" s="21">
        <f t="shared" si="68"/>
        <v>15.383535149093047</v>
      </c>
      <c r="E2649" s="34">
        <f t="shared" si="69"/>
        <v>30859874.457472961</v>
      </c>
    </row>
    <row r="2650" spans="1:5" x14ac:dyDescent="0.25">
      <c r="A2650" s="1">
        <v>41907</v>
      </c>
      <c r="B2650">
        <f>IFERROR(VLOOKUP(A2650,SHORTVOL!$A$2:$E$10000,5,0),"")</f>
        <v>617.29</v>
      </c>
      <c r="C2650">
        <f>IFERROR(VLOOKUP($A2650,LONGVOL!$A$2:$E$10000,5,0),"")</f>
        <v>7751.95</v>
      </c>
      <c r="D2650" s="21">
        <f t="shared" si="68"/>
        <v>14.278347020307599</v>
      </c>
      <c r="E2650" s="34">
        <f t="shared" si="69"/>
        <v>35283044.531974576</v>
      </c>
    </row>
    <row r="2651" spans="1:5" x14ac:dyDescent="0.25">
      <c r="A2651" s="1">
        <v>41908</v>
      </c>
      <c r="B2651">
        <f>IFERROR(VLOOKUP(A2651,SHORTVOL!$A$2:$E$10000,5,0),"")</f>
        <v>636.67999999999995</v>
      </c>
      <c r="C2651">
        <f>IFERROR(VLOOKUP($A2651,LONGVOL!$A$2:$E$10000,5,0),"")</f>
        <v>7508.35</v>
      </c>
      <c r="D2651" s="21">
        <f t="shared" si="68"/>
        <v>14.725297825703388</v>
      </c>
      <c r="E2651" s="34">
        <f t="shared" si="69"/>
        <v>33060885.546553835</v>
      </c>
    </row>
    <row r="2652" spans="1:5" x14ac:dyDescent="0.25">
      <c r="A2652" s="1">
        <v>41911</v>
      </c>
      <c r="B2652">
        <f>IFERROR(VLOOKUP(A2652,SHORTVOL!$A$2:$E$10000,5,0),"")</f>
        <v>605.08000000000004</v>
      </c>
      <c r="C2652">
        <f>IFERROR(VLOOKUP($A2652,LONGVOL!$A$2:$E$10000,5,0),"")</f>
        <v>7881</v>
      </c>
      <c r="D2652" s="21">
        <f t="shared" si="68"/>
        <v>13.99001703417947</v>
      </c>
      <c r="E2652" s="34">
        <f t="shared" si="69"/>
        <v>36327221.096546926</v>
      </c>
    </row>
    <row r="2653" spans="1:5" x14ac:dyDescent="0.25">
      <c r="A2653" s="1">
        <v>41912</v>
      </c>
      <c r="B2653">
        <f>IFERROR(VLOOKUP(A2653,SHORTVOL!$A$2:$E$10000,5,0),"")</f>
        <v>600.02</v>
      </c>
      <c r="C2653">
        <f>IFERROR(VLOOKUP($A2653,LONGVOL!$A$2:$E$10000,5,0),"")</f>
        <v>7946.93</v>
      </c>
      <c r="D2653" s="21">
        <f t="shared" si="68"/>
        <v>13.871561769909066</v>
      </c>
      <c r="E2653" s="34">
        <f t="shared" si="69"/>
        <v>36929814.230088688</v>
      </c>
    </row>
    <row r="2654" spans="1:5" x14ac:dyDescent="0.25">
      <c r="A2654" s="1">
        <v>41913</v>
      </c>
      <c r="B2654">
        <f>IFERROR(VLOOKUP(A2654,SHORTVOL!$A$2:$E$10000,5,0),"")</f>
        <v>575.45000000000005</v>
      </c>
      <c r="C2654">
        <f>IFERROR(VLOOKUP($A2654,LONGVOL!$A$2:$E$10000,5,0),"")</f>
        <v>8272.3700000000008</v>
      </c>
      <c r="D2654" s="21">
        <f t="shared" si="68"/>
        <v>13.302136999346068</v>
      </c>
      <c r="E2654" s="34">
        <f t="shared" si="69"/>
        <v>39948851.436935581</v>
      </c>
    </row>
    <row r="2655" spans="1:5" x14ac:dyDescent="0.25">
      <c r="A2655" s="1">
        <v>41914</v>
      </c>
      <c r="B2655">
        <f>IFERROR(VLOOKUP(A2655,SHORTVOL!$A$2:$E$10000,5,0),"")</f>
        <v>590.75</v>
      </c>
      <c r="C2655">
        <f>IFERROR(VLOOKUP($A2655,LONGVOL!$A$2:$E$10000,5,0),"")</f>
        <v>8052.46</v>
      </c>
      <c r="D2655" s="21">
        <f t="shared" si="68"/>
        <v>13.65437231694362</v>
      </c>
      <c r="E2655" s="34">
        <f t="shared" si="69"/>
        <v>37819539.892928712</v>
      </c>
    </row>
    <row r="2656" spans="1:5" x14ac:dyDescent="0.25">
      <c r="A2656" s="1">
        <v>41915</v>
      </c>
      <c r="B2656">
        <f>IFERROR(VLOOKUP(A2656,SHORTVOL!$A$2:$E$10000,5,0),"")</f>
        <v>626.72</v>
      </c>
      <c r="C2656">
        <f>IFERROR(VLOOKUP($A2656,LONGVOL!$A$2:$E$10000,5,0),"")</f>
        <v>7562.17</v>
      </c>
      <c r="D2656" s="21">
        <f t="shared" si="68"/>
        <v>14.484241356608116</v>
      </c>
      <c r="E2656" s="34">
        <f t="shared" si="69"/>
        <v>33209418.108463049</v>
      </c>
    </row>
    <row r="2657" spans="1:5" x14ac:dyDescent="0.25">
      <c r="A2657" s="1">
        <v>41918</v>
      </c>
      <c r="B2657">
        <f>IFERROR(VLOOKUP(A2657,SHORTVOL!$A$2:$E$10000,5,0),"")</f>
        <v>616.16999999999996</v>
      </c>
      <c r="C2657">
        <f>IFERROR(VLOOKUP($A2657,LONGVOL!$A$2:$E$10000,5,0),"")</f>
        <v>7689.43</v>
      </c>
      <c r="D2657" s="21">
        <f t="shared" si="68"/>
        <v>14.23591262410425</v>
      </c>
      <c r="E2657" s="34">
        <f t="shared" si="69"/>
        <v>34312619.479986086</v>
      </c>
    </row>
    <row r="2658" spans="1:5" x14ac:dyDescent="0.25">
      <c r="A2658" s="1">
        <v>41919</v>
      </c>
      <c r="B2658">
        <f>IFERROR(VLOOKUP(A2658,SHORTVOL!$A$2:$E$10000,5,0),"")</f>
        <v>574.13</v>
      </c>
      <c r="C2658">
        <f>IFERROR(VLOOKUP($A2658,LONGVOL!$A$2:$E$10000,5,0),"")</f>
        <v>8214.08</v>
      </c>
      <c r="D2658" s="21">
        <f t="shared" si="68"/>
        <v>13.263226712456701</v>
      </c>
      <c r="E2658" s="34">
        <f t="shared" si="69"/>
        <v>38989419.216585994</v>
      </c>
    </row>
    <row r="2659" spans="1:5" x14ac:dyDescent="0.25">
      <c r="A2659" s="1">
        <v>41920</v>
      </c>
      <c r="B2659">
        <f>IFERROR(VLOOKUP(A2659,SHORTVOL!$A$2:$E$10000,5,0),"")</f>
        <v>619.75</v>
      </c>
      <c r="C2659">
        <f>IFERROR(VLOOKUP($A2659,LONGVOL!$A$2:$E$10000,5,0),"")</f>
        <v>7561.41</v>
      </c>
      <c r="D2659" s="21">
        <f t="shared" si="68"/>
        <v>14.315604002760915</v>
      </c>
      <c r="E2659" s="34">
        <f t="shared" si="69"/>
        <v>32788791.128700282</v>
      </c>
    </row>
    <row r="2660" spans="1:5" x14ac:dyDescent="0.25">
      <c r="A2660" s="1">
        <v>41921</v>
      </c>
      <c r="B2660">
        <f>IFERROR(VLOOKUP(A2660,SHORTVOL!$A$2:$E$10000,5,0),"")</f>
        <v>566.21</v>
      </c>
      <c r="C2660">
        <f>IFERROR(VLOOKUP($A2660,LONGVOL!$A$2:$E$10000,5,0),"")</f>
        <v>8214.64</v>
      </c>
      <c r="D2660" s="21">
        <f t="shared" si="68"/>
        <v>13.077504097028548</v>
      </c>
      <c r="E2660" s="34">
        <f t="shared" si="69"/>
        <v>38448610.932985</v>
      </c>
    </row>
    <row r="2661" spans="1:5" x14ac:dyDescent="0.25">
      <c r="A2661" s="1">
        <v>41922</v>
      </c>
      <c r="B2661">
        <f>IFERROR(VLOOKUP(A2661,SHORTVOL!$A$2:$E$10000,5,0),"")</f>
        <v>509.67</v>
      </c>
      <c r="C2661">
        <f>IFERROR(VLOOKUP($A2661,LONGVOL!$A$2:$E$10000,5,0),"")</f>
        <v>9034.86</v>
      </c>
      <c r="D2661" s="21">
        <f t="shared" si="68"/>
        <v>11.770382844305656</v>
      </c>
      <c r="E2661" s="34">
        <f t="shared" si="69"/>
        <v>46120179.752970822</v>
      </c>
    </row>
    <row r="2662" spans="1:5" x14ac:dyDescent="0.25">
      <c r="A2662" s="1">
        <v>41925</v>
      </c>
      <c r="B2662">
        <f>IFERROR(VLOOKUP(A2662,SHORTVOL!$A$2:$E$10000,5,0),"")</f>
        <v>454.64</v>
      </c>
      <c r="C2662">
        <f>IFERROR(VLOOKUP($A2662,LONGVOL!$A$2:$E$10000,5,0),"")</f>
        <v>10010.450000000001</v>
      </c>
      <c r="D2662" s="21">
        <f t="shared" si="68"/>
        <v>10.496191030522784</v>
      </c>
      <c r="E2662" s="34">
        <f t="shared" si="69"/>
        <v>56056618.389555708</v>
      </c>
    </row>
    <row r="2663" spans="1:5" x14ac:dyDescent="0.25">
      <c r="A2663" s="1">
        <v>41926</v>
      </c>
      <c r="B2663">
        <f>IFERROR(VLOOKUP(A2663,SHORTVOL!$A$2:$E$10000,5,0),"")</f>
        <v>453.08</v>
      </c>
      <c r="C2663">
        <f>IFERROR(VLOOKUP($A2663,LONGVOL!$A$2:$E$10000,5,0),"")</f>
        <v>10044.74</v>
      </c>
      <c r="D2663" s="21">
        <f t="shared" si="68"/>
        <v>10.459072260526739</v>
      </c>
      <c r="E2663" s="34">
        <f t="shared" si="69"/>
        <v>56432689.817683674</v>
      </c>
    </row>
    <row r="2664" spans="1:5" x14ac:dyDescent="0.25">
      <c r="A2664" s="1">
        <v>41927</v>
      </c>
      <c r="B2664">
        <f>IFERROR(VLOOKUP(A2664,SHORTVOL!$A$2:$E$10000,5,0),"")</f>
        <v>448.72</v>
      </c>
      <c r="C2664">
        <f>IFERROR(VLOOKUP($A2664,LONGVOL!$A$2:$E$10000,5,0),"")</f>
        <v>10141.44</v>
      </c>
      <c r="D2664" s="21">
        <f t="shared" si="68"/>
        <v>10.35733174961733</v>
      </c>
      <c r="E2664" s="34">
        <f t="shared" si="69"/>
        <v>57511121.09950012</v>
      </c>
    </row>
    <row r="2665" spans="1:5" x14ac:dyDescent="0.25">
      <c r="A2665" s="1">
        <v>41928</v>
      </c>
      <c r="B2665">
        <f>IFERROR(VLOOKUP(A2665,SHORTVOL!$A$2:$E$10000,5,0),"")</f>
        <v>444.55</v>
      </c>
      <c r="C2665">
        <f>IFERROR(VLOOKUP($A2665,LONGVOL!$A$2:$E$10000,5,0),"")</f>
        <v>10235.69</v>
      </c>
      <c r="D2665" s="21">
        <f t="shared" si="68"/>
        <v>10.259997692958555</v>
      </c>
      <c r="E2665" s="34">
        <f t="shared" si="69"/>
        <v>58571820.879155949</v>
      </c>
    </row>
    <row r="2666" spans="1:5" x14ac:dyDescent="0.25">
      <c r="A2666" s="1">
        <v>41929</v>
      </c>
      <c r="B2666">
        <f>IFERROR(VLOOKUP(A2666,SHORTVOL!$A$2:$E$10000,5,0),"")</f>
        <v>462.57</v>
      </c>
      <c r="C2666">
        <f>IFERROR(VLOOKUP($A2666,LONGVOL!$A$2:$E$10000,5,0),"")</f>
        <v>9820.82</v>
      </c>
      <c r="D2666" s="21">
        <f t="shared" si="68"/>
        <v>10.674764437789221</v>
      </c>
      <c r="E2666" s="34">
        <f t="shared" si="69"/>
        <v>53816194.661989786</v>
      </c>
    </row>
    <row r="2667" spans="1:5" x14ac:dyDescent="0.25">
      <c r="A2667" s="1">
        <v>41932</v>
      </c>
      <c r="B2667">
        <f>IFERROR(VLOOKUP(A2667,SHORTVOL!$A$2:$E$10000,5,0),"")</f>
        <v>495.33</v>
      </c>
      <c r="C2667">
        <f>IFERROR(VLOOKUP($A2667,LONGVOL!$A$2:$E$10000,5,0),"")</f>
        <v>9125.26</v>
      </c>
      <c r="D2667" s="21">
        <f t="shared" si="68"/>
        <v>11.427152793761287</v>
      </c>
      <c r="E2667" s="34">
        <f t="shared" si="69"/>
        <v>46173575.8246869</v>
      </c>
    </row>
    <row r="2668" spans="1:5" x14ac:dyDescent="0.25">
      <c r="A2668" s="1">
        <v>41933</v>
      </c>
      <c r="B2668">
        <f>IFERROR(VLOOKUP(A2668,SHORTVOL!$A$2:$E$10000,5,0),"")</f>
        <v>533.47</v>
      </c>
      <c r="C2668">
        <f>IFERROR(VLOOKUP($A2668,LONGVOL!$A$2:$E$10000,5,0),"")</f>
        <v>8422.59</v>
      </c>
      <c r="D2668" s="21">
        <f t="shared" si="68"/>
        <v>12.305735961058895</v>
      </c>
      <c r="E2668" s="34">
        <f t="shared" si="69"/>
        <v>39057080.780148283</v>
      </c>
    </row>
    <row r="2669" spans="1:5" x14ac:dyDescent="0.25">
      <c r="A2669" s="1">
        <v>41934</v>
      </c>
      <c r="B2669">
        <f>IFERROR(VLOOKUP(A2669,SHORTVOL!$A$2:$E$10000,5,0),"")</f>
        <v>494.3</v>
      </c>
      <c r="C2669">
        <f>IFERROR(VLOOKUP($A2669,LONGVOL!$A$2:$E$10000,5,0),"")</f>
        <v>9041.0300000000007</v>
      </c>
      <c r="D2669" s="21">
        <f t="shared" si="68"/>
        <v>11.400985403155365</v>
      </c>
      <c r="E2669" s="34">
        <f t="shared" si="69"/>
        <v>44786398.095842816</v>
      </c>
    </row>
    <row r="2670" spans="1:5" x14ac:dyDescent="0.25">
      <c r="A2670" s="1">
        <v>41935</v>
      </c>
      <c r="B2670">
        <f>IFERROR(VLOOKUP(A2670,SHORTVOL!$A$2:$E$10000,5,0),"")</f>
        <v>520.08000000000004</v>
      </c>
      <c r="C2670">
        <f>IFERROR(VLOOKUP($A2670,LONGVOL!$A$2:$E$10000,5,0),"")</f>
        <v>8569.52</v>
      </c>
      <c r="D2670" s="21">
        <f t="shared" si="68"/>
        <v>11.994333514114906</v>
      </c>
      <c r="E2670" s="34">
        <f t="shared" si="69"/>
        <v>40109315.740337655</v>
      </c>
    </row>
    <row r="2671" spans="1:5" x14ac:dyDescent="0.25">
      <c r="A2671" s="1">
        <v>41936</v>
      </c>
      <c r="B2671">
        <f>IFERROR(VLOOKUP(A2671,SHORTVOL!$A$2:$E$10000,5,0),"")</f>
        <v>524.69000000000005</v>
      </c>
      <c r="C2671">
        <f>IFERROR(VLOOKUP($A2671,LONGVOL!$A$2:$E$10000,5,0),"")</f>
        <v>8493.4500000000007</v>
      </c>
      <c r="D2671" s="21">
        <f t="shared" si="68"/>
        <v>12.09937516721012</v>
      </c>
      <c r="E2671" s="34">
        <f t="shared" si="69"/>
        <v>39391671.410729975</v>
      </c>
    </row>
    <row r="2672" spans="1:5" x14ac:dyDescent="0.25">
      <c r="A2672" s="1">
        <v>41939</v>
      </c>
      <c r="B2672">
        <f>IFERROR(VLOOKUP(A2672,SHORTVOL!$A$2:$E$10000,5,0),"")</f>
        <v>534</v>
      </c>
      <c r="C2672">
        <f>IFERROR(VLOOKUP($A2672,LONGVOL!$A$2:$E$10000,5,0),"")</f>
        <v>8342.84</v>
      </c>
      <c r="D2672" s="21">
        <f t="shared" si="68"/>
        <v>12.310167957702586</v>
      </c>
      <c r="E2672" s="34">
        <f t="shared" si="69"/>
        <v>37978566.334994107</v>
      </c>
    </row>
    <row r="2673" spans="1:5" x14ac:dyDescent="0.25">
      <c r="A2673" s="1">
        <v>41940</v>
      </c>
      <c r="B2673">
        <f>IFERROR(VLOOKUP(A2673,SHORTVOL!$A$2:$E$10000,5,0),"")</f>
        <v>568.34</v>
      </c>
      <c r="C2673">
        <f>IFERROR(VLOOKUP($A2673,LONGVOL!$A$2:$E$10000,5,0),"")</f>
        <v>7806.27</v>
      </c>
      <c r="D2673" s="21">
        <f t="shared" si="68"/>
        <v>13.100417387211808</v>
      </c>
      <c r="E2673" s="34">
        <f t="shared" si="69"/>
        <v>33088711.773012128</v>
      </c>
    </row>
    <row r="2674" spans="1:5" x14ac:dyDescent="0.25">
      <c r="A2674" s="1">
        <v>41941</v>
      </c>
      <c r="B2674">
        <f>IFERROR(VLOOKUP(A2674,SHORTVOL!$A$2:$E$10000,5,0),"")</f>
        <v>562.9</v>
      </c>
      <c r="C2674">
        <f>IFERROR(VLOOKUP($A2674,LONGVOL!$A$2:$E$10000,5,0),"")</f>
        <v>7881.01</v>
      </c>
      <c r="D2674" s="21">
        <f t="shared" si="68"/>
        <v>12.97365506220706</v>
      </c>
      <c r="E2674" s="34">
        <f t="shared" si="69"/>
        <v>33717559.836808778</v>
      </c>
    </row>
    <row r="2675" spans="1:5" x14ac:dyDescent="0.25">
      <c r="A2675" s="1">
        <v>41942</v>
      </c>
      <c r="B2675">
        <f>IFERROR(VLOOKUP(A2675,SHORTVOL!$A$2:$E$10000,5,0),"")</f>
        <v>557.76</v>
      </c>
      <c r="C2675">
        <f>IFERROR(VLOOKUP($A2675,LONGVOL!$A$2:$E$10000,5,0),"")</f>
        <v>7953.03</v>
      </c>
      <c r="D2675" s="21">
        <f t="shared" si="68"/>
        <v>12.853832969583317</v>
      </c>
      <c r="E2675" s="34">
        <f t="shared" si="69"/>
        <v>34328966.099809833</v>
      </c>
    </row>
    <row r="2676" spans="1:5" x14ac:dyDescent="0.25">
      <c r="A2676" s="1">
        <v>41943</v>
      </c>
      <c r="B2676">
        <f>IFERROR(VLOOKUP(A2676,SHORTVOL!$A$2:$E$10000,5,0),"")</f>
        <v>575.63</v>
      </c>
      <c r="C2676">
        <f>IFERROR(VLOOKUP($A2676,LONGVOL!$A$2:$E$10000,5,0),"")</f>
        <v>7698.18</v>
      </c>
      <c r="D2676" s="21">
        <f t="shared" si="68"/>
        <v>13.264255996027021</v>
      </c>
      <c r="E2676" s="34">
        <f t="shared" si="69"/>
        <v>32124331.249917086</v>
      </c>
    </row>
    <row r="2677" spans="1:5" x14ac:dyDescent="0.25">
      <c r="A2677" s="1">
        <v>41946</v>
      </c>
      <c r="B2677">
        <f>IFERROR(VLOOKUP(A2677,SHORTVOL!$A$2:$E$10000,5,0),"")</f>
        <v>563.27</v>
      </c>
      <c r="C2677">
        <f>IFERROR(VLOOKUP($A2677,LONGVOL!$A$2:$E$10000,5,0),"")</f>
        <v>7863.47</v>
      </c>
      <c r="D2677" s="21">
        <f t="shared" si="68"/>
        <v>12.975337456652303</v>
      </c>
      <c r="E2677" s="34">
        <f t="shared" si="69"/>
        <v>33489654.363592546</v>
      </c>
    </row>
    <row r="2678" spans="1:5" x14ac:dyDescent="0.25">
      <c r="A2678" s="1">
        <v>41947</v>
      </c>
      <c r="B2678">
        <f>IFERROR(VLOOKUP(A2678,SHORTVOL!$A$2:$E$10000,5,0),"")</f>
        <v>568.76</v>
      </c>
      <c r="C2678">
        <f>IFERROR(VLOOKUP($A2678,LONGVOL!$A$2:$E$10000,5,0),"")</f>
        <v>7786.78</v>
      </c>
      <c r="D2678" s="21">
        <f t="shared" si="68"/>
        <v>13.100421661018817</v>
      </c>
      <c r="E2678" s="34">
        <f t="shared" si="69"/>
        <v>32831792.718654383</v>
      </c>
    </row>
    <row r="2679" spans="1:5" x14ac:dyDescent="0.25">
      <c r="A2679" s="1">
        <v>41948</v>
      </c>
      <c r="B2679">
        <f>IFERROR(VLOOKUP(A2679,SHORTVOL!$A$2:$E$10000,5,0),"")</f>
        <v>573.57000000000005</v>
      </c>
      <c r="C2679">
        <f>IFERROR(VLOOKUP($A2679,LONGVOL!$A$2:$E$10000,5,0),"")</f>
        <v>7720.94</v>
      </c>
      <c r="D2679" s="21">
        <f t="shared" si="68"/>
        <v>13.209818339148514</v>
      </c>
      <c r="E2679" s="34">
        <f t="shared" si="69"/>
        <v>32272029.608877242</v>
      </c>
    </row>
    <row r="2680" spans="1:5" x14ac:dyDescent="0.25">
      <c r="A2680" s="1">
        <v>41949</v>
      </c>
      <c r="B2680">
        <f>IFERROR(VLOOKUP(A2680,SHORTVOL!$A$2:$E$10000,5,0),"")</f>
        <v>592.66999999999996</v>
      </c>
      <c r="C2680">
        <f>IFERROR(VLOOKUP($A2680,LONGVOL!$A$2:$E$10000,5,0),"")</f>
        <v>7463.93</v>
      </c>
      <c r="D2680" s="21">
        <f t="shared" si="68"/>
        <v>13.648268266792384</v>
      </c>
      <c r="E2680" s="34">
        <f t="shared" si="69"/>
        <v>30119275.538148019</v>
      </c>
    </row>
    <row r="2681" spans="1:5" x14ac:dyDescent="0.25">
      <c r="A2681" s="1">
        <v>41950</v>
      </c>
      <c r="B2681">
        <f>IFERROR(VLOOKUP(A2681,SHORTVOL!$A$2:$E$10000,5,0),"")</f>
        <v>599.22</v>
      </c>
      <c r="C2681">
        <f>IFERROR(VLOOKUP($A2681,LONGVOL!$A$2:$E$10000,5,0),"")</f>
        <v>7381.36</v>
      </c>
      <c r="D2681" s="21">
        <f t="shared" si="68"/>
        <v>13.797649056995656</v>
      </c>
      <c r="E2681" s="34">
        <f t="shared" si="69"/>
        <v>29448728.671546932</v>
      </c>
    </row>
    <row r="2682" spans="1:5" x14ac:dyDescent="0.25">
      <c r="A2682" s="1">
        <v>41953</v>
      </c>
      <c r="B2682">
        <f>IFERROR(VLOOKUP(A2682,SHORTVOL!$A$2:$E$10000,5,0),"")</f>
        <v>624.05999999999995</v>
      </c>
      <c r="C2682">
        <f>IFERROR(VLOOKUP($A2682,LONGVOL!$A$2:$E$10000,5,0),"")</f>
        <v>7075.39</v>
      </c>
      <c r="D2682" s="21">
        <f t="shared" si="68"/>
        <v>14.365068666219733</v>
      </c>
      <c r="E2682" s="34">
        <f t="shared" si="69"/>
        <v>26995898.046960764</v>
      </c>
    </row>
    <row r="2683" spans="1:5" x14ac:dyDescent="0.25">
      <c r="A2683" s="1">
        <v>41954</v>
      </c>
      <c r="B2683">
        <f>IFERROR(VLOOKUP(A2683,SHORTVOL!$A$2:$E$10000,5,0),"")</f>
        <v>620.99</v>
      </c>
      <c r="C2683">
        <f>IFERROR(VLOOKUP($A2683,LONGVOL!$A$2:$E$10000,5,0),"")</f>
        <v>7110.15</v>
      </c>
      <c r="D2683" s="21">
        <f t="shared" si="68"/>
        <v>14.292893399407106</v>
      </c>
      <c r="E2683" s="34">
        <f t="shared" si="69"/>
        <v>27257302.689904753</v>
      </c>
    </row>
    <row r="2684" spans="1:5" x14ac:dyDescent="0.25">
      <c r="A2684" s="1">
        <v>41955</v>
      </c>
      <c r="B2684">
        <f>IFERROR(VLOOKUP(A2684,SHORTVOL!$A$2:$E$10000,5,0),"")</f>
        <v>616.89</v>
      </c>
      <c r="C2684">
        <f>IFERROR(VLOOKUP($A2684,LONGVOL!$A$2:$E$10000,5,0),"")</f>
        <v>7157.11</v>
      </c>
      <c r="D2684" s="21">
        <f t="shared" si="68"/>
        <v>14.197028908270591</v>
      </c>
      <c r="E2684" s="34">
        <f t="shared" si="69"/>
        <v>27613455.483223945</v>
      </c>
    </row>
    <row r="2685" spans="1:5" x14ac:dyDescent="0.25">
      <c r="A2685" s="1">
        <v>41956</v>
      </c>
      <c r="B2685">
        <f>IFERROR(VLOOKUP(A2685,SHORTVOL!$A$2:$E$10000,5,0),"")</f>
        <v>605.47</v>
      </c>
      <c r="C2685">
        <f>IFERROR(VLOOKUP($A2685,LONGVOL!$A$2:$E$10000,5,0),"")</f>
        <v>7289.68</v>
      </c>
      <c r="D2685" s="21">
        <f t="shared" si="68"/>
        <v>13.932740691040291</v>
      </c>
      <c r="E2685" s="34">
        <f t="shared" si="69"/>
        <v>28632374.212143473</v>
      </c>
    </row>
    <row r="2686" spans="1:5" x14ac:dyDescent="0.25">
      <c r="A2686" s="1">
        <v>41957</v>
      </c>
      <c r="B2686">
        <f>IFERROR(VLOOKUP(A2686,SHORTVOL!$A$2:$E$10000,5,0),"")</f>
        <v>605.65</v>
      </c>
      <c r="C2686">
        <f>IFERROR(VLOOKUP($A2686,LONGVOL!$A$2:$E$10000,5,0),"")</f>
        <v>7287.52</v>
      </c>
      <c r="D2686" s="21">
        <f t="shared" ref="D2686:D2749" si="70">D2685*(1-D$1+IF(AND(WEEKDAY($A2686)&lt;&gt;1,WEEKDAY($A2686)&lt;&gt;7),-D$5,0))^($A2686-$A2685)*(1+(B2686/B2685-1))</f>
        <v>13.935412696707436</v>
      </c>
      <c r="E2686" s="34">
        <f t="shared" ref="E2686:E2749" si="71">E2685*(1-E$1+IF(AND(WEEKDAY($A2686)&lt;&gt;1,WEEKDAY($A2686)&lt;&gt;7),-E$5,0))^($A2686-$A2685)*(1+2*(C2686/C2685-1))</f>
        <v>28611368.618242554</v>
      </c>
    </row>
    <row r="2687" spans="1:5" x14ac:dyDescent="0.25">
      <c r="A2687" s="1">
        <v>41960</v>
      </c>
      <c r="B2687">
        <f>IFERROR(VLOOKUP(A2687,SHORTVOL!$A$2:$E$10000,5,0),"")</f>
        <v>607.54999999999995</v>
      </c>
      <c r="C2687">
        <f>IFERROR(VLOOKUP($A2687,LONGVOL!$A$2:$E$10000,5,0),"")</f>
        <v>7264.59</v>
      </c>
      <c r="D2687" s="21">
        <f t="shared" si="70"/>
        <v>13.974706767582225</v>
      </c>
      <c r="E2687" s="34">
        <f t="shared" si="71"/>
        <v>28419285.773380496</v>
      </c>
    </row>
    <row r="2688" spans="1:5" x14ac:dyDescent="0.25">
      <c r="A2688" s="1">
        <v>41961</v>
      </c>
      <c r="B2688">
        <f>IFERROR(VLOOKUP(A2688,SHORTVOL!$A$2:$E$10000,5,0),"")</f>
        <v>618.36</v>
      </c>
      <c r="C2688">
        <f>IFERROR(VLOOKUP($A2688,LONGVOL!$A$2:$E$10000,5,0),"")</f>
        <v>7135.29</v>
      </c>
      <c r="D2688" s="21">
        <f t="shared" si="70"/>
        <v>14.221855298657312</v>
      </c>
      <c r="E2688" s="34">
        <f t="shared" si="71"/>
        <v>27403768.004176505</v>
      </c>
    </row>
    <row r="2689" spans="1:5" x14ac:dyDescent="0.25">
      <c r="A2689" s="1">
        <v>41962</v>
      </c>
      <c r="B2689">
        <f>IFERROR(VLOOKUP(A2689,SHORTVOL!$A$2:$E$10000,5,0),"")</f>
        <v>603.55999999999995</v>
      </c>
      <c r="C2689">
        <f>IFERROR(VLOOKUP($A2689,LONGVOL!$A$2:$E$10000,5,0),"")</f>
        <v>7306.08</v>
      </c>
      <c r="D2689" s="21">
        <f t="shared" si="70"/>
        <v>13.8800012542064</v>
      </c>
      <c r="E2689" s="34">
        <f t="shared" si="71"/>
        <v>28711587.212018602</v>
      </c>
    </row>
    <row r="2690" spans="1:5" x14ac:dyDescent="0.25">
      <c r="A2690" s="1">
        <v>41963</v>
      </c>
      <c r="B2690">
        <f>IFERROR(VLOOKUP(A2690,SHORTVOL!$A$2:$E$10000,5,0),"")</f>
        <v>608.28</v>
      </c>
      <c r="C2690">
        <f>IFERROR(VLOOKUP($A2690,LONGVOL!$A$2:$E$10000,5,0),"")</f>
        <v>7249.04</v>
      </c>
      <c r="D2690" s="21">
        <f t="shared" si="70"/>
        <v>13.987071057687368</v>
      </c>
      <c r="E2690" s="34">
        <f t="shared" si="71"/>
        <v>28259285.391263355</v>
      </c>
    </row>
    <row r="2691" spans="1:5" x14ac:dyDescent="0.25">
      <c r="A2691" s="1">
        <v>41964</v>
      </c>
      <c r="B2691">
        <f>IFERROR(VLOOKUP(A2691,SHORTVOL!$A$2:$E$10000,5,0),"")</f>
        <v>621.57000000000005</v>
      </c>
      <c r="C2691">
        <f>IFERROR(VLOOKUP($A2691,LONGVOL!$A$2:$E$10000,5,0),"")</f>
        <v>7090.58</v>
      </c>
      <c r="D2691" s="21">
        <f t="shared" si="70"/>
        <v>14.291159868650986</v>
      </c>
      <c r="E2691" s="34">
        <f t="shared" si="71"/>
        <v>27020007.782970432</v>
      </c>
    </row>
    <row r="2692" spans="1:5" x14ac:dyDescent="0.25">
      <c r="A2692" s="1">
        <v>41967</v>
      </c>
      <c r="B2692">
        <f>IFERROR(VLOOKUP(A2692,SHORTVOL!$A$2:$E$10000,5,0),"")</f>
        <v>634.48</v>
      </c>
      <c r="C2692">
        <f>IFERROR(VLOOKUP($A2692,LONGVOL!$A$2:$E$10000,5,0),"")</f>
        <v>6943.37</v>
      </c>
      <c r="D2692" s="21">
        <f t="shared" si="70"/>
        <v>14.583371342747462</v>
      </c>
      <c r="E2692" s="34">
        <f t="shared" si="71"/>
        <v>25887103.420891173</v>
      </c>
    </row>
    <row r="2693" spans="1:5" x14ac:dyDescent="0.25">
      <c r="A2693" s="1">
        <v>41968</v>
      </c>
      <c r="B2693">
        <f>IFERROR(VLOOKUP(A2693,SHORTVOL!$A$2:$E$10000,5,0),"")</f>
        <v>637.36</v>
      </c>
      <c r="C2693">
        <f>IFERROR(VLOOKUP($A2693,LONGVOL!$A$2:$E$10000,5,0),"")</f>
        <v>6911.84</v>
      </c>
      <c r="D2693" s="21">
        <f t="shared" si="70"/>
        <v>14.648022226912229</v>
      </c>
      <c r="E2693" s="34">
        <f t="shared" si="71"/>
        <v>25648376.187040947</v>
      </c>
    </row>
    <row r="2694" spans="1:5" x14ac:dyDescent="0.25">
      <c r="A2694" s="1">
        <v>41969</v>
      </c>
      <c r="B2694">
        <f>IFERROR(VLOOKUP(A2694,SHORTVOL!$A$2:$E$10000,5,0),"")</f>
        <v>648.14</v>
      </c>
      <c r="C2694">
        <f>IFERROR(VLOOKUP($A2694,LONGVOL!$A$2:$E$10000,5,0),"")</f>
        <v>6794.91</v>
      </c>
      <c r="D2694" s="21">
        <f t="shared" si="70"/>
        <v>14.894200620512175</v>
      </c>
      <c r="E2694" s="34">
        <f t="shared" si="71"/>
        <v>24777074.758399576</v>
      </c>
    </row>
    <row r="2695" spans="1:5" x14ac:dyDescent="0.25">
      <c r="A2695" s="1">
        <v>41971</v>
      </c>
      <c r="B2695">
        <f>IFERROR(VLOOKUP(A2695,SHORTVOL!$A$2:$E$10000,5,0),"")</f>
        <v>625.95000000000005</v>
      </c>
      <c r="C2695">
        <f>IFERROR(VLOOKUP($A2695,LONGVOL!$A$2:$E$10000,5,0),"")</f>
        <v>7027.56</v>
      </c>
      <c r="D2695" s="21">
        <f t="shared" si="70"/>
        <v>14.3812420264533</v>
      </c>
      <c r="E2695" s="34">
        <f t="shared" si="71"/>
        <v>26466282.400510155</v>
      </c>
    </row>
    <row r="2696" spans="1:5" x14ac:dyDescent="0.25">
      <c r="A2696" s="1">
        <v>41974</v>
      </c>
      <c r="B2696">
        <f>IFERROR(VLOOKUP(A2696,SHORTVOL!$A$2:$E$10000,5,0),"")</f>
        <v>601.28</v>
      </c>
      <c r="C2696">
        <f>IFERROR(VLOOKUP($A2696,LONGVOL!$A$2:$E$10000,5,0),"")</f>
        <v>7304.49</v>
      </c>
      <c r="D2696" s="21">
        <f t="shared" si="70"/>
        <v>13.810076209493186</v>
      </c>
      <c r="E2696" s="34">
        <f t="shared" si="71"/>
        <v>28540073.820945576</v>
      </c>
    </row>
    <row r="2697" spans="1:5" x14ac:dyDescent="0.25">
      <c r="A2697" s="1">
        <v>41975</v>
      </c>
      <c r="B2697">
        <f>IFERROR(VLOOKUP(A2697,SHORTVOL!$A$2:$E$10000,5,0),"")</f>
        <v>635.19000000000005</v>
      </c>
      <c r="C2697">
        <f>IFERROR(VLOOKUP($A2697,LONGVOL!$A$2:$E$10000,5,0),"")</f>
        <v>6892.58</v>
      </c>
      <c r="D2697" s="21">
        <f t="shared" si="70"/>
        <v>14.587375331628476</v>
      </c>
      <c r="E2697" s="34">
        <f t="shared" si="71"/>
        <v>25317674.920847654</v>
      </c>
    </row>
    <row r="2698" spans="1:5" x14ac:dyDescent="0.25">
      <c r="A2698" s="1">
        <v>41976</v>
      </c>
      <c r="B2698">
        <f>IFERROR(VLOOKUP(A2698,SHORTVOL!$A$2:$E$10000,5,0),"")</f>
        <v>647.94000000000005</v>
      </c>
      <c r="C2698">
        <f>IFERROR(VLOOKUP($A2698,LONGVOL!$A$2:$E$10000,5,0),"")</f>
        <v>6754.28</v>
      </c>
      <c r="D2698" s="21">
        <f t="shared" si="70"/>
        <v>14.878614284859941</v>
      </c>
      <c r="E2698" s="34">
        <f t="shared" si="71"/>
        <v>24298244.951456152</v>
      </c>
    </row>
    <row r="2699" spans="1:5" x14ac:dyDescent="0.25">
      <c r="A2699" s="1">
        <v>41977</v>
      </c>
      <c r="B2699">
        <f>IFERROR(VLOOKUP(A2699,SHORTVOL!$A$2:$E$10000,5,0),"")</f>
        <v>647.77</v>
      </c>
      <c r="C2699">
        <f>IFERROR(VLOOKUP($A2699,LONGVOL!$A$2:$E$10000,5,0),"")</f>
        <v>6755.96</v>
      </c>
      <c r="D2699" s="21">
        <f t="shared" si="70"/>
        <v>14.873141606916967</v>
      </c>
      <c r="E2699" s="34">
        <f t="shared" si="71"/>
        <v>24306902.325487629</v>
      </c>
    </row>
    <row r="2700" spans="1:5" x14ac:dyDescent="0.25">
      <c r="A2700" s="1">
        <v>41978</v>
      </c>
      <c r="B2700">
        <f>IFERROR(VLOOKUP(A2700,SHORTVOL!$A$2:$E$10000,5,0),"")</f>
        <v>656.46</v>
      </c>
      <c r="C2700">
        <f>IFERROR(VLOOKUP($A2700,LONGVOL!$A$2:$E$10000,5,0),"")</f>
        <v>6665.32</v>
      </c>
      <c r="D2700" s="21">
        <f t="shared" si="70"/>
        <v>15.071078743568242</v>
      </c>
      <c r="E2700" s="34">
        <f t="shared" si="71"/>
        <v>23651347.259654347</v>
      </c>
    </row>
    <row r="2701" spans="1:5" x14ac:dyDescent="0.25">
      <c r="A2701" s="1">
        <v>41981</v>
      </c>
      <c r="B2701">
        <f>IFERROR(VLOOKUP(A2701,SHORTVOL!$A$2:$E$10000,5,0),"")</f>
        <v>628.98</v>
      </c>
      <c r="C2701">
        <f>IFERROR(VLOOKUP($A2701,LONGVOL!$A$2:$E$10000,5,0),"")</f>
        <v>6944.4</v>
      </c>
      <c r="D2701" s="21">
        <f t="shared" si="70"/>
        <v>14.435621022631917</v>
      </c>
      <c r="E2701" s="34">
        <f t="shared" si="71"/>
        <v>25621084.585544296</v>
      </c>
    </row>
    <row r="2702" spans="1:5" x14ac:dyDescent="0.25">
      <c r="A2702" s="1">
        <v>41982</v>
      </c>
      <c r="B2702">
        <f>IFERROR(VLOOKUP(A2702,SHORTVOL!$A$2:$E$10000,5,0),"")</f>
        <v>626.95000000000005</v>
      </c>
      <c r="C2702">
        <f>IFERROR(VLOOKUP($A2702,LONGVOL!$A$2:$E$10000,5,0),"")</f>
        <v>6966.82</v>
      </c>
      <c r="D2702" s="21">
        <f t="shared" si="70"/>
        <v>14.387513064925988</v>
      </c>
      <c r="E2702" s="34">
        <f t="shared" si="71"/>
        <v>25782881.590661451</v>
      </c>
    </row>
    <row r="2703" spans="1:5" x14ac:dyDescent="0.25">
      <c r="A2703" s="1">
        <v>41983</v>
      </c>
      <c r="B2703">
        <f>IFERROR(VLOOKUP(A2703,SHORTVOL!$A$2:$E$10000,5,0),"")</f>
        <v>559.82000000000005</v>
      </c>
      <c r="C2703">
        <f>IFERROR(VLOOKUP($A2703,LONGVOL!$A$2:$E$10000,5,0),"")</f>
        <v>7712.79</v>
      </c>
      <c r="D2703" s="21">
        <f t="shared" si="70"/>
        <v>12.84563041463529</v>
      </c>
      <c r="E2703" s="34">
        <f t="shared" si="71"/>
        <v>31299852.114840448</v>
      </c>
    </row>
    <row r="2704" spans="1:5" x14ac:dyDescent="0.25">
      <c r="A2704" s="1">
        <v>41984</v>
      </c>
      <c r="B2704">
        <f>IFERROR(VLOOKUP(A2704,SHORTVOL!$A$2:$E$10000,5,0),"")</f>
        <v>528.01</v>
      </c>
      <c r="C2704">
        <f>IFERROR(VLOOKUP($A2704,LONGVOL!$A$2:$E$10000,5,0),"")</f>
        <v>8151.05</v>
      </c>
      <c r="D2704" s="21">
        <f t="shared" si="70"/>
        <v>12.1144401558568</v>
      </c>
      <c r="E2704" s="34">
        <f t="shared" si="71"/>
        <v>34852005.560403623</v>
      </c>
    </row>
    <row r="2705" spans="1:5" x14ac:dyDescent="0.25">
      <c r="A2705" s="1">
        <v>41985</v>
      </c>
      <c r="B2705">
        <f>IFERROR(VLOOKUP(A2705,SHORTVOL!$A$2:$E$10000,5,0),"")</f>
        <v>493.63</v>
      </c>
      <c r="C2705">
        <f>IFERROR(VLOOKUP($A2705,LONGVOL!$A$2:$E$10000,5,0),"")</f>
        <v>8681.76</v>
      </c>
      <c r="D2705" s="21">
        <f t="shared" si="70"/>
        <v>11.324445221914212</v>
      </c>
      <c r="E2705" s="34">
        <f t="shared" si="71"/>
        <v>39384834.294523463</v>
      </c>
    </row>
    <row r="2706" spans="1:5" x14ac:dyDescent="0.25">
      <c r="A2706" s="1">
        <v>41988</v>
      </c>
      <c r="B2706">
        <f>IFERROR(VLOOKUP(A2706,SHORTVOL!$A$2:$E$10000,5,0),"")</f>
        <v>507.79</v>
      </c>
      <c r="C2706">
        <f>IFERROR(VLOOKUP($A2706,LONGVOL!$A$2:$E$10000,5,0),"")</f>
        <v>8432.7099999999991</v>
      </c>
      <c r="D2706" s="21">
        <f t="shared" si="70"/>
        <v>11.645606165290907</v>
      </c>
      <c r="E2706" s="34">
        <f t="shared" si="71"/>
        <v>37109489.497102506</v>
      </c>
    </row>
    <row r="2707" spans="1:5" x14ac:dyDescent="0.25">
      <c r="A2707" s="1">
        <v>41989</v>
      </c>
      <c r="B2707">
        <f>IFERROR(VLOOKUP(A2707,SHORTVOL!$A$2:$E$10000,5,0),"")</f>
        <v>487.17</v>
      </c>
      <c r="C2707">
        <f>IFERROR(VLOOKUP($A2707,LONGVOL!$A$2:$E$10000,5,0),"")</f>
        <v>8775.11</v>
      </c>
      <c r="D2707" s="21">
        <f t="shared" si="70"/>
        <v>11.171530612026562</v>
      </c>
      <c r="E2707" s="34">
        <f t="shared" si="71"/>
        <v>40117400.258589841</v>
      </c>
    </row>
    <row r="2708" spans="1:5" x14ac:dyDescent="0.25">
      <c r="A2708" s="1">
        <v>41990</v>
      </c>
      <c r="B2708">
        <f>IFERROR(VLOOKUP(A2708,SHORTVOL!$A$2:$E$10000,5,0),"")</f>
        <v>532.01</v>
      </c>
      <c r="C2708">
        <f>IFERROR(VLOOKUP($A2708,LONGVOL!$A$2:$E$10000,5,0),"")</f>
        <v>7967.53</v>
      </c>
      <c r="D2708" s="21">
        <f t="shared" si="70"/>
        <v>12.198491487396833</v>
      </c>
      <c r="E2708" s="34">
        <f t="shared" si="71"/>
        <v>32728712.437597636</v>
      </c>
    </row>
    <row r="2709" spans="1:5" x14ac:dyDescent="0.25">
      <c r="A2709" s="1">
        <v>41991</v>
      </c>
      <c r="B2709">
        <f>IFERROR(VLOOKUP(A2709,SHORTVOL!$A$2:$E$10000,5,0),"")</f>
        <v>546.29</v>
      </c>
      <c r="C2709">
        <f>IFERROR(VLOOKUP($A2709,LONGVOL!$A$2:$E$10000,5,0),"")</f>
        <v>7753.64</v>
      </c>
      <c r="D2709" s="21">
        <f t="shared" si="70"/>
        <v>12.524597298287173</v>
      </c>
      <c r="E2709" s="34">
        <f t="shared" si="71"/>
        <v>30967124.3019104</v>
      </c>
    </row>
    <row r="2710" spans="1:5" x14ac:dyDescent="0.25">
      <c r="A2710" s="1">
        <v>41992</v>
      </c>
      <c r="B2710">
        <f>IFERROR(VLOOKUP(A2710,SHORTVOL!$A$2:$E$10000,5,0),"")</f>
        <v>556.84</v>
      </c>
      <c r="C2710">
        <f>IFERROR(VLOOKUP($A2710,LONGVOL!$A$2:$E$10000,5,0),"")</f>
        <v>7603.87</v>
      </c>
      <c r="D2710" s="21">
        <f t="shared" si="70"/>
        <v>12.765126810165858</v>
      </c>
      <c r="E2710" s="34">
        <f t="shared" si="71"/>
        <v>29766596.309149444</v>
      </c>
    </row>
    <row r="2711" spans="1:5" x14ac:dyDescent="0.25">
      <c r="A2711" s="1">
        <v>41995</v>
      </c>
      <c r="B2711">
        <f>IFERROR(VLOOKUP(A2711,SHORTVOL!$A$2:$E$10000,5,0),"")</f>
        <v>579.20000000000005</v>
      </c>
      <c r="C2711">
        <f>IFERROR(VLOOKUP($A2711,LONGVOL!$A$2:$E$10000,5,0),"")</f>
        <v>7298.47</v>
      </c>
      <c r="D2711" s="21">
        <f t="shared" si="70"/>
        <v>13.273511401459752</v>
      </c>
      <c r="E2711" s="34">
        <f t="shared" si="71"/>
        <v>27363933.440133832</v>
      </c>
    </row>
    <row r="2712" spans="1:5" x14ac:dyDescent="0.25">
      <c r="A2712" s="1">
        <v>41996</v>
      </c>
      <c r="B2712">
        <f>IFERROR(VLOOKUP(A2712,SHORTVOL!$A$2:$E$10000,5,0),"")</f>
        <v>580.08000000000004</v>
      </c>
      <c r="C2712">
        <f>IFERROR(VLOOKUP($A2712,LONGVOL!$A$2:$E$10000,5,0),"")</f>
        <v>7287.46</v>
      </c>
      <c r="D2712" s="21">
        <f t="shared" si="70"/>
        <v>13.292276128764959</v>
      </c>
      <c r="E2712" s="34">
        <f t="shared" si="71"/>
        <v>27277525.228454921</v>
      </c>
    </row>
    <row r="2713" spans="1:5" x14ac:dyDescent="0.25">
      <c r="A2713" s="1">
        <v>41997</v>
      </c>
      <c r="B2713">
        <f>IFERROR(VLOOKUP(A2713,SHORTVOL!$A$2:$E$10000,5,0),"")</f>
        <v>577.13</v>
      </c>
      <c r="C2713">
        <f>IFERROR(VLOOKUP($A2713,LONGVOL!$A$2:$E$10000,5,0),"")</f>
        <v>7324.47</v>
      </c>
      <c r="D2713" s="21">
        <f t="shared" si="70"/>
        <v>13.223283254293454</v>
      </c>
      <c r="E2713" s="34">
        <f t="shared" si="71"/>
        <v>27550699.962241068</v>
      </c>
    </row>
    <row r="2714" spans="1:5" x14ac:dyDescent="0.25">
      <c r="A2714" s="1">
        <v>41999</v>
      </c>
      <c r="B2714">
        <f>IFERROR(VLOOKUP(A2714,SHORTVOL!$A$2:$E$10000,5,0),"")</f>
        <v>580.49</v>
      </c>
      <c r="C2714">
        <f>IFERROR(VLOOKUP($A2714,LONGVOL!$A$2:$E$10000,5,0),"")</f>
        <v>7281.85</v>
      </c>
      <c r="D2714" s="21">
        <f t="shared" si="70"/>
        <v>13.297462382095224</v>
      </c>
      <c r="E2714" s="34">
        <f t="shared" si="71"/>
        <v>27222389.562330492</v>
      </c>
    </row>
    <row r="2715" spans="1:5" x14ac:dyDescent="0.25">
      <c r="A2715" s="1">
        <v>42002</v>
      </c>
      <c r="B2715">
        <f>IFERROR(VLOOKUP(A2715,SHORTVOL!$A$2:$E$10000,5,0),"")</f>
        <v>584.49</v>
      </c>
      <c r="C2715">
        <f>IFERROR(VLOOKUP($A2715,LONGVOL!$A$2:$E$10000,5,0),"")</f>
        <v>7231.62</v>
      </c>
      <c r="D2715" s="21">
        <f t="shared" si="70"/>
        <v>13.384855233058007</v>
      </c>
      <c r="E2715" s="34">
        <f t="shared" si="71"/>
        <v>26835468.651766915</v>
      </c>
    </row>
    <row r="2716" spans="1:5" x14ac:dyDescent="0.25">
      <c r="A2716" s="1">
        <v>42003</v>
      </c>
      <c r="B2716">
        <f>IFERROR(VLOOKUP(A2716,SHORTVOL!$A$2:$E$10000,5,0),"")</f>
        <v>568.09</v>
      </c>
      <c r="C2716">
        <f>IFERROR(VLOOKUP($A2716,LONGVOL!$A$2:$E$10000,5,0),"")</f>
        <v>7434.58</v>
      </c>
      <c r="D2716" s="21">
        <f t="shared" si="70"/>
        <v>13.007922059293149</v>
      </c>
      <c r="E2716" s="34">
        <f t="shared" si="71"/>
        <v>28337778.625136338</v>
      </c>
    </row>
    <row r="2717" spans="1:5" x14ac:dyDescent="0.25">
      <c r="A2717" s="1">
        <v>42004</v>
      </c>
      <c r="B2717">
        <f>IFERROR(VLOOKUP(A2717,SHORTVOL!$A$2:$E$10000,5,0),"")</f>
        <v>515.5</v>
      </c>
      <c r="C2717">
        <f>IFERROR(VLOOKUP($A2717,LONGVOL!$A$2:$E$10000,5,0),"")</f>
        <v>8122.84</v>
      </c>
      <c r="D2717" s="21">
        <f t="shared" si="70"/>
        <v>11.802489958032023</v>
      </c>
      <c r="E2717" s="34">
        <f t="shared" si="71"/>
        <v>33579808.332706653</v>
      </c>
    </row>
    <row r="2718" spans="1:5" x14ac:dyDescent="0.25">
      <c r="A2718" s="1">
        <v>42006</v>
      </c>
      <c r="B2718">
        <f>IFERROR(VLOOKUP(A2718,SHORTVOL!$A$2:$E$10000,5,0),"")</f>
        <v>531.45000000000005</v>
      </c>
      <c r="C2718">
        <f>IFERROR(VLOOKUP($A2718,LONGVOL!$A$2:$E$10000,5,0),"")</f>
        <v>7871.43</v>
      </c>
      <c r="D2718" s="21">
        <f t="shared" si="70"/>
        <v>12.165102099573424</v>
      </c>
      <c r="E2718" s="34">
        <f t="shared" si="71"/>
        <v>31492262.470769223</v>
      </c>
    </row>
    <row r="2719" spans="1:5" x14ac:dyDescent="0.25">
      <c r="A2719" s="1">
        <v>42009</v>
      </c>
      <c r="B2719">
        <f>IFERROR(VLOOKUP(A2719,SHORTVOL!$A$2:$E$10000,5,0),"")</f>
        <v>491.33</v>
      </c>
      <c r="C2719">
        <f>IFERROR(VLOOKUP($A2719,LONGVOL!$A$2:$E$10000,5,0),"")</f>
        <v>8465.67</v>
      </c>
      <c r="D2719" s="21">
        <f t="shared" si="70"/>
        <v>11.243180801260571</v>
      </c>
      <c r="E2719" s="34">
        <f t="shared" si="71"/>
        <v>36231829.480236232</v>
      </c>
    </row>
    <row r="2720" spans="1:5" x14ac:dyDescent="0.25">
      <c r="A2720" s="1">
        <v>42010</v>
      </c>
      <c r="B2720">
        <f>IFERROR(VLOOKUP(A2720,SHORTVOL!$A$2:$E$10000,5,0),"")</f>
        <v>485.46</v>
      </c>
      <c r="C2720">
        <f>IFERROR(VLOOKUP($A2720,LONGVOL!$A$2:$E$10000,5,0),"")</f>
        <v>8566.81</v>
      </c>
      <c r="D2720" s="21">
        <f t="shared" si="70"/>
        <v>11.107684922247335</v>
      </c>
      <c r="E2720" s="34">
        <f t="shared" si="71"/>
        <v>37092323.983395338</v>
      </c>
    </row>
    <row r="2721" spans="1:5" x14ac:dyDescent="0.25">
      <c r="A2721" s="1">
        <v>42011</v>
      </c>
      <c r="B2721">
        <f>IFERROR(VLOOKUP(A2721,SHORTVOL!$A$2:$E$10000,5,0),"")</f>
        <v>494.56</v>
      </c>
      <c r="C2721">
        <f>IFERROR(VLOOKUP($A2721,LONGVOL!$A$2:$E$10000,5,0),"")</f>
        <v>8406.2099999999991</v>
      </c>
      <c r="D2721" s="21">
        <f t="shared" si="70"/>
        <v>11.314706077880668</v>
      </c>
      <c r="E2721" s="34">
        <f t="shared" si="71"/>
        <v>35696564.245811179</v>
      </c>
    </row>
    <row r="2722" spans="1:5" x14ac:dyDescent="0.25">
      <c r="A2722" s="1">
        <v>42012</v>
      </c>
      <c r="B2722">
        <f>IFERROR(VLOOKUP(A2722,SHORTVOL!$A$2:$E$10000,5,0),"")</f>
        <v>526.27</v>
      </c>
      <c r="C2722">
        <f>IFERROR(VLOOKUP($A2722,LONGVOL!$A$2:$E$10000,5,0),"")</f>
        <v>7867.35</v>
      </c>
      <c r="D2722" s="21">
        <f t="shared" si="70"/>
        <v>12.038907879078522</v>
      </c>
      <c r="E2722" s="34">
        <f t="shared" si="71"/>
        <v>31115687.468523905</v>
      </c>
    </row>
    <row r="2723" spans="1:5" x14ac:dyDescent="0.25">
      <c r="A2723" s="1">
        <v>42013</v>
      </c>
      <c r="B2723">
        <f>IFERROR(VLOOKUP(A2723,SHORTVOL!$A$2:$E$10000,5,0),"")</f>
        <v>506.7</v>
      </c>
      <c r="C2723">
        <f>IFERROR(VLOOKUP($A2723,LONGVOL!$A$2:$E$10000,5,0),"")</f>
        <v>8159.84</v>
      </c>
      <c r="D2723" s="21">
        <f t="shared" si="70"/>
        <v>11.590003582916095</v>
      </c>
      <c r="E2723" s="34">
        <f t="shared" si="71"/>
        <v>33424590.291950122</v>
      </c>
    </row>
    <row r="2724" spans="1:5" x14ac:dyDescent="0.25">
      <c r="A2724" s="1">
        <v>42016</v>
      </c>
      <c r="B2724">
        <f>IFERROR(VLOOKUP(A2724,SHORTVOL!$A$2:$E$10000,5,0),"")</f>
        <v>481.57</v>
      </c>
      <c r="C2724">
        <f>IFERROR(VLOOKUP($A2724,LONGVOL!$A$2:$E$10000,5,0),"")</f>
        <v>8564.59</v>
      </c>
      <c r="D2724" s="21">
        <f t="shared" si="70"/>
        <v>11.011707209979411</v>
      </c>
      <c r="E2724" s="34">
        <f t="shared" si="71"/>
        <v>36724939.756772622</v>
      </c>
    </row>
    <row r="2725" spans="1:5" x14ac:dyDescent="0.25">
      <c r="A2725" s="1">
        <v>42017</v>
      </c>
      <c r="B2725">
        <f>IFERROR(VLOOKUP(A2725,SHORTVOL!$A$2:$E$10000,5,0),"")</f>
        <v>467.47</v>
      </c>
      <c r="C2725">
        <f>IFERROR(VLOOKUP($A2725,LONGVOL!$A$2:$E$10000,5,0),"")</f>
        <v>8815.2999999999993</v>
      </c>
      <c r="D2725" s="21">
        <f t="shared" si="70"/>
        <v>10.688165373487511</v>
      </c>
      <c r="E2725" s="34">
        <f t="shared" si="71"/>
        <v>38869542.312602282</v>
      </c>
    </row>
    <row r="2726" spans="1:5" x14ac:dyDescent="0.25">
      <c r="A2726" s="1">
        <v>42018</v>
      </c>
      <c r="B2726">
        <f>IFERROR(VLOOKUP(A2726,SHORTVOL!$A$2:$E$10000,5,0),"")</f>
        <v>458.35</v>
      </c>
      <c r="C2726">
        <f>IFERROR(VLOOKUP($A2726,LONGVOL!$A$2:$E$10000,5,0),"")</f>
        <v>8987.39</v>
      </c>
      <c r="D2726" s="21">
        <f t="shared" si="70"/>
        <v>10.478541646474779</v>
      </c>
      <c r="E2726" s="34">
        <f t="shared" si="71"/>
        <v>40381446.097797684</v>
      </c>
    </row>
    <row r="2727" spans="1:5" x14ac:dyDescent="0.25">
      <c r="A2727" s="1">
        <v>42019</v>
      </c>
      <c r="B2727">
        <f>IFERROR(VLOOKUP(A2727,SHORTVOL!$A$2:$E$10000,5,0),"")</f>
        <v>447.77</v>
      </c>
      <c r="C2727">
        <f>IFERROR(VLOOKUP($A2727,LONGVOL!$A$2:$E$10000,5,0),"")</f>
        <v>9194.68</v>
      </c>
      <c r="D2727" s="21">
        <f t="shared" si="70"/>
        <v>10.235587838817331</v>
      </c>
      <c r="E2727" s="34">
        <f t="shared" si="71"/>
        <v>42238244.42651891</v>
      </c>
    </row>
    <row r="2728" spans="1:5" x14ac:dyDescent="0.25">
      <c r="A2728" s="1">
        <v>42020</v>
      </c>
      <c r="B2728">
        <f>IFERROR(VLOOKUP(A2728,SHORTVOL!$A$2:$E$10000,5,0),"")</f>
        <v>458.55</v>
      </c>
      <c r="C2728">
        <f>IFERROR(VLOOKUP($A2728,LONGVOL!$A$2:$E$10000,5,0),"")</f>
        <v>8973.49</v>
      </c>
      <c r="D2728" s="21">
        <f t="shared" si="70"/>
        <v>10.480902545153297</v>
      </c>
      <c r="E2728" s="34">
        <f t="shared" si="71"/>
        <v>40200379.579643779</v>
      </c>
    </row>
    <row r="2729" spans="1:5" x14ac:dyDescent="0.25">
      <c r="A2729" s="1">
        <v>42024</v>
      </c>
      <c r="B2729">
        <f>IFERROR(VLOOKUP(A2729,SHORTVOL!$A$2:$E$10000,5,0),"")</f>
        <v>458.78</v>
      </c>
      <c r="C2729">
        <f>IFERROR(VLOOKUP($A2729,LONGVOL!$A$2:$E$10000,5,0),"")</f>
        <v>8968.83</v>
      </c>
      <c r="D2729" s="21">
        <f t="shared" si="70"/>
        <v>10.481735969972638</v>
      </c>
      <c r="E2729" s="34">
        <f t="shared" si="71"/>
        <v>40135966.795869708</v>
      </c>
    </row>
    <row r="2730" spans="1:5" x14ac:dyDescent="0.25">
      <c r="A2730" s="1">
        <v>42025</v>
      </c>
      <c r="B2730">
        <f>IFERROR(VLOOKUP(A2730,SHORTVOL!$A$2:$E$10000,5,0),"")</f>
        <v>479.97</v>
      </c>
      <c r="C2730">
        <f>IFERROR(VLOOKUP($A2730,LONGVOL!$A$2:$E$10000,5,0),"")</f>
        <v>8554.68</v>
      </c>
      <c r="D2730" s="21">
        <f t="shared" si="70"/>
        <v>10.964706732961305</v>
      </c>
      <c r="E2730" s="34">
        <f t="shared" si="71"/>
        <v>36424142.479766481</v>
      </c>
    </row>
    <row r="2731" spans="1:5" x14ac:dyDescent="0.25">
      <c r="A2731" s="1">
        <v>42026</v>
      </c>
      <c r="B2731">
        <f>IFERROR(VLOOKUP(A2731,SHORTVOL!$A$2:$E$10000,5,0),"")</f>
        <v>511.22</v>
      </c>
      <c r="C2731">
        <f>IFERROR(VLOOKUP($A2731,LONGVOL!$A$2:$E$10000,5,0),"")</f>
        <v>7997.63</v>
      </c>
      <c r="D2731" s="21">
        <f t="shared" si="70"/>
        <v>11.67736759357938</v>
      </c>
      <c r="E2731" s="34">
        <f t="shared" si="71"/>
        <v>31676054.125110503</v>
      </c>
    </row>
    <row r="2732" spans="1:5" x14ac:dyDescent="0.25">
      <c r="A2732" s="1">
        <v>42027</v>
      </c>
      <c r="B2732">
        <f>IFERROR(VLOOKUP(A2732,SHORTVOL!$A$2:$E$10000,5,0),"")</f>
        <v>500.05</v>
      </c>
      <c r="C2732">
        <f>IFERROR(VLOOKUP($A2732,LONGVOL!$A$2:$E$10000,5,0),"")</f>
        <v>8172.43</v>
      </c>
      <c r="D2732" s="21">
        <f t="shared" si="70"/>
        <v>11.421015888297887</v>
      </c>
      <c r="E2732" s="34">
        <f t="shared" si="71"/>
        <v>33056043.164038952</v>
      </c>
    </row>
    <row r="2733" spans="1:5" x14ac:dyDescent="0.25">
      <c r="A2733" s="1">
        <v>42030</v>
      </c>
      <c r="B2733">
        <f>IFERROR(VLOOKUP(A2733,SHORTVOL!$A$2:$E$10000,5,0),"")</f>
        <v>520.77</v>
      </c>
      <c r="C2733">
        <f>IFERROR(VLOOKUP($A2733,LONGVOL!$A$2:$E$10000,5,0),"")</f>
        <v>7833.78</v>
      </c>
      <c r="D2733" s="21">
        <f t="shared" si="70"/>
        <v>11.890492061094536</v>
      </c>
      <c r="E2733" s="34">
        <f t="shared" si="71"/>
        <v>30303652.906443991</v>
      </c>
    </row>
    <row r="2734" spans="1:5" x14ac:dyDescent="0.25">
      <c r="A2734" s="1">
        <v>42031</v>
      </c>
      <c r="B2734">
        <f>IFERROR(VLOOKUP(A2734,SHORTVOL!$A$2:$E$10000,5,0),"")</f>
        <v>500.31</v>
      </c>
      <c r="C2734">
        <f>IFERROR(VLOOKUP($A2734,LONGVOL!$A$2:$E$10000,5,0),"")</f>
        <v>8141.62</v>
      </c>
      <c r="D2734" s="21">
        <f t="shared" si="70"/>
        <v>11.422133750004363</v>
      </c>
      <c r="E2734" s="34">
        <f t="shared" si="71"/>
        <v>32680695.086440384</v>
      </c>
    </row>
    <row r="2735" spans="1:5" x14ac:dyDescent="0.25">
      <c r="A2735" s="1">
        <v>42032</v>
      </c>
      <c r="B2735">
        <f>IFERROR(VLOOKUP(A2735,SHORTVOL!$A$2:$E$10000,5,0),"")</f>
        <v>456.86</v>
      </c>
      <c r="C2735">
        <f>IFERROR(VLOOKUP($A2735,LONGVOL!$A$2:$E$10000,5,0),"")</f>
        <v>8848.65</v>
      </c>
      <c r="D2735" s="21">
        <f t="shared" si="70"/>
        <v>10.429065179412815</v>
      </c>
      <c r="E2735" s="34">
        <f t="shared" si="71"/>
        <v>38351360.30852025</v>
      </c>
    </row>
    <row r="2736" spans="1:5" x14ac:dyDescent="0.25">
      <c r="A2736" s="1">
        <v>42033</v>
      </c>
      <c r="B2736">
        <f>IFERROR(VLOOKUP(A2736,SHORTVOL!$A$2:$E$10000,5,0),"")</f>
        <v>472.53</v>
      </c>
      <c r="C2736">
        <f>IFERROR(VLOOKUP($A2736,LONGVOL!$A$2:$E$10000,5,0),"")</f>
        <v>8545.0300000000007</v>
      </c>
      <c r="D2736" s="21">
        <f t="shared" si="70"/>
        <v>10.785637529261274</v>
      </c>
      <c r="E2736" s="34">
        <f t="shared" si="71"/>
        <v>35714452.293076746</v>
      </c>
    </row>
    <row r="2737" spans="1:5" x14ac:dyDescent="0.25">
      <c r="A2737" s="1">
        <v>42034</v>
      </c>
      <c r="B2737">
        <f>IFERROR(VLOOKUP(A2737,SHORTVOL!$A$2:$E$10000,5,0),"")</f>
        <v>426.37</v>
      </c>
      <c r="C2737">
        <f>IFERROR(VLOOKUP($A2737,LONGVOL!$A$2:$E$10000,5,0),"")</f>
        <v>9379.9</v>
      </c>
      <c r="D2737" s="21">
        <f t="shared" si="70"/>
        <v>9.7309952974828207</v>
      </c>
      <c r="E2737" s="34">
        <f t="shared" si="71"/>
        <v>42687204.370770425</v>
      </c>
    </row>
    <row r="2738" spans="1:5" x14ac:dyDescent="0.25">
      <c r="A2738" s="1">
        <v>42037</v>
      </c>
      <c r="B2738">
        <f>IFERROR(VLOOKUP(A2738,SHORTVOL!$A$2:$E$10000,5,0),"")</f>
        <v>447.24</v>
      </c>
      <c r="C2738">
        <f>IFERROR(VLOOKUP($A2738,LONGVOL!$A$2:$E$10000,5,0),"")</f>
        <v>8920.75</v>
      </c>
      <c r="D2738" s="21">
        <f t="shared" si="70"/>
        <v>10.204079353125216</v>
      </c>
      <c r="E2738" s="34">
        <f t="shared" si="71"/>
        <v>38491793.910513587</v>
      </c>
    </row>
    <row r="2739" spans="1:5" x14ac:dyDescent="0.25">
      <c r="A2739" s="1">
        <v>42038</v>
      </c>
      <c r="B2739">
        <f>IFERROR(VLOOKUP(A2739,SHORTVOL!$A$2:$E$10000,5,0),"")</f>
        <v>470.37</v>
      </c>
      <c r="C2739">
        <f>IFERROR(VLOOKUP($A2739,LONGVOL!$A$2:$E$10000,5,0),"")</f>
        <v>8459.31</v>
      </c>
      <c r="D2739" s="21">
        <f t="shared" si="70"/>
        <v>10.730673768809522</v>
      </c>
      <c r="E2739" s="34">
        <f t="shared" si="71"/>
        <v>34504826.05831337</v>
      </c>
    </row>
    <row r="2740" spans="1:5" x14ac:dyDescent="0.25">
      <c r="A2740" s="1">
        <v>42039</v>
      </c>
      <c r="B2740">
        <f>IFERROR(VLOOKUP(A2740,SHORTVOL!$A$2:$E$10000,5,0),"")</f>
        <v>457.08</v>
      </c>
      <c r="C2740">
        <f>IFERROR(VLOOKUP($A2740,LONGVOL!$A$2:$E$10000,5,0),"")</f>
        <v>8698.4</v>
      </c>
      <c r="D2740" s="21">
        <f t="shared" si="70"/>
        <v>10.426385639228464</v>
      </c>
      <c r="E2740" s="34">
        <f t="shared" si="71"/>
        <v>36450139.050911583</v>
      </c>
    </row>
    <row r="2741" spans="1:5" x14ac:dyDescent="0.25">
      <c r="A2741" s="1">
        <v>42040</v>
      </c>
      <c r="B2741">
        <f>IFERROR(VLOOKUP(A2741,SHORTVOL!$A$2:$E$10000,5,0),"")</f>
        <v>474.68</v>
      </c>
      <c r="C2741">
        <f>IFERROR(VLOOKUP($A2741,LONGVOL!$A$2:$E$10000,5,0),"")</f>
        <v>8363.44</v>
      </c>
      <c r="D2741" s="21">
        <f t="shared" si="70"/>
        <v>10.826714572217607</v>
      </c>
      <c r="E2741" s="34">
        <f t="shared" si="71"/>
        <v>33638131.400858149</v>
      </c>
    </row>
    <row r="2742" spans="1:5" x14ac:dyDescent="0.25">
      <c r="A2742" s="1">
        <v>42041</v>
      </c>
      <c r="B2742">
        <f>IFERROR(VLOOKUP(A2742,SHORTVOL!$A$2:$E$10000,5,0),"")</f>
        <v>446.91</v>
      </c>
      <c r="C2742">
        <f>IFERROR(VLOOKUP($A2742,LONGVOL!$A$2:$E$10000,5,0),"")</f>
        <v>8852.66</v>
      </c>
      <c r="D2742" s="21">
        <f t="shared" si="70"/>
        <v>10.192248757210926</v>
      </c>
      <c r="E2742" s="34">
        <f t="shared" si="71"/>
        <v>37568159.575552426</v>
      </c>
    </row>
    <row r="2743" spans="1:5" x14ac:dyDescent="0.25">
      <c r="A2743" s="1">
        <v>42044</v>
      </c>
      <c r="B2743">
        <f>IFERROR(VLOOKUP(A2743,SHORTVOL!$A$2:$E$10000,5,0),"")</f>
        <v>449.02</v>
      </c>
      <c r="C2743">
        <f>IFERROR(VLOOKUP($A2743,LONGVOL!$A$2:$E$10000,5,0),"")</f>
        <v>8810.84</v>
      </c>
      <c r="D2743" s="21">
        <f t="shared" si="70"/>
        <v>10.237129404413706</v>
      </c>
      <c r="E2743" s="34">
        <f t="shared" si="71"/>
        <v>37197465.641125873</v>
      </c>
    </row>
    <row r="2744" spans="1:5" x14ac:dyDescent="0.25">
      <c r="A2744" s="1">
        <v>42045</v>
      </c>
      <c r="B2744">
        <f>IFERROR(VLOOKUP(A2744,SHORTVOL!$A$2:$E$10000,5,0),"")</f>
        <v>468.97</v>
      </c>
      <c r="C2744">
        <f>IFERROR(VLOOKUP($A2744,LONGVOL!$A$2:$E$10000,5,0),"")</f>
        <v>8419.3799999999992</v>
      </c>
      <c r="D2744" s="21">
        <f t="shared" si="70"/>
        <v>10.690838225007372</v>
      </c>
      <c r="E2744" s="34">
        <f t="shared" si="71"/>
        <v>33887364.264681637</v>
      </c>
    </row>
    <row r="2745" spans="1:5" x14ac:dyDescent="0.25">
      <c r="A2745" s="1">
        <v>42046</v>
      </c>
      <c r="B2745">
        <f>IFERROR(VLOOKUP(A2745,SHORTVOL!$A$2:$E$10000,5,0),"")</f>
        <v>461.99</v>
      </c>
      <c r="C2745">
        <f>IFERROR(VLOOKUP($A2745,LONGVOL!$A$2:$E$10000,5,0),"")</f>
        <v>8544.7199999999993</v>
      </c>
      <c r="D2745" s="21">
        <f t="shared" si="70"/>
        <v>10.530608316505548</v>
      </c>
      <c r="E2745" s="34">
        <f t="shared" si="71"/>
        <v>34891408.4731462</v>
      </c>
    </row>
    <row r="2746" spans="1:5" x14ac:dyDescent="0.25">
      <c r="A2746" s="1">
        <v>42047</v>
      </c>
      <c r="B2746">
        <f>IFERROR(VLOOKUP(A2746,SHORTVOL!$A$2:$E$10000,5,0),"")</f>
        <v>493.48</v>
      </c>
      <c r="C2746">
        <f>IFERROR(VLOOKUP($A2746,LONGVOL!$A$2:$E$10000,5,0),"")</f>
        <v>7962.31</v>
      </c>
      <c r="D2746" s="21">
        <f t="shared" si="70"/>
        <v>11.247205465064326</v>
      </c>
      <c r="E2746" s="34">
        <f t="shared" si="71"/>
        <v>30130744.353214629</v>
      </c>
    </row>
    <row r="2747" spans="1:5" x14ac:dyDescent="0.25">
      <c r="A2747" s="1">
        <v>42048</v>
      </c>
      <c r="B2747">
        <f>IFERROR(VLOOKUP(A2747,SHORTVOL!$A$2:$E$10000,5,0),"")</f>
        <v>498.12</v>
      </c>
      <c r="C2747">
        <f>IFERROR(VLOOKUP($A2747,LONGVOL!$A$2:$E$10000,5,0),"")</f>
        <v>7887.49</v>
      </c>
      <c r="D2747" s="21">
        <f t="shared" si="70"/>
        <v>11.351761048186942</v>
      </c>
      <c r="E2747" s="34">
        <f t="shared" si="71"/>
        <v>29560309.544964489</v>
      </c>
    </row>
    <row r="2748" spans="1:5" x14ac:dyDescent="0.25">
      <c r="A2748" s="1">
        <v>42052</v>
      </c>
      <c r="B2748">
        <f>IFERROR(VLOOKUP(A2748,SHORTVOL!$A$2:$E$10000,5,0),"")</f>
        <v>495.44</v>
      </c>
      <c r="C2748">
        <f>IFERROR(VLOOKUP($A2748,LONGVOL!$A$2:$E$10000,5,0),"")</f>
        <v>7929.91</v>
      </c>
      <c r="D2748" s="21">
        <f t="shared" si="70"/>
        <v>11.285922978848047</v>
      </c>
      <c r="E2748" s="34">
        <f t="shared" si="71"/>
        <v>29861409.085499391</v>
      </c>
    </row>
    <row r="2749" spans="1:5" x14ac:dyDescent="0.25">
      <c r="A2749" s="1">
        <v>42053</v>
      </c>
      <c r="B2749">
        <f>IFERROR(VLOOKUP(A2749,SHORTVOL!$A$2:$E$10000,5,0),"")</f>
        <v>500.61</v>
      </c>
      <c r="C2749">
        <f>IFERROR(VLOOKUP($A2749,LONGVOL!$A$2:$E$10000,5,0),"")</f>
        <v>7847.13</v>
      </c>
      <c r="D2749" s="21">
        <f t="shared" si="70"/>
        <v>11.402490634165868</v>
      </c>
      <c r="E2749" s="34">
        <f t="shared" si="71"/>
        <v>29233839.718927477</v>
      </c>
    </row>
    <row r="2750" spans="1:5" x14ac:dyDescent="0.25">
      <c r="A2750" s="1">
        <v>42054</v>
      </c>
      <c r="B2750">
        <f>IFERROR(VLOOKUP(A2750,SHORTVOL!$A$2:$E$10000,5,0),"")</f>
        <v>509.92</v>
      </c>
      <c r="C2750">
        <f>IFERROR(VLOOKUP($A2750,LONGVOL!$A$2:$E$10000,5,0),"")</f>
        <v>7701.18</v>
      </c>
      <c r="D2750" s="21">
        <f t="shared" ref="D2750:D2813" si="72">D2749*(1-D$1+IF(AND(WEEKDAY($A2750)&lt;&gt;1,WEEKDAY($A2750)&lt;&gt;7),-D$5,0))^($A2750-$A2749)*(1+(B2750/B2749-1))</f>
        <v>11.613321205879666</v>
      </c>
      <c r="E2750" s="34">
        <f t="shared" ref="E2750:E2813" si="73">E2749*(1-E$1+IF(AND(WEEKDAY($A2750)&lt;&gt;1,WEEKDAY($A2750)&lt;&gt;7),-E$5,0))^($A2750-$A2749)*(1+2*(C2750/C2749-1))</f>
        <v>28142418.851030789</v>
      </c>
    </row>
    <row r="2751" spans="1:5" x14ac:dyDescent="0.25">
      <c r="A2751" s="1">
        <v>42055</v>
      </c>
      <c r="B2751">
        <f>IFERROR(VLOOKUP(A2751,SHORTVOL!$A$2:$E$10000,5,0),"")</f>
        <v>530.9</v>
      </c>
      <c r="C2751">
        <f>IFERROR(VLOOKUP($A2751,LONGVOL!$A$2:$E$10000,5,0),"")</f>
        <v>7384.38</v>
      </c>
      <c r="D2751" s="21">
        <f t="shared" si="72"/>
        <v>12.089860945540567</v>
      </c>
      <c r="E2751" s="34">
        <f t="shared" si="73"/>
        <v>25823410.544923887</v>
      </c>
    </row>
    <row r="2752" spans="1:5" x14ac:dyDescent="0.25">
      <c r="A2752" s="1">
        <v>42058</v>
      </c>
      <c r="B2752">
        <f>IFERROR(VLOOKUP(A2752,SHORTVOL!$A$2:$E$10000,5,0),"")</f>
        <v>526.59</v>
      </c>
      <c r="C2752">
        <f>IFERROR(VLOOKUP($A2752,LONGVOL!$A$2:$E$10000,5,0),"")</f>
        <v>7444.32</v>
      </c>
      <c r="D2752" s="21">
        <f t="shared" si="72"/>
        <v>11.987917714615891</v>
      </c>
      <c r="E2752" s="34">
        <f t="shared" si="73"/>
        <v>26231528.082144201</v>
      </c>
    </row>
    <row r="2753" spans="1:5" x14ac:dyDescent="0.25">
      <c r="A2753" s="1">
        <v>42059</v>
      </c>
      <c r="B2753">
        <f>IFERROR(VLOOKUP(A2753,SHORTVOL!$A$2:$E$10000,5,0),"")</f>
        <v>550.22</v>
      </c>
      <c r="C2753">
        <f>IFERROR(VLOOKUP($A2753,LONGVOL!$A$2:$E$10000,5,0),"")</f>
        <v>7110.29</v>
      </c>
      <c r="D2753" s="21">
        <f t="shared" si="72"/>
        <v>12.524537768102467</v>
      </c>
      <c r="E2753" s="34">
        <f t="shared" si="73"/>
        <v>23874118.046235155</v>
      </c>
    </row>
    <row r="2754" spans="1:5" x14ac:dyDescent="0.25">
      <c r="A2754" s="1">
        <v>42060</v>
      </c>
      <c r="B2754">
        <f>IFERROR(VLOOKUP(A2754,SHORTVOL!$A$2:$E$10000,5,0),"")</f>
        <v>547.05999999999995</v>
      </c>
      <c r="C2754">
        <f>IFERROR(VLOOKUP($A2754,LONGVOL!$A$2:$E$10000,5,0),"")</f>
        <v>7151.15</v>
      </c>
      <c r="D2754" s="21">
        <f t="shared" si="72"/>
        <v>12.451293883606256</v>
      </c>
      <c r="E2754" s="34">
        <f t="shared" si="73"/>
        <v>24145100.854781523</v>
      </c>
    </row>
    <row r="2755" spans="1:5" x14ac:dyDescent="0.25">
      <c r="A2755" s="1">
        <v>42061</v>
      </c>
      <c r="B2755">
        <f>IFERROR(VLOOKUP(A2755,SHORTVOL!$A$2:$E$10000,5,0),"")</f>
        <v>550.69000000000005</v>
      </c>
      <c r="C2755">
        <f>IFERROR(VLOOKUP($A2755,LONGVOL!$A$2:$E$10000,5,0),"")</f>
        <v>7103.59</v>
      </c>
      <c r="D2755" s="21">
        <f t="shared" si="72"/>
        <v>12.532591995278048</v>
      </c>
      <c r="E2755" s="34">
        <f t="shared" si="73"/>
        <v>23820576.78572809</v>
      </c>
    </row>
    <row r="2756" spans="1:5" x14ac:dyDescent="0.25">
      <c r="A2756" s="1">
        <v>42062</v>
      </c>
      <c r="B2756">
        <f>IFERROR(VLOOKUP(A2756,SHORTVOL!$A$2:$E$10000,5,0),"")</f>
        <v>553.01</v>
      </c>
      <c r="C2756">
        <f>IFERROR(VLOOKUP($A2756,LONGVOL!$A$2:$E$10000,5,0),"")</f>
        <v>7073.72</v>
      </c>
      <c r="D2756" s="21">
        <f t="shared" si="72"/>
        <v>12.584063008737269</v>
      </c>
      <c r="E2756" s="34">
        <f t="shared" si="73"/>
        <v>23616917.011608947</v>
      </c>
    </row>
    <row r="2757" spans="1:5" x14ac:dyDescent="0.25">
      <c r="A2757" s="1">
        <v>42065</v>
      </c>
      <c r="B2757">
        <f>IFERROR(VLOOKUP(A2757,SHORTVOL!$A$2:$E$10000,5,0),"")</f>
        <v>573.54</v>
      </c>
      <c r="C2757">
        <f>IFERROR(VLOOKUP($A2757,LONGVOL!$A$2:$E$10000,5,0),"")</f>
        <v>6811.07</v>
      </c>
      <c r="D2757" s="21">
        <f t="shared" si="72"/>
        <v>13.047105579718927</v>
      </c>
      <c r="E2757" s="34">
        <f t="shared" si="73"/>
        <v>21853853.137659643</v>
      </c>
    </row>
    <row r="2758" spans="1:5" x14ac:dyDescent="0.25">
      <c r="A2758" s="1">
        <v>42066</v>
      </c>
      <c r="B2758">
        <f>IFERROR(VLOOKUP(A2758,SHORTVOL!$A$2:$E$10000,5,0),"")</f>
        <v>560.04999999999995</v>
      </c>
      <c r="C2758">
        <f>IFERROR(VLOOKUP($A2758,LONGVOL!$A$2:$E$10000,5,0),"")</f>
        <v>6971.35</v>
      </c>
      <c r="D2758" s="21">
        <f t="shared" si="72"/>
        <v>12.738886107760463</v>
      </c>
      <c r="E2758" s="34">
        <f t="shared" si="73"/>
        <v>22879166.467297569</v>
      </c>
    </row>
    <row r="2759" spans="1:5" x14ac:dyDescent="0.25">
      <c r="A2759" s="1">
        <v>42067</v>
      </c>
      <c r="B2759">
        <f>IFERROR(VLOOKUP(A2759,SHORTVOL!$A$2:$E$10000,5,0),"")</f>
        <v>561.74</v>
      </c>
      <c r="C2759">
        <f>IFERROR(VLOOKUP($A2759,LONGVOL!$A$2:$E$10000,5,0),"")</f>
        <v>6950.29</v>
      </c>
      <c r="D2759" s="21">
        <f t="shared" si="72"/>
        <v>12.775979068555834</v>
      </c>
      <c r="E2759" s="34">
        <f t="shared" si="73"/>
        <v>22737724.834109075</v>
      </c>
    </row>
    <row r="2760" spans="1:5" x14ac:dyDescent="0.25">
      <c r="A2760" s="1">
        <v>42068</v>
      </c>
      <c r="B2760">
        <f>IFERROR(VLOOKUP(A2760,SHORTVOL!$A$2:$E$10000,5,0),"")</f>
        <v>569.09</v>
      </c>
      <c r="C2760">
        <f>IFERROR(VLOOKUP($A2760,LONGVOL!$A$2:$E$10000,5,0),"")</f>
        <v>6859.36</v>
      </c>
      <c r="D2760" s="21">
        <f t="shared" si="72"/>
        <v>12.941779151526678</v>
      </c>
      <c r="E2760" s="34">
        <f t="shared" si="73"/>
        <v>22139649.485845145</v>
      </c>
    </row>
    <row r="2761" spans="1:5" x14ac:dyDescent="0.25">
      <c r="A2761" s="1">
        <v>42069</v>
      </c>
      <c r="B2761">
        <f>IFERROR(VLOOKUP(A2761,SHORTVOL!$A$2:$E$10000,5,0),"")</f>
        <v>542.17999999999995</v>
      </c>
      <c r="C2761">
        <f>IFERROR(VLOOKUP($A2761,LONGVOL!$A$2:$E$10000,5,0),"")</f>
        <v>7183.69</v>
      </c>
      <c r="D2761" s="21">
        <f t="shared" si="72"/>
        <v>12.328513407223756</v>
      </c>
      <c r="E2761" s="34">
        <f t="shared" si="73"/>
        <v>24229881.137314323</v>
      </c>
    </row>
    <row r="2762" spans="1:5" x14ac:dyDescent="0.25">
      <c r="A2762" s="1">
        <v>42072</v>
      </c>
      <c r="B2762">
        <f>IFERROR(VLOOKUP(A2762,SHORTVOL!$A$2:$E$10000,5,0),"")</f>
        <v>554.42999999999995</v>
      </c>
      <c r="C2762">
        <f>IFERROR(VLOOKUP($A2762,LONGVOL!$A$2:$E$10000,5,0),"")</f>
        <v>7021.36</v>
      </c>
      <c r="D2762" s="21">
        <f t="shared" si="72"/>
        <v>12.603074562214513</v>
      </c>
      <c r="E2762" s="34">
        <f t="shared" si="73"/>
        <v>23125043.520915151</v>
      </c>
    </row>
    <row r="2763" spans="1:5" x14ac:dyDescent="0.25">
      <c r="A2763" s="1">
        <v>42073</v>
      </c>
      <c r="B2763">
        <f>IFERROR(VLOOKUP(A2763,SHORTVOL!$A$2:$E$10000,5,0),"")</f>
        <v>532.9</v>
      </c>
      <c r="C2763">
        <f>IFERROR(VLOOKUP($A2763,LONGVOL!$A$2:$E$10000,5,0),"")</f>
        <v>7294.02</v>
      </c>
      <c r="D2763" s="21">
        <f t="shared" si="72"/>
        <v>12.112385721160422</v>
      </c>
      <c r="E2763" s="34">
        <f t="shared" si="73"/>
        <v>24917553.775557071</v>
      </c>
    </row>
    <row r="2764" spans="1:5" x14ac:dyDescent="0.25">
      <c r="A2764" s="1">
        <v>42074</v>
      </c>
      <c r="B2764">
        <f>IFERROR(VLOOKUP(A2764,SHORTVOL!$A$2:$E$10000,5,0),"")</f>
        <v>518.77</v>
      </c>
      <c r="C2764">
        <f>IFERROR(VLOOKUP($A2764,LONGVOL!$A$2:$E$10000,5,0),"")</f>
        <v>7487.43</v>
      </c>
      <c r="D2764" s="21">
        <f t="shared" si="72"/>
        <v>11.789978524982823</v>
      </c>
      <c r="E2764" s="34">
        <f t="shared" si="73"/>
        <v>26235291.336921591</v>
      </c>
    </row>
    <row r="2765" spans="1:5" x14ac:dyDescent="0.25">
      <c r="A2765" s="1">
        <v>42075</v>
      </c>
      <c r="B2765">
        <f>IFERROR(VLOOKUP(A2765,SHORTVOL!$A$2:$E$10000,5,0),"")</f>
        <v>550.54999999999995</v>
      </c>
      <c r="C2765">
        <f>IFERROR(VLOOKUP($A2765,LONGVOL!$A$2:$E$10000,5,0),"")</f>
        <v>7028.8</v>
      </c>
      <c r="D2765" s="21">
        <f t="shared" si="72"/>
        <v>12.510916230098172</v>
      </c>
      <c r="E2765" s="34">
        <f t="shared" si="73"/>
        <v>23018045.355849095</v>
      </c>
    </row>
    <row r="2766" spans="1:5" x14ac:dyDescent="0.25">
      <c r="A2766" s="1">
        <v>42076</v>
      </c>
      <c r="B2766">
        <f>IFERROR(VLOOKUP(A2766,SHORTVOL!$A$2:$E$10000,5,0),"")</f>
        <v>537.37</v>
      </c>
      <c r="C2766">
        <f>IFERROR(VLOOKUP($A2766,LONGVOL!$A$2:$E$10000,5,0),"")</f>
        <v>7197.01</v>
      </c>
      <c r="D2766" s="21">
        <f t="shared" si="72"/>
        <v>12.210120637826266</v>
      </c>
      <c r="E2766" s="34">
        <f t="shared" si="73"/>
        <v>24116356.648464985</v>
      </c>
    </row>
    <row r="2767" spans="1:5" x14ac:dyDescent="0.25">
      <c r="A2767" s="1">
        <v>42079</v>
      </c>
      <c r="B2767">
        <f>IFERROR(VLOOKUP(A2767,SHORTVOL!$A$2:$E$10000,5,0),"")</f>
        <v>549.61</v>
      </c>
      <c r="C2767">
        <f>IFERROR(VLOOKUP($A2767,LONGVOL!$A$2:$E$10000,5,0),"")</f>
        <v>7033.1</v>
      </c>
      <c r="D2767" s="21">
        <f t="shared" si="72"/>
        <v>12.484286565728025</v>
      </c>
      <c r="E2767" s="34">
        <f t="shared" si="73"/>
        <v>23008127.549264338</v>
      </c>
    </row>
    <row r="2768" spans="1:5" x14ac:dyDescent="0.25">
      <c r="A2768" s="1">
        <v>42080</v>
      </c>
      <c r="B2768">
        <f>IFERROR(VLOOKUP(A2768,SHORTVOL!$A$2:$E$10000,5,0),"")</f>
        <v>554.15</v>
      </c>
      <c r="C2768">
        <f>IFERROR(VLOOKUP($A2768,LONGVOL!$A$2:$E$10000,5,0),"")</f>
        <v>6974.97</v>
      </c>
      <c r="D2768" s="21">
        <f t="shared" si="72"/>
        <v>12.586084088520165</v>
      </c>
      <c r="E2768" s="34">
        <f t="shared" si="73"/>
        <v>22624601.16574531</v>
      </c>
    </row>
    <row r="2769" spans="1:5" x14ac:dyDescent="0.25">
      <c r="A2769" s="1">
        <v>42081</v>
      </c>
      <c r="B2769">
        <f>IFERROR(VLOOKUP(A2769,SHORTVOL!$A$2:$E$10000,5,0),"")</f>
        <v>576.27</v>
      </c>
      <c r="C2769">
        <f>IFERROR(VLOOKUP($A2769,LONGVOL!$A$2:$E$10000,5,0),"")</f>
        <v>6696.61</v>
      </c>
      <c r="D2769" s="21">
        <f t="shared" si="72"/>
        <v>13.087102115046305</v>
      </c>
      <c r="E2769" s="34">
        <f t="shared" si="73"/>
        <v>20815839.759729154</v>
      </c>
    </row>
    <row r="2770" spans="1:5" x14ac:dyDescent="0.25">
      <c r="A2770" s="1">
        <v>42082</v>
      </c>
      <c r="B2770">
        <f>IFERROR(VLOOKUP(A2770,SHORTVOL!$A$2:$E$10000,5,0),"")</f>
        <v>575.87</v>
      </c>
      <c r="C2770">
        <f>IFERROR(VLOOKUP($A2770,LONGVOL!$A$2:$E$10000,5,0),"")</f>
        <v>6701.28</v>
      </c>
      <c r="D2770" s="21">
        <f t="shared" si="72"/>
        <v>13.076638645633048</v>
      </c>
      <c r="E2770" s="34">
        <f t="shared" si="73"/>
        <v>20841931.225522365</v>
      </c>
    </row>
    <row r="2771" spans="1:5" x14ac:dyDescent="0.25">
      <c r="A2771" s="1">
        <v>42083</v>
      </c>
      <c r="B2771">
        <f>IFERROR(VLOOKUP(A2771,SHORTVOL!$A$2:$E$10000,5,0),"")</f>
        <v>588.03</v>
      </c>
      <c r="C2771">
        <f>IFERROR(VLOOKUP($A2771,LONGVOL!$A$2:$E$10000,5,0),"")</f>
        <v>6559.67</v>
      </c>
      <c r="D2771" s="21">
        <f t="shared" si="72"/>
        <v>13.35135489468945</v>
      </c>
      <c r="E2771" s="34">
        <f t="shared" si="73"/>
        <v>19958260.431236371</v>
      </c>
    </row>
    <row r="2772" spans="1:5" x14ac:dyDescent="0.25">
      <c r="A2772" s="1">
        <v>42086</v>
      </c>
      <c r="B2772">
        <f>IFERROR(VLOOKUP(A2772,SHORTVOL!$A$2:$E$10000,5,0),"")</f>
        <v>599.07000000000005</v>
      </c>
      <c r="C2772">
        <f>IFERROR(VLOOKUP($A2772,LONGVOL!$A$2:$E$10000,5,0),"")</f>
        <v>6436.56</v>
      </c>
      <c r="D2772" s="21">
        <f t="shared" si="72"/>
        <v>13.597716858633953</v>
      </c>
      <c r="E2772" s="34">
        <f t="shared" si="73"/>
        <v>19200988.811769772</v>
      </c>
    </row>
    <row r="2773" spans="1:5" x14ac:dyDescent="0.25">
      <c r="A2773" s="1">
        <v>42087</v>
      </c>
      <c r="B2773">
        <f>IFERROR(VLOOKUP(A2773,SHORTVOL!$A$2:$E$10000,5,0),"")</f>
        <v>598.49</v>
      </c>
      <c r="C2773">
        <f>IFERROR(VLOOKUP($A2773,LONGVOL!$A$2:$E$10000,5,0),"")</f>
        <v>6442.83</v>
      </c>
      <c r="D2773" s="21">
        <f t="shared" si="72"/>
        <v>13.583119102362245</v>
      </c>
      <c r="E2773" s="34">
        <f t="shared" si="73"/>
        <v>19235682.595872961</v>
      </c>
    </row>
    <row r="2774" spans="1:5" x14ac:dyDescent="0.25">
      <c r="A2774" s="1">
        <v>42088</v>
      </c>
      <c r="B2774">
        <f>IFERROR(VLOOKUP(A2774,SHORTVOL!$A$2:$E$10000,5,0),"")</f>
        <v>572.11</v>
      </c>
      <c r="C2774">
        <f>IFERROR(VLOOKUP($A2774,LONGVOL!$A$2:$E$10000,5,0),"")</f>
        <v>6726.82</v>
      </c>
      <c r="D2774" s="21">
        <f t="shared" si="72"/>
        <v>12.983038287680468</v>
      </c>
      <c r="E2774" s="34">
        <f t="shared" si="73"/>
        <v>20928487.641373187</v>
      </c>
    </row>
    <row r="2775" spans="1:5" x14ac:dyDescent="0.25">
      <c r="A2775" s="1">
        <v>42089</v>
      </c>
      <c r="B2775">
        <f>IFERROR(VLOOKUP(A2775,SHORTVOL!$A$2:$E$10000,5,0),"")</f>
        <v>574.48</v>
      </c>
      <c r="C2775">
        <f>IFERROR(VLOOKUP($A2775,LONGVOL!$A$2:$E$10000,5,0),"")</f>
        <v>6698.88</v>
      </c>
      <c r="D2775" s="21">
        <f t="shared" si="72"/>
        <v>13.035446185965625</v>
      </c>
      <c r="E2775" s="34">
        <f t="shared" si="73"/>
        <v>20751705.348172016</v>
      </c>
    </row>
    <row r="2776" spans="1:5" x14ac:dyDescent="0.25">
      <c r="A2776" s="1">
        <v>42090</v>
      </c>
      <c r="B2776">
        <f>IFERROR(VLOOKUP(A2776,SHORTVOL!$A$2:$E$10000,5,0),"")</f>
        <v>583.04999999999995</v>
      </c>
      <c r="C2776">
        <f>IFERROR(VLOOKUP($A2776,LONGVOL!$A$2:$E$10000,5,0),"")</f>
        <v>6598.95</v>
      </c>
      <c r="D2776" s="21">
        <f t="shared" si="72"/>
        <v>13.228511386759047</v>
      </c>
      <c r="E2776" s="34">
        <f t="shared" si="73"/>
        <v>20129740.955064714</v>
      </c>
    </row>
    <row r="2777" spans="1:5" x14ac:dyDescent="0.25">
      <c r="A2777" s="1">
        <v>42093</v>
      </c>
      <c r="B2777">
        <f>IFERROR(VLOOKUP(A2777,SHORTVOL!$A$2:$E$10000,5,0),"")</f>
        <v>601.57000000000005</v>
      </c>
      <c r="C2777">
        <f>IFERROR(VLOOKUP($A2777,LONGVOL!$A$2:$E$10000,5,0),"")</f>
        <v>6389.32</v>
      </c>
      <c r="D2777" s="21">
        <f t="shared" si="72"/>
        <v>13.644383300690201</v>
      </c>
      <c r="E2777" s="34">
        <f t="shared" si="73"/>
        <v>18842832.754490096</v>
      </c>
    </row>
    <row r="2778" spans="1:5" x14ac:dyDescent="0.25">
      <c r="A2778" s="1">
        <v>42094</v>
      </c>
      <c r="B2778">
        <f>IFERROR(VLOOKUP(A2778,SHORTVOL!$A$2:$E$10000,5,0),"")</f>
        <v>585.5</v>
      </c>
      <c r="C2778">
        <f>IFERROR(VLOOKUP($A2778,LONGVOL!$A$2:$E$10000,5,0),"")</f>
        <v>6560.06</v>
      </c>
      <c r="D2778" s="21">
        <f t="shared" si="72"/>
        <v>13.278494223015906</v>
      </c>
      <c r="E2778" s="34">
        <f t="shared" si="73"/>
        <v>19847095.447972406</v>
      </c>
    </row>
    <row r="2779" spans="1:5" x14ac:dyDescent="0.25">
      <c r="A2779" s="1">
        <v>42095</v>
      </c>
      <c r="B2779">
        <f>IFERROR(VLOOKUP(A2779,SHORTVOL!$A$2:$E$10000,5,0),"")</f>
        <v>584.36</v>
      </c>
      <c r="C2779">
        <f>IFERROR(VLOOKUP($A2779,LONGVOL!$A$2:$E$10000,5,0),"")</f>
        <v>6572.86</v>
      </c>
      <c r="D2779" s="21">
        <f t="shared" si="72"/>
        <v>13.251242399143385</v>
      </c>
      <c r="E2779" s="34">
        <f t="shared" si="73"/>
        <v>19921735.547698162</v>
      </c>
    </row>
    <row r="2780" spans="1:5" x14ac:dyDescent="0.25">
      <c r="A2780" s="1">
        <v>42096</v>
      </c>
      <c r="B2780">
        <f>IFERROR(VLOOKUP(A2780,SHORTVOL!$A$2:$E$10000,5,0),"")</f>
        <v>598.73</v>
      </c>
      <c r="C2780">
        <f>IFERROR(VLOOKUP($A2780,LONGVOL!$A$2:$E$10000,5,0),"")</f>
        <v>6411.24</v>
      </c>
      <c r="D2780" s="21">
        <f t="shared" si="72"/>
        <v>13.575671668985976</v>
      </c>
      <c r="E2780" s="34">
        <f t="shared" si="73"/>
        <v>18939352.125694167</v>
      </c>
    </row>
    <row r="2781" spans="1:5" x14ac:dyDescent="0.25">
      <c r="A2781" s="1">
        <v>42100</v>
      </c>
      <c r="B2781">
        <f>IFERROR(VLOOKUP(A2781,SHORTVOL!$A$2:$E$10000,5,0),"")</f>
        <v>610.64</v>
      </c>
      <c r="C2781">
        <f>IFERROR(VLOOKUP($A2781,LONGVOL!$A$2:$E$10000,5,0),"")</f>
        <v>6283.7</v>
      </c>
      <c r="D2781" s="21">
        <f t="shared" si="72"/>
        <v>13.839879522894289</v>
      </c>
      <c r="E2781" s="34">
        <f t="shared" si="73"/>
        <v>18175562.348347355</v>
      </c>
    </row>
    <row r="2782" spans="1:5" x14ac:dyDescent="0.25">
      <c r="A2782" s="1">
        <v>42101</v>
      </c>
      <c r="B2782">
        <f>IFERROR(VLOOKUP(A2782,SHORTVOL!$A$2:$E$10000,5,0),"")</f>
        <v>613.72</v>
      </c>
      <c r="C2782">
        <f>IFERROR(VLOOKUP($A2782,LONGVOL!$A$2:$E$10000,5,0),"")</f>
        <v>6251.95</v>
      </c>
      <c r="D2782" s="21">
        <f t="shared" si="72"/>
        <v>13.908219144299801</v>
      </c>
      <c r="E2782" s="34">
        <f t="shared" si="73"/>
        <v>17989350.419975094</v>
      </c>
    </row>
    <row r="2783" spans="1:5" x14ac:dyDescent="0.25">
      <c r="A2783" s="1">
        <v>42102</v>
      </c>
      <c r="B2783">
        <f>IFERROR(VLOOKUP(A2783,SHORTVOL!$A$2:$E$10000,5,0),"")</f>
        <v>621.41999999999996</v>
      </c>
      <c r="C2783">
        <f>IFERROR(VLOOKUP($A2783,LONGVOL!$A$2:$E$10000,5,0),"")</f>
        <v>6173.52</v>
      </c>
      <c r="D2783" s="21">
        <f t="shared" si="72"/>
        <v>14.081232317732777</v>
      </c>
      <c r="E2783" s="34">
        <f t="shared" si="73"/>
        <v>17535527.179700561</v>
      </c>
    </row>
    <row r="2784" spans="1:5" x14ac:dyDescent="0.25">
      <c r="A2784" s="1">
        <v>42103</v>
      </c>
      <c r="B2784">
        <f>IFERROR(VLOOKUP(A2784,SHORTVOL!$A$2:$E$10000,5,0),"")</f>
        <v>643.86</v>
      </c>
      <c r="C2784">
        <f>IFERROR(VLOOKUP($A2784,LONGVOL!$A$2:$E$10000,5,0),"")</f>
        <v>5950.64</v>
      </c>
      <c r="D2784" s="21">
        <f t="shared" si="72"/>
        <v>14.58817857050594</v>
      </c>
      <c r="E2784" s="34">
        <f t="shared" si="73"/>
        <v>16267076.090720266</v>
      </c>
    </row>
    <row r="2785" spans="1:5" x14ac:dyDescent="0.25">
      <c r="A2785" s="1">
        <v>42104</v>
      </c>
      <c r="B2785">
        <f>IFERROR(VLOOKUP(A2785,SHORTVOL!$A$2:$E$10000,5,0),"")</f>
        <v>673.39</v>
      </c>
      <c r="C2785">
        <f>IFERROR(VLOOKUP($A2785,LONGVOL!$A$2:$E$10000,5,0),"")</f>
        <v>5677.67</v>
      </c>
      <c r="D2785" s="21">
        <f t="shared" si="72"/>
        <v>15.255641578378906</v>
      </c>
      <c r="E2785" s="34">
        <f t="shared" si="73"/>
        <v>14772572.561108047</v>
      </c>
    </row>
    <row r="2786" spans="1:5" x14ac:dyDescent="0.25">
      <c r="A2786" s="1">
        <v>42107</v>
      </c>
      <c r="B2786">
        <f>IFERROR(VLOOKUP(A2786,SHORTVOL!$A$2:$E$10000,5,0),"")</f>
        <v>652.05999999999995</v>
      </c>
      <c r="C2786">
        <f>IFERROR(VLOOKUP($A2786,LONGVOL!$A$2:$E$10000,5,0),"")</f>
        <v>5857.48</v>
      </c>
      <c r="D2786" s="21">
        <f t="shared" si="72"/>
        <v>14.767736645083353</v>
      </c>
      <c r="E2786" s="34">
        <f t="shared" si="73"/>
        <v>15701609.720289987</v>
      </c>
    </row>
    <row r="2787" spans="1:5" x14ac:dyDescent="0.25">
      <c r="A2787" s="1">
        <v>42108</v>
      </c>
      <c r="B2787">
        <f>IFERROR(VLOOKUP(A2787,SHORTVOL!$A$2:$E$10000,5,0),"")</f>
        <v>662.01</v>
      </c>
      <c r="C2787">
        <f>IFERROR(VLOOKUP($A2787,LONGVOL!$A$2:$E$10000,5,0),"")</f>
        <v>5768.14</v>
      </c>
      <c r="D2787" s="21">
        <f t="shared" si="72"/>
        <v>14.991500978777035</v>
      </c>
      <c r="E2787" s="34">
        <f t="shared" si="73"/>
        <v>15220490.770930348</v>
      </c>
    </row>
    <row r="2788" spans="1:5" x14ac:dyDescent="0.25">
      <c r="A2788" s="1">
        <v>42109</v>
      </c>
      <c r="B2788">
        <f>IFERROR(VLOOKUP(A2788,SHORTVOL!$A$2:$E$10000,5,0),"")</f>
        <v>674.19</v>
      </c>
      <c r="C2788">
        <f>IFERROR(VLOOKUP($A2788,LONGVOL!$A$2:$E$10000,5,0),"")</f>
        <v>5662</v>
      </c>
      <c r="D2788" s="21">
        <f t="shared" si="72"/>
        <v>15.265711924891626</v>
      </c>
      <c r="E2788" s="34">
        <f t="shared" si="73"/>
        <v>14658275.349536043</v>
      </c>
    </row>
    <row r="2789" spans="1:5" x14ac:dyDescent="0.25">
      <c r="A2789" s="1">
        <v>42110</v>
      </c>
      <c r="B2789">
        <f>IFERROR(VLOOKUP(A2789,SHORTVOL!$A$2:$E$10000,5,0),"")</f>
        <v>686.84</v>
      </c>
      <c r="C2789">
        <f>IFERROR(VLOOKUP($A2789,LONGVOL!$A$2:$E$10000,5,0),"")</f>
        <v>5555.74</v>
      </c>
      <c r="D2789" s="21">
        <f t="shared" si="72"/>
        <v>15.550505963783692</v>
      </c>
      <c r="E2789" s="34">
        <f t="shared" si="73"/>
        <v>14106094.598219378</v>
      </c>
    </row>
    <row r="2790" spans="1:5" x14ac:dyDescent="0.25">
      <c r="A2790" s="1">
        <v>42111</v>
      </c>
      <c r="B2790">
        <f>IFERROR(VLOOKUP(A2790,SHORTVOL!$A$2:$E$10000,5,0),"")</f>
        <v>661.56</v>
      </c>
      <c r="C2790">
        <f>IFERROR(VLOOKUP($A2790,LONGVOL!$A$2:$E$10000,5,0),"")</f>
        <v>5760.22</v>
      </c>
      <c r="D2790" s="21">
        <f t="shared" si="72"/>
        <v>14.976570374114932</v>
      </c>
      <c r="E2790" s="34">
        <f t="shared" si="73"/>
        <v>15142312.425733853</v>
      </c>
    </row>
    <row r="2791" spans="1:5" x14ac:dyDescent="0.25">
      <c r="A2791" s="1">
        <v>42114</v>
      </c>
      <c r="B2791">
        <f>IFERROR(VLOOKUP(A2791,SHORTVOL!$A$2:$E$10000,5,0),"")</f>
        <v>686.85</v>
      </c>
      <c r="C2791">
        <f>IFERROR(VLOOKUP($A2791,LONGVOL!$A$2:$E$10000,5,0),"")</f>
        <v>5540.1</v>
      </c>
      <c r="D2791" s="21">
        <f t="shared" si="72"/>
        <v>15.544172277417477</v>
      </c>
      <c r="E2791" s="34">
        <f t="shared" si="73"/>
        <v>13979102.424847584</v>
      </c>
    </row>
    <row r="2792" spans="1:5" x14ac:dyDescent="0.25">
      <c r="A2792" s="1">
        <v>42115</v>
      </c>
      <c r="B2792">
        <f>IFERROR(VLOOKUP(A2792,SHORTVOL!$A$2:$E$10000,5,0),"")</f>
        <v>686.77</v>
      </c>
      <c r="C2792">
        <f>IFERROR(VLOOKUP($A2792,LONGVOL!$A$2:$E$10000,5,0),"")</f>
        <v>5540.67</v>
      </c>
      <c r="D2792" s="21">
        <f t="shared" si="72"/>
        <v>15.540722389467598</v>
      </c>
      <c r="E2792" s="34">
        <f t="shared" si="73"/>
        <v>13980006.139359761</v>
      </c>
    </row>
    <row r="2793" spans="1:5" x14ac:dyDescent="0.25">
      <c r="A2793" s="1">
        <v>42116</v>
      </c>
      <c r="B2793">
        <f>IFERROR(VLOOKUP(A2793,SHORTVOL!$A$2:$E$10000,5,0),"")</f>
        <v>693.82</v>
      </c>
      <c r="C2793">
        <f>IFERROR(VLOOKUP($A2793,LONGVOL!$A$2:$E$10000,5,0),"")</f>
        <v>5483.8</v>
      </c>
      <c r="D2793" s="21">
        <f t="shared" si="72"/>
        <v>15.698598773774362</v>
      </c>
      <c r="E2793" s="34">
        <f t="shared" si="73"/>
        <v>13691089.702551747</v>
      </c>
    </row>
    <row r="2794" spans="1:5" x14ac:dyDescent="0.25">
      <c r="A2794" s="1">
        <v>42117</v>
      </c>
      <c r="B2794">
        <f>IFERROR(VLOOKUP(A2794,SHORTVOL!$A$2:$E$10000,5,0),"")</f>
        <v>702.61</v>
      </c>
      <c r="C2794">
        <f>IFERROR(VLOOKUP($A2794,LONGVOL!$A$2:$E$10000,5,0),"")</f>
        <v>5414.36</v>
      </c>
      <c r="D2794" s="21">
        <f t="shared" si="72"/>
        <v>15.895807337462422</v>
      </c>
      <c r="E2794" s="34">
        <f t="shared" si="73"/>
        <v>13342473.118832227</v>
      </c>
    </row>
    <row r="2795" spans="1:5" x14ac:dyDescent="0.25">
      <c r="A2795" s="1">
        <v>42118</v>
      </c>
      <c r="B2795">
        <f>IFERROR(VLOOKUP(A2795,SHORTVOL!$A$2:$E$10000,5,0),"")</f>
        <v>707.91</v>
      </c>
      <c r="C2795">
        <f>IFERROR(VLOOKUP($A2795,LONGVOL!$A$2:$E$10000,5,0),"")</f>
        <v>5373.48</v>
      </c>
      <c r="D2795" s="21">
        <f t="shared" si="72"/>
        <v>16.014024897144061</v>
      </c>
      <c r="E2795" s="34">
        <f t="shared" si="73"/>
        <v>13139139.837524921</v>
      </c>
    </row>
    <row r="2796" spans="1:5" x14ac:dyDescent="0.25">
      <c r="A2796" s="1">
        <v>42121</v>
      </c>
      <c r="B2796">
        <f>IFERROR(VLOOKUP(A2796,SHORTVOL!$A$2:$E$10000,5,0),"")</f>
        <v>683.27</v>
      </c>
      <c r="C2796">
        <f>IFERROR(VLOOKUP($A2796,LONGVOL!$A$2:$E$10000,5,0),"")</f>
        <v>5560.52</v>
      </c>
      <c r="D2796" s="21">
        <f t="shared" si="72"/>
        <v>15.451739230894006</v>
      </c>
      <c r="E2796" s="34">
        <f t="shared" si="73"/>
        <v>14047885.772077927</v>
      </c>
    </row>
    <row r="2797" spans="1:5" x14ac:dyDescent="0.25">
      <c r="A2797" s="1">
        <v>42122</v>
      </c>
      <c r="B2797">
        <f>IFERROR(VLOOKUP(A2797,SHORTVOL!$A$2:$E$10000,5,0),"")</f>
        <v>708.78</v>
      </c>
      <c r="C2797">
        <f>IFERROR(VLOOKUP($A2797,LONGVOL!$A$2:$E$10000,5,0),"")</f>
        <v>5352.98</v>
      </c>
      <c r="D2797" s="21">
        <f t="shared" si="72"/>
        <v>16.02694181418477</v>
      </c>
      <c r="E2797" s="34">
        <f t="shared" si="73"/>
        <v>12997409.342265133</v>
      </c>
    </row>
    <row r="2798" spans="1:5" x14ac:dyDescent="0.25">
      <c r="A2798" s="1">
        <v>42123</v>
      </c>
      <c r="B2798">
        <f>IFERROR(VLOOKUP(A2798,SHORTVOL!$A$2:$E$10000,5,0),"")</f>
        <v>688.94</v>
      </c>
      <c r="C2798">
        <f>IFERROR(VLOOKUP($A2798,LONGVOL!$A$2:$E$10000,5,0),"")</f>
        <v>5502.76</v>
      </c>
      <c r="D2798" s="21">
        <f t="shared" si="72"/>
        <v>15.57667630493272</v>
      </c>
      <c r="E2798" s="34">
        <f t="shared" si="73"/>
        <v>13722825.438834047</v>
      </c>
    </row>
    <row r="2799" spans="1:5" x14ac:dyDescent="0.25">
      <c r="A2799" s="1">
        <v>42124</v>
      </c>
      <c r="B2799">
        <f>IFERROR(VLOOKUP(A2799,SHORTVOL!$A$2:$E$10000,5,0),"")</f>
        <v>668.19</v>
      </c>
      <c r="C2799">
        <f>IFERROR(VLOOKUP($A2799,LONGVOL!$A$2:$E$10000,5,0),"")</f>
        <v>5668.5</v>
      </c>
      <c r="D2799" s="21">
        <f t="shared" si="72"/>
        <v>15.105933014688221</v>
      </c>
      <c r="E2799" s="34">
        <f t="shared" si="73"/>
        <v>14547419.955224462</v>
      </c>
    </row>
    <row r="2800" spans="1:5" x14ac:dyDescent="0.25">
      <c r="A2800" s="1">
        <v>42125</v>
      </c>
      <c r="B2800">
        <f>IFERROR(VLOOKUP(A2800,SHORTVOL!$A$2:$E$10000,5,0),"")</f>
        <v>704.66</v>
      </c>
      <c r="C2800">
        <f>IFERROR(VLOOKUP($A2800,LONGVOL!$A$2:$E$10000,5,0),"")</f>
        <v>5359.15</v>
      </c>
      <c r="D2800" s="21">
        <f t="shared" si="72"/>
        <v>15.92873879760365</v>
      </c>
      <c r="E2800" s="34">
        <f t="shared" si="73"/>
        <v>12957783.56981411</v>
      </c>
    </row>
    <row r="2801" spans="1:5" x14ac:dyDescent="0.25">
      <c r="A2801" s="1">
        <v>42128</v>
      </c>
      <c r="B2801">
        <f>IFERROR(VLOOKUP(A2801,SHORTVOL!$A$2:$E$10000,5,0),"")</f>
        <v>702.16</v>
      </c>
      <c r="C2801">
        <f>IFERROR(VLOOKUP($A2801,LONGVOL!$A$2:$E$10000,5,0),"")</f>
        <v>5378.18</v>
      </c>
      <c r="D2801" s="21">
        <f t="shared" si="72"/>
        <v>15.867204602616473</v>
      </c>
      <c r="E2801" s="34">
        <f t="shared" si="73"/>
        <v>13044285.053062089</v>
      </c>
    </row>
    <row r="2802" spans="1:5" x14ac:dyDescent="0.25">
      <c r="A2802" s="1">
        <v>42129</v>
      </c>
      <c r="B2802">
        <f>IFERROR(VLOOKUP(A2802,SHORTVOL!$A$2:$E$10000,5,0),"")</f>
        <v>680.56</v>
      </c>
      <c r="C2802">
        <f>IFERROR(VLOOKUP($A2802,LONGVOL!$A$2:$E$10000,5,0),"")</f>
        <v>5543.61</v>
      </c>
      <c r="D2802" s="21">
        <f t="shared" si="72"/>
        <v>15.377471994349941</v>
      </c>
      <c r="E2802" s="34">
        <f t="shared" si="73"/>
        <v>13844802.085403783</v>
      </c>
    </row>
    <row r="2803" spans="1:5" x14ac:dyDescent="0.25">
      <c r="A2803" s="1">
        <v>42130</v>
      </c>
      <c r="B2803">
        <f>IFERROR(VLOOKUP(A2803,SHORTVOL!$A$2:$E$10000,5,0),"")</f>
        <v>665.21</v>
      </c>
      <c r="C2803">
        <f>IFERROR(VLOOKUP($A2803,LONGVOL!$A$2:$E$10000,5,0),"")</f>
        <v>5668.66</v>
      </c>
      <c r="D2803" s="21">
        <f t="shared" si="72"/>
        <v>15.029048386435024</v>
      </c>
      <c r="E2803" s="34">
        <f t="shared" si="73"/>
        <v>14467368.844175642</v>
      </c>
    </row>
    <row r="2804" spans="1:5" x14ac:dyDescent="0.25">
      <c r="A2804" s="1">
        <v>42131</v>
      </c>
      <c r="B2804">
        <f>IFERROR(VLOOKUP(A2804,SHORTVOL!$A$2:$E$10000,5,0),"")</f>
        <v>673.6</v>
      </c>
      <c r="C2804">
        <f>IFERROR(VLOOKUP($A2804,LONGVOL!$A$2:$E$10000,5,0),"")</f>
        <v>5597.14</v>
      </c>
      <c r="D2804" s="21">
        <f t="shared" si="72"/>
        <v>15.216997887589422</v>
      </c>
      <c r="E2804" s="34">
        <f t="shared" si="73"/>
        <v>14100317.052073991</v>
      </c>
    </row>
    <row r="2805" spans="1:5" x14ac:dyDescent="0.25">
      <c r="A2805" s="1">
        <v>42132</v>
      </c>
      <c r="B2805">
        <f>IFERROR(VLOOKUP(A2805,SHORTVOL!$A$2:$E$10000,5,0),"")</f>
        <v>709.77</v>
      </c>
      <c r="C2805">
        <f>IFERROR(VLOOKUP($A2805,LONGVOL!$A$2:$E$10000,5,0),"")</f>
        <v>5296.57</v>
      </c>
      <c r="D2805" s="21">
        <f t="shared" si="72"/>
        <v>16.032406996166152</v>
      </c>
      <c r="E2805" s="34">
        <f t="shared" si="73"/>
        <v>12584149.130842021</v>
      </c>
    </row>
    <row r="2806" spans="1:5" x14ac:dyDescent="0.25">
      <c r="A2806" s="1">
        <v>42135</v>
      </c>
      <c r="B2806">
        <f>IFERROR(VLOOKUP(A2806,SHORTVOL!$A$2:$E$10000,5,0),"")</f>
        <v>689.62</v>
      </c>
      <c r="C2806">
        <f>IFERROR(VLOOKUP($A2806,LONGVOL!$A$2:$E$10000,5,0),"")</f>
        <v>5446.95</v>
      </c>
      <c r="D2806" s="21">
        <f t="shared" si="72"/>
        <v>15.572326604791641</v>
      </c>
      <c r="E2806" s="34">
        <f t="shared" si="73"/>
        <v>13293098.038633943</v>
      </c>
    </row>
    <row r="2807" spans="1:5" x14ac:dyDescent="0.25">
      <c r="A2807" s="1">
        <v>42136</v>
      </c>
      <c r="B2807">
        <f>IFERROR(VLOOKUP(A2807,SHORTVOL!$A$2:$E$10000,5,0),"")</f>
        <v>692.4</v>
      </c>
      <c r="C2807">
        <f>IFERROR(VLOOKUP($A2807,LONGVOL!$A$2:$E$10000,5,0),"")</f>
        <v>5425</v>
      </c>
      <c r="D2807" s="21">
        <f t="shared" si="72"/>
        <v>15.633452672896837</v>
      </c>
      <c r="E2807" s="34">
        <f t="shared" si="73"/>
        <v>13184101.082061429</v>
      </c>
    </row>
    <row r="2808" spans="1:5" x14ac:dyDescent="0.25">
      <c r="A2808" s="1">
        <v>42137</v>
      </c>
      <c r="B2808">
        <f>IFERROR(VLOOKUP(A2808,SHORTVOL!$A$2:$E$10000,5,0),"")</f>
        <v>702.69</v>
      </c>
      <c r="C2808">
        <f>IFERROR(VLOOKUP($A2808,LONGVOL!$A$2:$E$10000,5,0),"")</f>
        <v>5344.36</v>
      </c>
      <c r="D2808" s="21">
        <f t="shared" si="72"/>
        <v>15.864113398716263</v>
      </c>
      <c r="E2808" s="34">
        <f t="shared" si="73"/>
        <v>12790345.595831957</v>
      </c>
    </row>
    <row r="2809" spans="1:5" x14ac:dyDescent="0.25">
      <c r="A2809" s="1">
        <v>42138</v>
      </c>
      <c r="B2809">
        <f>IFERROR(VLOOKUP(A2809,SHORTVOL!$A$2:$E$10000,5,0),"")</f>
        <v>717.51</v>
      </c>
      <c r="C2809">
        <f>IFERROR(VLOOKUP($A2809,LONGVOL!$A$2:$E$10000,5,0),"")</f>
        <v>5231.63</v>
      </c>
      <c r="D2809" s="21">
        <f t="shared" si="72"/>
        <v>16.19698496915095</v>
      </c>
      <c r="E2809" s="34">
        <f t="shared" si="73"/>
        <v>12249036.77331043</v>
      </c>
    </row>
    <row r="2810" spans="1:5" x14ac:dyDescent="0.25">
      <c r="A2810" s="1">
        <v>42139</v>
      </c>
      <c r="B2810">
        <f>IFERROR(VLOOKUP(A2810,SHORTVOL!$A$2:$E$10000,5,0),"")</f>
        <v>724.73</v>
      </c>
      <c r="C2810">
        <f>IFERROR(VLOOKUP($A2810,LONGVOL!$A$2:$E$10000,5,0),"")</f>
        <v>5179.05</v>
      </c>
      <c r="D2810" s="21">
        <f t="shared" si="72"/>
        <v>16.358242745574138</v>
      </c>
      <c r="E2810" s="34">
        <f t="shared" si="73"/>
        <v>12001127.66515282</v>
      </c>
    </row>
    <row r="2811" spans="1:5" x14ac:dyDescent="0.25">
      <c r="A2811" s="1">
        <v>42142</v>
      </c>
      <c r="B2811">
        <f>IFERROR(VLOOKUP(A2811,SHORTVOL!$A$2:$E$10000,5,0),"")</f>
        <v>751.17</v>
      </c>
      <c r="C2811">
        <f>IFERROR(VLOOKUP($A2811,LONGVOL!$A$2:$E$10000,5,0),"")</f>
        <v>4990.08</v>
      </c>
      <c r="D2811" s="21">
        <f t="shared" si="72"/>
        <v>16.94966853224771</v>
      </c>
      <c r="E2811" s="34">
        <f t="shared" si="73"/>
        <v>11120639.535389097</v>
      </c>
    </row>
    <row r="2812" spans="1:5" x14ac:dyDescent="0.25">
      <c r="A2812" s="1">
        <v>42143</v>
      </c>
      <c r="B2812">
        <f>IFERROR(VLOOKUP(A2812,SHORTVOL!$A$2:$E$10000,5,0),"")</f>
        <v>758.75</v>
      </c>
      <c r="C2812">
        <f>IFERROR(VLOOKUP($A2812,LONGVOL!$A$2:$E$10000,5,0),"")</f>
        <v>4939.72</v>
      </c>
      <c r="D2812" s="21">
        <f t="shared" si="72"/>
        <v>17.118900480471368</v>
      </c>
      <c r="E2812" s="34">
        <f t="shared" si="73"/>
        <v>10894642.638733687</v>
      </c>
    </row>
    <row r="2813" spans="1:5" x14ac:dyDescent="0.25">
      <c r="A2813" s="1">
        <v>42144</v>
      </c>
      <c r="B2813">
        <f>IFERROR(VLOOKUP(A2813,SHORTVOL!$A$2:$E$10000,5,0),"")</f>
        <v>755.16</v>
      </c>
      <c r="C2813">
        <f>IFERROR(VLOOKUP($A2813,LONGVOL!$A$2:$E$10000,5,0),"")</f>
        <v>4963.12</v>
      </c>
      <c r="D2813" s="21">
        <f t="shared" si="72"/>
        <v>17.036105832328094</v>
      </c>
      <c r="E2813" s="34">
        <f t="shared" si="73"/>
        <v>10996309.14013163</v>
      </c>
    </row>
    <row r="2814" spans="1:5" x14ac:dyDescent="0.25">
      <c r="A2814" s="1">
        <v>42145</v>
      </c>
      <c r="B2814">
        <f>IFERROR(VLOOKUP(A2814,SHORTVOL!$A$2:$E$10000,5,0),"")</f>
        <v>780.2</v>
      </c>
      <c r="C2814">
        <f>IFERROR(VLOOKUP($A2814,LONGVOL!$A$2:$E$10000,5,0),"")</f>
        <v>4798.54</v>
      </c>
      <c r="D2814" s="21">
        <f t="shared" ref="D2814:D2877" si="74">D2813*(1-D$1+IF(AND(WEEKDAY($A2814)&lt;&gt;1,WEEKDAY($A2814)&lt;&gt;7),-D$5,0))^($A2814-$A2813)*(1+(B2814/B2813-1))</f>
        <v>17.599141616195315</v>
      </c>
      <c r="E2814" s="34">
        <f t="shared" ref="E2814:E2877" si="75">E2813*(1-E$1+IF(AND(WEEKDAY($A2814)&lt;&gt;1,WEEKDAY($A2814)&lt;&gt;7),-E$5,0))^($A2814-$A2813)*(1+2*(C2814/C2813-1))</f>
        <v>10265572.252207015</v>
      </c>
    </row>
    <row r="2815" spans="1:5" x14ac:dyDescent="0.25">
      <c r="A2815" s="1">
        <v>42146</v>
      </c>
      <c r="B2815">
        <f>IFERROR(VLOOKUP(A2815,SHORTVOL!$A$2:$E$10000,5,0),"")</f>
        <v>774.52</v>
      </c>
      <c r="C2815">
        <f>IFERROR(VLOOKUP($A2815,LONGVOL!$A$2:$E$10000,5,0),"")</f>
        <v>4833.45</v>
      </c>
      <c r="D2815" s="21">
        <f t="shared" si="74"/>
        <v>17.469173783730394</v>
      </c>
      <c r="E2815" s="34">
        <f t="shared" si="75"/>
        <v>10413469.482550899</v>
      </c>
    </row>
    <row r="2816" spans="1:5" x14ac:dyDescent="0.25">
      <c r="A2816" s="1">
        <v>42150</v>
      </c>
      <c r="B2816">
        <f>IFERROR(VLOOKUP(A2816,SHORTVOL!$A$2:$E$10000,5,0),"")</f>
        <v>746.47</v>
      </c>
      <c r="C2816">
        <f>IFERROR(VLOOKUP($A2816,LONGVOL!$A$2:$E$10000,5,0),"")</f>
        <v>5008.47</v>
      </c>
      <c r="D2816" s="21">
        <f t="shared" si="74"/>
        <v>16.829408054293218</v>
      </c>
      <c r="E2816" s="34">
        <f t="shared" si="75"/>
        <v>11161314.798816893</v>
      </c>
    </row>
    <row r="2817" spans="1:5" x14ac:dyDescent="0.25">
      <c r="A2817" s="1">
        <v>42151</v>
      </c>
      <c r="B2817">
        <f>IFERROR(VLOOKUP(A2817,SHORTVOL!$A$2:$E$10000,5,0),"")</f>
        <v>775.8</v>
      </c>
      <c r="C2817">
        <f>IFERROR(VLOOKUP($A2817,LONGVOL!$A$2:$E$10000,5,0),"")</f>
        <v>4811.7</v>
      </c>
      <c r="D2817" s="21">
        <f t="shared" si="74"/>
        <v>17.488817503612747</v>
      </c>
      <c r="E2817" s="34">
        <f t="shared" si="75"/>
        <v>10282864.595478814</v>
      </c>
    </row>
    <row r="2818" spans="1:5" x14ac:dyDescent="0.25">
      <c r="A2818" s="1">
        <v>42152</v>
      </c>
      <c r="B2818">
        <f>IFERROR(VLOOKUP(A2818,SHORTVOL!$A$2:$E$10000,5,0),"")</f>
        <v>763.71</v>
      </c>
      <c r="C2818">
        <f>IFERROR(VLOOKUP($A2818,LONGVOL!$A$2:$E$10000,5,0),"")</f>
        <v>4886.7299999999996</v>
      </c>
      <c r="D2818" s="21">
        <f t="shared" si="74"/>
        <v>17.214457323449732</v>
      </c>
      <c r="E2818" s="34">
        <f t="shared" si="75"/>
        <v>10602054.859373804</v>
      </c>
    </row>
    <row r="2819" spans="1:5" x14ac:dyDescent="0.25">
      <c r="A2819" s="1">
        <v>42153</v>
      </c>
      <c r="B2819">
        <f>IFERROR(VLOOKUP(A2819,SHORTVOL!$A$2:$E$10000,5,0),"")</f>
        <v>762.9</v>
      </c>
      <c r="C2819">
        <f>IFERROR(VLOOKUP($A2819,LONGVOL!$A$2:$E$10000,5,0),"")</f>
        <v>4891.88</v>
      </c>
      <c r="D2819" s="21">
        <f t="shared" si="74"/>
        <v>17.194385617528503</v>
      </c>
      <c r="E2819" s="34">
        <f t="shared" si="75"/>
        <v>10622902.269948501</v>
      </c>
    </row>
    <row r="2820" spans="1:5" x14ac:dyDescent="0.25">
      <c r="A2820" s="1">
        <v>42156</v>
      </c>
      <c r="B2820">
        <f>IFERROR(VLOOKUP(A2820,SHORTVOL!$A$2:$E$10000,5,0),"")</f>
        <v>767.92</v>
      </c>
      <c r="C2820">
        <f>IFERROR(VLOOKUP($A2820,LONGVOL!$A$2:$E$10000,5,0),"")</f>
        <v>4859.72</v>
      </c>
      <c r="D2820" s="21">
        <f t="shared" si="74"/>
        <v>17.302051146565283</v>
      </c>
      <c r="E2820" s="34">
        <f t="shared" si="75"/>
        <v>10478792.163981605</v>
      </c>
    </row>
    <row r="2821" spans="1:5" x14ac:dyDescent="0.25">
      <c r="A2821" s="1">
        <v>42157</v>
      </c>
      <c r="B2821">
        <f>IFERROR(VLOOKUP(A2821,SHORTVOL!$A$2:$E$10000,5,0),"")</f>
        <v>752.68</v>
      </c>
      <c r="C2821">
        <f>IFERROR(VLOOKUP($A2821,LONGVOL!$A$2:$E$10000,5,0),"")</f>
        <v>4956.16</v>
      </c>
      <c r="D2821" s="21">
        <f t="shared" si="74"/>
        <v>16.956889009026774</v>
      </c>
      <c r="E2821" s="34">
        <f t="shared" si="75"/>
        <v>10893153.297991686</v>
      </c>
    </row>
    <row r="2822" spans="1:5" x14ac:dyDescent="0.25">
      <c r="A2822" s="1">
        <v>42158</v>
      </c>
      <c r="B2822">
        <f>IFERROR(VLOOKUP(A2822,SHORTVOL!$A$2:$E$10000,5,0),"")</f>
        <v>765.9</v>
      </c>
      <c r="C2822">
        <f>IFERROR(VLOOKUP($A2822,LONGVOL!$A$2:$E$10000,5,0),"")</f>
        <v>4869.07</v>
      </c>
      <c r="D2822" s="21">
        <f t="shared" si="74"/>
        <v>17.252898178109216</v>
      </c>
      <c r="E2822" s="34">
        <f t="shared" si="75"/>
        <v>10508839.788123827</v>
      </c>
    </row>
    <row r="2823" spans="1:5" x14ac:dyDescent="0.25">
      <c r="A2823" s="1">
        <v>42159</v>
      </c>
      <c r="B2823">
        <f>IFERROR(VLOOKUP(A2823,SHORTVOL!$A$2:$E$10000,5,0),"")</f>
        <v>740.51</v>
      </c>
      <c r="C2823">
        <f>IFERROR(VLOOKUP($A2823,LONGVOL!$A$2:$E$10000,5,0),"")</f>
        <v>5030.47</v>
      </c>
      <c r="D2823" s="21">
        <f t="shared" si="74"/>
        <v>16.679195757067625</v>
      </c>
      <c r="E2823" s="34">
        <f t="shared" si="75"/>
        <v>11203953.067875482</v>
      </c>
    </row>
    <row r="2824" spans="1:5" x14ac:dyDescent="0.25">
      <c r="A2824" s="1">
        <v>42160</v>
      </c>
      <c r="B2824">
        <f>IFERROR(VLOOKUP(A2824,SHORTVOL!$A$2:$E$10000,5,0),"")</f>
        <v>752.69</v>
      </c>
      <c r="C2824">
        <f>IFERROR(VLOOKUP($A2824,LONGVOL!$A$2:$E$10000,5,0),"")</f>
        <v>4947.7700000000004</v>
      </c>
      <c r="D2824" s="21">
        <f t="shared" si="74"/>
        <v>16.951748980452553</v>
      </c>
      <c r="E2824" s="34">
        <f t="shared" si="75"/>
        <v>10834042.364805616</v>
      </c>
    </row>
    <row r="2825" spans="1:5" x14ac:dyDescent="0.25">
      <c r="A2825" s="1">
        <v>42163</v>
      </c>
      <c r="B2825">
        <f>IFERROR(VLOOKUP(A2825,SHORTVOL!$A$2:$E$10000,5,0),"")</f>
        <v>737.05</v>
      </c>
      <c r="C2825">
        <f>IFERROR(VLOOKUP($A2825,LONGVOL!$A$2:$E$10000,5,0),"")</f>
        <v>5050.59</v>
      </c>
      <c r="D2825" s="21">
        <f t="shared" si="74"/>
        <v>16.594259697286084</v>
      </c>
      <c r="E2825" s="34">
        <f t="shared" si="75"/>
        <v>11279552.705424357</v>
      </c>
    </row>
    <row r="2826" spans="1:5" x14ac:dyDescent="0.25">
      <c r="A2826" s="1">
        <v>42164</v>
      </c>
      <c r="B2826">
        <f>IFERROR(VLOOKUP(A2826,SHORTVOL!$A$2:$E$10000,5,0),"")</f>
        <v>747</v>
      </c>
      <c r="C2826">
        <f>IFERROR(VLOOKUP($A2826,LONGVOL!$A$2:$E$10000,5,0),"")</f>
        <v>4982.3900000000003</v>
      </c>
      <c r="D2826" s="21">
        <f t="shared" si="74"/>
        <v>16.816504280398714</v>
      </c>
      <c r="E2826" s="34">
        <f t="shared" si="75"/>
        <v>10973380.176038116</v>
      </c>
    </row>
    <row r="2827" spans="1:5" x14ac:dyDescent="0.25">
      <c r="A2827" s="1">
        <v>42165</v>
      </c>
      <c r="B2827">
        <f>IFERROR(VLOOKUP(A2827,SHORTVOL!$A$2:$E$10000,5,0),"")</f>
        <v>778.86</v>
      </c>
      <c r="C2827">
        <f>IFERROR(VLOOKUP($A2827,LONGVOL!$A$2:$E$10000,5,0),"")</f>
        <v>4769.91</v>
      </c>
      <c r="D2827" s="21">
        <f t="shared" si="74"/>
        <v>17.53188886927169</v>
      </c>
      <c r="E2827" s="34">
        <f t="shared" si="75"/>
        <v>10036018.005830174</v>
      </c>
    </row>
    <row r="2828" spans="1:5" x14ac:dyDescent="0.25">
      <c r="A2828" s="1">
        <v>42166</v>
      </c>
      <c r="B2828">
        <f>IFERROR(VLOOKUP(A2828,SHORTVOL!$A$2:$E$10000,5,0),"")</f>
        <v>795.06</v>
      </c>
      <c r="C2828">
        <f>IFERROR(VLOOKUP($A2828,LONGVOL!$A$2:$E$10000,5,0),"")</f>
        <v>4670.66</v>
      </c>
      <c r="D2828" s="21">
        <f t="shared" si="74"/>
        <v>17.894657957133415</v>
      </c>
      <c r="E2828" s="34">
        <f t="shared" si="75"/>
        <v>9617011.593199132</v>
      </c>
    </row>
    <row r="2829" spans="1:5" x14ac:dyDescent="0.25">
      <c r="A2829" s="1">
        <v>42167</v>
      </c>
      <c r="B2829">
        <f>IFERROR(VLOOKUP(A2829,SHORTVOL!$A$2:$E$10000,5,0),"")</f>
        <v>785.53</v>
      </c>
      <c r="C2829">
        <f>IFERROR(VLOOKUP($A2829,LONGVOL!$A$2:$E$10000,5,0),"")</f>
        <v>4726.68</v>
      </c>
      <c r="D2829" s="21">
        <f t="shared" si="74"/>
        <v>17.678298446016669</v>
      </c>
      <c r="E2829" s="34">
        <f t="shared" si="75"/>
        <v>9846315.4247188102</v>
      </c>
    </row>
    <row r="2830" spans="1:5" x14ac:dyDescent="0.25">
      <c r="A2830" s="1">
        <v>42170</v>
      </c>
      <c r="B2830">
        <f>IFERROR(VLOOKUP(A2830,SHORTVOL!$A$2:$E$10000,5,0),"")</f>
        <v>751.48</v>
      </c>
      <c r="C2830">
        <f>IFERROR(VLOOKUP($A2830,LONGVOL!$A$2:$E$10000,5,0),"")</f>
        <v>4931.53</v>
      </c>
      <c r="D2830" s="21">
        <f t="shared" si="74"/>
        <v>16.90665450280175</v>
      </c>
      <c r="E2830" s="34">
        <f t="shared" si="75"/>
        <v>10695247.639808584</v>
      </c>
    </row>
    <row r="2831" spans="1:5" x14ac:dyDescent="0.25">
      <c r="A2831" s="1">
        <v>42171</v>
      </c>
      <c r="B2831">
        <f>IFERROR(VLOOKUP(A2831,SHORTVOL!$A$2:$E$10000,5,0),"")</f>
        <v>766.55</v>
      </c>
      <c r="C2831">
        <f>IFERROR(VLOOKUP($A2831,LONGVOL!$A$2:$E$10000,5,0),"")</f>
        <v>4832.67</v>
      </c>
      <c r="D2831" s="21">
        <f t="shared" si="74"/>
        <v>17.243877437777314</v>
      </c>
      <c r="E2831" s="34">
        <f t="shared" si="75"/>
        <v>10264994.159589084</v>
      </c>
    </row>
    <row r="2832" spans="1:5" x14ac:dyDescent="0.25">
      <c r="A2832" s="1">
        <v>42172</v>
      </c>
      <c r="B2832">
        <f>IFERROR(VLOOKUP(A2832,SHORTVOL!$A$2:$E$10000,5,0),"")</f>
        <v>767.04</v>
      </c>
      <c r="C2832">
        <f>IFERROR(VLOOKUP($A2832,LONGVOL!$A$2:$E$10000,5,0),"")</f>
        <v>4829.5600000000004</v>
      </c>
      <c r="D2832" s="21">
        <f t="shared" si="74"/>
        <v>17.253080164620059</v>
      </c>
      <c r="E2832" s="34">
        <f t="shared" si="75"/>
        <v>10250335.876435656</v>
      </c>
    </row>
    <row r="2833" spans="1:5" x14ac:dyDescent="0.25">
      <c r="A2833" s="1">
        <v>42173</v>
      </c>
      <c r="B2833">
        <f>IFERROR(VLOOKUP(A2833,SHORTVOL!$A$2:$E$10000,5,0),"")</f>
        <v>788.4</v>
      </c>
      <c r="C2833">
        <f>IFERROR(VLOOKUP($A2833,LONGVOL!$A$2:$E$10000,5,0),"")</f>
        <v>4695.0600000000004</v>
      </c>
      <c r="D2833" s="21">
        <f t="shared" si="74"/>
        <v>17.731661498279056</v>
      </c>
      <c r="E2833" s="34">
        <f t="shared" si="75"/>
        <v>9678040.2224427611</v>
      </c>
    </row>
    <row r="2834" spans="1:5" x14ac:dyDescent="0.25">
      <c r="A2834" s="1">
        <v>42174</v>
      </c>
      <c r="B2834">
        <f>IFERROR(VLOOKUP(A2834,SHORTVOL!$A$2:$E$10000,5,0),"")</f>
        <v>781.25</v>
      </c>
      <c r="C2834">
        <f>IFERROR(VLOOKUP($A2834,LONGVOL!$A$2:$E$10000,5,0),"")</f>
        <v>4737.63</v>
      </c>
      <c r="D2834" s="21">
        <f t="shared" si="74"/>
        <v>17.568999687202915</v>
      </c>
      <c r="E2834" s="34">
        <f t="shared" si="75"/>
        <v>9852151.0601943377</v>
      </c>
    </row>
    <row r="2835" spans="1:5" x14ac:dyDescent="0.25">
      <c r="A2835" s="1">
        <v>42177</v>
      </c>
      <c r="B2835">
        <f>IFERROR(VLOOKUP(A2835,SHORTVOL!$A$2:$E$10000,5,0),"")</f>
        <v>816.84</v>
      </c>
      <c r="C2835">
        <f>IFERROR(VLOOKUP($A2835,LONGVOL!$A$2:$E$10000,5,0),"")</f>
        <v>4521.8100000000004</v>
      </c>
      <c r="D2835" s="21">
        <f t="shared" si="74"/>
        <v>18.363546825099622</v>
      </c>
      <c r="E2835" s="34">
        <f t="shared" si="75"/>
        <v>8950743.1421743874</v>
      </c>
    </row>
    <row r="2836" spans="1:5" x14ac:dyDescent="0.25">
      <c r="A2836" s="1">
        <v>42178</v>
      </c>
      <c r="B2836">
        <f>IFERROR(VLOOKUP(A2836,SHORTVOL!$A$2:$E$10000,5,0),"")</f>
        <v>836.59</v>
      </c>
      <c r="C2836">
        <f>IFERROR(VLOOKUP($A2836,LONGVOL!$A$2:$E$10000,5,0),"")</f>
        <v>4412.49</v>
      </c>
      <c r="D2836" s="21">
        <f t="shared" si="74"/>
        <v>18.805566797587513</v>
      </c>
      <c r="E2836" s="34">
        <f t="shared" si="75"/>
        <v>8516752.1053427961</v>
      </c>
    </row>
    <row r="2837" spans="1:5" x14ac:dyDescent="0.25">
      <c r="A2837" s="1">
        <v>42179</v>
      </c>
      <c r="B2837">
        <f>IFERROR(VLOOKUP(A2837,SHORTVOL!$A$2:$E$10000,5,0),"")</f>
        <v>820.22</v>
      </c>
      <c r="C2837">
        <f>IFERROR(VLOOKUP($A2837,LONGVOL!$A$2:$E$10000,5,0),"")</f>
        <v>4498.82</v>
      </c>
      <c r="D2837" s="21">
        <f t="shared" si="74"/>
        <v>18.435643516659653</v>
      </c>
      <c r="E2837" s="34">
        <f t="shared" si="75"/>
        <v>8848762.498866098</v>
      </c>
    </row>
    <row r="2838" spans="1:5" x14ac:dyDescent="0.25">
      <c r="A2838" s="1">
        <v>42180</v>
      </c>
      <c r="B2838">
        <f>IFERROR(VLOOKUP(A2838,SHORTVOL!$A$2:$E$10000,5,0),"")</f>
        <v>814.5</v>
      </c>
      <c r="C2838">
        <f>IFERROR(VLOOKUP($A2838,LONGVOL!$A$2:$E$10000,5,0),"")</f>
        <v>4530.1899999999996</v>
      </c>
      <c r="D2838" s="21">
        <f t="shared" si="74"/>
        <v>18.305147134458192</v>
      </c>
      <c r="E2838" s="34">
        <f t="shared" si="75"/>
        <v>8970900.3354394194</v>
      </c>
    </row>
    <row r="2839" spans="1:5" x14ac:dyDescent="0.25">
      <c r="A2839" s="1">
        <v>42181</v>
      </c>
      <c r="B2839">
        <f>IFERROR(VLOOKUP(A2839,SHORTVOL!$A$2:$E$10000,5,0),"")</f>
        <v>816.36</v>
      </c>
      <c r="C2839">
        <f>IFERROR(VLOOKUP($A2839,LONGVOL!$A$2:$E$10000,5,0),"")</f>
        <v>4519.8900000000003</v>
      </c>
      <c r="D2839" s="21">
        <f t="shared" si="74"/>
        <v>18.345013717630891</v>
      </c>
      <c r="E2839" s="34">
        <f t="shared" si="75"/>
        <v>8928847.2222611457</v>
      </c>
    </row>
    <row r="2840" spans="1:5" x14ac:dyDescent="0.25">
      <c r="A2840" s="1">
        <v>42184</v>
      </c>
      <c r="B2840">
        <f>IFERROR(VLOOKUP(A2840,SHORTVOL!$A$2:$E$10000,5,0),"")</f>
        <v>677.98</v>
      </c>
      <c r="C2840">
        <f>IFERROR(VLOOKUP($A2840,LONGVOL!$A$2:$E$10000,5,0),"")</f>
        <v>5286.06</v>
      </c>
      <c r="D2840" s="21">
        <f t="shared" si="74"/>
        <v>15.230556490722218</v>
      </c>
      <c r="E2840" s="34">
        <f t="shared" si="75"/>
        <v>11950858.543867361</v>
      </c>
    </row>
    <row r="2841" spans="1:5" x14ac:dyDescent="0.25">
      <c r="A2841" s="1">
        <v>42185</v>
      </c>
      <c r="B2841">
        <f>IFERROR(VLOOKUP(A2841,SHORTVOL!$A$2:$E$10000,5,0),"")</f>
        <v>680.95</v>
      </c>
      <c r="C2841">
        <f>IFERROR(VLOOKUP($A2841,LONGVOL!$A$2:$E$10000,5,0),"")</f>
        <v>5262.84</v>
      </c>
      <c r="D2841" s="21">
        <f t="shared" si="74"/>
        <v>15.295662834980309</v>
      </c>
      <c r="E2841" s="34">
        <f t="shared" si="75"/>
        <v>11844194.410800686</v>
      </c>
    </row>
    <row r="2842" spans="1:5" x14ac:dyDescent="0.25">
      <c r="A2842" s="1">
        <v>42186</v>
      </c>
      <c r="B2842">
        <f>IFERROR(VLOOKUP(A2842,SHORTVOL!$A$2:$E$10000,5,0),"")</f>
        <v>725.43</v>
      </c>
      <c r="C2842">
        <f>IFERROR(VLOOKUP($A2842,LONGVOL!$A$2:$E$10000,5,0),"")</f>
        <v>4919.05</v>
      </c>
      <c r="D2842" s="21">
        <f t="shared" si="74"/>
        <v>16.293064538482334</v>
      </c>
      <c r="E2842" s="34">
        <f t="shared" si="75"/>
        <v>10295320.187525189</v>
      </c>
    </row>
    <row r="2843" spans="1:5" x14ac:dyDescent="0.25">
      <c r="A2843" s="1">
        <v>42187</v>
      </c>
      <c r="B2843">
        <f>IFERROR(VLOOKUP(A2843,SHORTVOL!$A$2:$E$10000,5,0),"")</f>
        <v>684.45</v>
      </c>
      <c r="C2843">
        <f>IFERROR(VLOOKUP($A2843,LONGVOL!$A$2:$E$10000,5,0),"")</f>
        <v>5196.97</v>
      </c>
      <c r="D2843" s="21">
        <f t="shared" si="74"/>
        <v>15.371037507235846</v>
      </c>
      <c r="E2843" s="34">
        <f t="shared" si="75"/>
        <v>11457048.122386217</v>
      </c>
    </row>
    <row r="2844" spans="1:5" x14ac:dyDescent="0.25">
      <c r="A2844" s="1">
        <v>42191</v>
      </c>
      <c r="B2844">
        <f>IFERROR(VLOOKUP(A2844,SHORTVOL!$A$2:$E$10000,5,0),"")</f>
        <v>665.62</v>
      </c>
      <c r="C2844">
        <f>IFERROR(VLOOKUP($A2844,LONGVOL!$A$2:$E$10000,5,0),"")</f>
        <v>5339.93</v>
      </c>
      <c r="D2844" s="21">
        <f t="shared" si="74"/>
        <v>14.941856839073884</v>
      </c>
      <c r="E2844" s="34">
        <f t="shared" si="75"/>
        <v>12080556.321421826</v>
      </c>
    </row>
    <row r="2845" spans="1:5" x14ac:dyDescent="0.25">
      <c r="A2845" s="1">
        <v>42192</v>
      </c>
      <c r="B2845">
        <f>IFERROR(VLOOKUP(A2845,SHORTVOL!$A$2:$E$10000,5,0),"")</f>
        <v>697.59</v>
      </c>
      <c r="C2845">
        <f>IFERROR(VLOOKUP($A2845,LONGVOL!$A$2:$E$10000,5,0),"")</f>
        <v>5083.4399999999996</v>
      </c>
      <c r="D2845" s="21">
        <f t="shared" si="74"/>
        <v>15.657868557827268</v>
      </c>
      <c r="E2845" s="34">
        <f t="shared" si="75"/>
        <v>10918497.755227869</v>
      </c>
    </row>
    <row r="2846" spans="1:5" x14ac:dyDescent="0.25">
      <c r="A2846" s="1">
        <v>42193</v>
      </c>
      <c r="B2846">
        <f>IFERROR(VLOOKUP(A2846,SHORTVOL!$A$2:$E$10000,5,0),"")</f>
        <v>636.03</v>
      </c>
      <c r="C2846">
        <f>IFERROR(VLOOKUP($A2846,LONGVOL!$A$2:$E$10000,5,0),"")</f>
        <v>5532.06</v>
      </c>
      <c r="D2846" s="21">
        <f t="shared" si="74"/>
        <v>14.274607838770095</v>
      </c>
      <c r="E2846" s="34">
        <f t="shared" si="75"/>
        <v>12843827.72045812</v>
      </c>
    </row>
    <row r="2847" spans="1:5" x14ac:dyDescent="0.25">
      <c r="A2847" s="1">
        <v>42194</v>
      </c>
      <c r="B2847">
        <f>IFERROR(VLOOKUP(A2847,SHORTVOL!$A$2:$E$10000,5,0),"")</f>
        <v>632.01</v>
      </c>
      <c r="C2847">
        <f>IFERROR(VLOOKUP($A2847,LONGVOL!$A$2:$E$10000,5,0),"")</f>
        <v>5567.01</v>
      </c>
      <c r="D2847" s="21">
        <f t="shared" si="74"/>
        <v>14.182889638454808</v>
      </c>
      <c r="E2847" s="34">
        <f t="shared" si="75"/>
        <v>13004279.997258846</v>
      </c>
    </row>
    <row r="2848" spans="1:5" x14ac:dyDescent="0.25">
      <c r="A2848" s="1">
        <v>42195</v>
      </c>
      <c r="B2848">
        <f>IFERROR(VLOOKUP(A2848,SHORTVOL!$A$2:$E$10000,5,0),"")</f>
        <v>677.11</v>
      </c>
      <c r="C2848">
        <f>IFERROR(VLOOKUP($A2848,LONGVOL!$A$2:$E$10000,5,0),"")</f>
        <v>5169.7299999999996</v>
      </c>
      <c r="D2848" s="21">
        <f t="shared" si="74"/>
        <v>15.193372643175366</v>
      </c>
      <c r="E2848" s="34">
        <f t="shared" si="75"/>
        <v>11146651.315663978</v>
      </c>
    </row>
    <row r="2849" spans="1:5" x14ac:dyDescent="0.25">
      <c r="A2849" s="1">
        <v>42198</v>
      </c>
      <c r="B2849">
        <f>IFERROR(VLOOKUP(A2849,SHORTVOL!$A$2:$E$10000,5,0),"")</f>
        <v>747.55</v>
      </c>
      <c r="C2849">
        <f>IFERROR(VLOOKUP($A2849,LONGVOL!$A$2:$E$10000,5,0),"")</f>
        <v>4631.9799999999996</v>
      </c>
      <c r="D2849" s="21">
        <f t="shared" si="74"/>
        <v>16.768637375195862</v>
      </c>
      <c r="E2849" s="34">
        <f t="shared" si="75"/>
        <v>8823988.7540662214</v>
      </c>
    </row>
    <row r="2850" spans="1:5" x14ac:dyDescent="0.25">
      <c r="A2850" s="1">
        <v>42199</v>
      </c>
      <c r="B2850">
        <f>IFERROR(VLOOKUP(A2850,SHORTVOL!$A$2:$E$10000,5,0),"")</f>
        <v>749.87</v>
      </c>
      <c r="C2850">
        <f>IFERROR(VLOOKUP($A2850,LONGVOL!$A$2:$E$10000,5,0),"")</f>
        <v>4617.6000000000004</v>
      </c>
      <c r="D2850" s="21">
        <f t="shared" si="74"/>
        <v>16.818904124759094</v>
      </c>
      <c r="E2850" s="34">
        <f t="shared" si="75"/>
        <v>8767963.2408105657</v>
      </c>
    </row>
    <row r="2851" spans="1:5" x14ac:dyDescent="0.25">
      <c r="A2851" s="1">
        <v>42200</v>
      </c>
      <c r="B2851">
        <f>IFERROR(VLOOKUP(A2851,SHORTVOL!$A$2:$E$10000,5,0),"")</f>
        <v>749.54</v>
      </c>
      <c r="C2851">
        <f>IFERROR(VLOOKUP($A2851,LONGVOL!$A$2:$E$10000,5,0),"")</f>
        <v>4619.6099999999997</v>
      </c>
      <c r="D2851" s="21">
        <f t="shared" si="74"/>
        <v>16.809729255925618</v>
      </c>
      <c r="E2851" s="34">
        <f t="shared" si="75"/>
        <v>8774358.2722437121</v>
      </c>
    </row>
    <row r="2852" spans="1:5" x14ac:dyDescent="0.25">
      <c r="A2852" s="1">
        <v>42201</v>
      </c>
      <c r="B2852">
        <f>IFERROR(VLOOKUP(A2852,SHORTVOL!$A$2:$E$10000,5,0),"")</f>
        <v>802.03</v>
      </c>
      <c r="C2852">
        <f>IFERROR(VLOOKUP($A2852,LONGVOL!$A$2:$E$10000,5,0),"")</f>
        <v>4296.1099999999997</v>
      </c>
      <c r="D2852" s="21">
        <f t="shared" si="74"/>
        <v>17.98501092797002</v>
      </c>
      <c r="E2852" s="34">
        <f t="shared" si="75"/>
        <v>7544399.8999600559</v>
      </c>
    </row>
    <row r="2853" spans="1:5" x14ac:dyDescent="0.25">
      <c r="A2853" s="1">
        <v>42202</v>
      </c>
      <c r="B2853">
        <f>IFERROR(VLOOKUP(A2853,SHORTVOL!$A$2:$E$10000,5,0),"")</f>
        <v>809.01</v>
      </c>
      <c r="C2853">
        <f>IFERROR(VLOOKUP($A2853,LONGVOL!$A$2:$E$10000,5,0),"")</f>
        <v>4258.7299999999996</v>
      </c>
      <c r="D2853" s="21">
        <f t="shared" si="74"/>
        <v>18.139619414668218</v>
      </c>
      <c r="E2853" s="34">
        <f t="shared" si="75"/>
        <v>7412067.8844155492</v>
      </c>
    </row>
    <row r="2854" spans="1:5" x14ac:dyDescent="0.25">
      <c r="A2854" s="1">
        <v>42205</v>
      </c>
      <c r="B2854">
        <f>IFERROR(VLOOKUP(A2854,SHORTVOL!$A$2:$E$10000,5,0),"")</f>
        <v>814.15</v>
      </c>
      <c r="C2854">
        <f>IFERROR(VLOOKUP($A2854,LONGVOL!$A$2:$E$10000,5,0),"")</f>
        <v>4231.67</v>
      </c>
      <c r="D2854" s="21">
        <f t="shared" si="74"/>
        <v>18.249092545556802</v>
      </c>
      <c r="E2854" s="34">
        <f t="shared" si="75"/>
        <v>7314778.0934478212</v>
      </c>
    </row>
    <row r="2855" spans="1:5" x14ac:dyDescent="0.25">
      <c r="A2855" s="1">
        <v>42206</v>
      </c>
      <c r="B2855">
        <f>IFERROR(VLOOKUP(A2855,SHORTVOL!$A$2:$E$10000,5,0),"")</f>
        <v>816.55</v>
      </c>
      <c r="C2855">
        <f>IFERROR(VLOOKUP($A2855,LONGVOL!$A$2:$E$10000,5,0),"")</f>
        <v>4219.1899999999996</v>
      </c>
      <c r="D2855" s="21">
        <f t="shared" si="74"/>
        <v>18.300957731969262</v>
      </c>
      <c r="E2855" s="34">
        <f t="shared" si="75"/>
        <v>7270606.7511545084</v>
      </c>
    </row>
    <row r="2856" spans="1:5" x14ac:dyDescent="0.25">
      <c r="A2856" s="1">
        <v>42207</v>
      </c>
      <c r="B2856">
        <f>IFERROR(VLOOKUP(A2856,SHORTVOL!$A$2:$E$10000,5,0),"")</f>
        <v>818.26</v>
      </c>
      <c r="C2856">
        <f>IFERROR(VLOOKUP($A2856,LONGVOL!$A$2:$E$10000,5,0),"")</f>
        <v>4210.34</v>
      </c>
      <c r="D2856" s="21">
        <f t="shared" si="74"/>
        <v>18.337348754049195</v>
      </c>
      <c r="E2856" s="34">
        <f t="shared" si="75"/>
        <v>7239084.1485942528</v>
      </c>
    </row>
    <row r="2857" spans="1:5" x14ac:dyDescent="0.25">
      <c r="A2857" s="1">
        <v>42208</v>
      </c>
      <c r="B2857">
        <f>IFERROR(VLOOKUP(A2857,SHORTVOL!$A$2:$E$10000,5,0),"")</f>
        <v>803.89</v>
      </c>
      <c r="C2857">
        <f>IFERROR(VLOOKUP($A2857,LONGVOL!$A$2:$E$10000,5,0),"")</f>
        <v>4284.2700000000004</v>
      </c>
      <c r="D2857" s="21">
        <f t="shared" si="74"/>
        <v>18.013414312080666</v>
      </c>
      <c r="E2857" s="34">
        <f t="shared" si="75"/>
        <v>7492251.2312614098</v>
      </c>
    </row>
    <row r="2858" spans="1:5" x14ac:dyDescent="0.25">
      <c r="A2858" s="1">
        <v>42209</v>
      </c>
      <c r="B2858">
        <f>IFERROR(VLOOKUP(A2858,SHORTVOL!$A$2:$E$10000,5,0),"")</f>
        <v>781.03</v>
      </c>
      <c r="C2858">
        <f>IFERROR(VLOOKUP($A2858,LONGVOL!$A$2:$E$10000,5,0),"")</f>
        <v>4406.1000000000004</v>
      </c>
      <c r="D2858" s="21">
        <f t="shared" si="74"/>
        <v>17.499325763428264</v>
      </c>
      <c r="E2858" s="34">
        <f t="shared" si="75"/>
        <v>7917242.0332229948</v>
      </c>
    </row>
    <row r="2859" spans="1:5" x14ac:dyDescent="0.25">
      <c r="A2859" s="1">
        <v>42212</v>
      </c>
      <c r="B2859">
        <f>IFERROR(VLOOKUP(A2859,SHORTVOL!$A$2:$E$10000,5,0),"")</f>
        <v>731.91</v>
      </c>
      <c r="C2859">
        <f>IFERROR(VLOOKUP($A2859,LONGVOL!$A$2:$E$10000,5,0),"")</f>
        <v>4683.24</v>
      </c>
      <c r="D2859" s="21">
        <f t="shared" si="74"/>
        <v>16.393581586110287</v>
      </c>
      <c r="E2859" s="34">
        <f t="shared" si="75"/>
        <v>8909445.497107964</v>
      </c>
    </row>
    <row r="2860" spans="1:5" x14ac:dyDescent="0.25">
      <c r="A2860" s="1">
        <v>42213</v>
      </c>
      <c r="B2860">
        <f>IFERROR(VLOOKUP(A2860,SHORTVOL!$A$2:$E$10000,5,0),"")</f>
        <v>798.07</v>
      </c>
      <c r="C2860">
        <f>IFERROR(VLOOKUP($A2860,LONGVOL!$A$2:$E$10000,5,0),"")</f>
        <v>4259.88</v>
      </c>
      <c r="D2860" s="21">
        <f t="shared" si="74"/>
        <v>17.873571402158309</v>
      </c>
      <c r="E2860" s="34">
        <f t="shared" si="75"/>
        <v>7297606.5720368335</v>
      </c>
    </row>
    <row r="2861" spans="1:5" x14ac:dyDescent="0.25">
      <c r="A2861" s="1">
        <v>42214</v>
      </c>
      <c r="B2861">
        <f>IFERROR(VLOOKUP(A2861,SHORTVOL!$A$2:$E$10000,5,0),"")</f>
        <v>806.92</v>
      </c>
      <c r="C2861">
        <f>IFERROR(VLOOKUP($A2861,LONGVOL!$A$2:$E$10000,5,0),"")</f>
        <v>4212.67</v>
      </c>
      <c r="D2861" s="21">
        <f t="shared" si="74"/>
        <v>18.069869753251353</v>
      </c>
      <c r="E2861" s="34">
        <f t="shared" si="75"/>
        <v>7134848.6939642085</v>
      </c>
    </row>
    <row r="2862" spans="1:5" x14ac:dyDescent="0.25">
      <c r="A2862" s="1">
        <v>42215</v>
      </c>
      <c r="B2862">
        <f>IFERROR(VLOOKUP(A2862,SHORTVOL!$A$2:$E$10000,5,0),"")</f>
        <v>813.79</v>
      </c>
      <c r="C2862">
        <f>IFERROR(VLOOKUP($A2862,LONGVOL!$A$2:$E$10000,5,0),"")</f>
        <v>4176.79</v>
      </c>
      <c r="D2862" s="21">
        <f t="shared" si="74"/>
        <v>18.221791779594938</v>
      </c>
      <c r="E2862" s="34">
        <f t="shared" si="75"/>
        <v>7012321.7959665712</v>
      </c>
    </row>
    <row r="2863" spans="1:5" x14ac:dyDescent="0.25">
      <c r="A2863" s="1">
        <v>42216</v>
      </c>
      <c r="B2863">
        <f>IFERROR(VLOOKUP(A2863,SHORTVOL!$A$2:$E$10000,5,0),"")</f>
        <v>811.77</v>
      </c>
      <c r="C2863">
        <f>IFERROR(VLOOKUP($A2863,LONGVOL!$A$2:$E$10000,5,0),"")</f>
        <v>4187.16</v>
      </c>
      <c r="D2863" s="21">
        <f t="shared" si="74"/>
        <v>18.174644160043997</v>
      </c>
      <c r="E2863" s="34">
        <f t="shared" si="75"/>
        <v>7046147.4076881073</v>
      </c>
    </row>
    <row r="2864" spans="1:5" x14ac:dyDescent="0.25">
      <c r="A2864" s="1">
        <v>42219</v>
      </c>
      <c r="B2864">
        <f>IFERROR(VLOOKUP(A2864,SHORTVOL!$A$2:$E$10000,5,0),"")</f>
        <v>821.99</v>
      </c>
      <c r="C2864">
        <f>IFERROR(VLOOKUP($A2864,LONGVOL!$A$2:$E$10000,5,0),"")</f>
        <v>4134.42</v>
      </c>
      <c r="D2864" s="21">
        <f t="shared" si="74"/>
        <v>18.397635857735892</v>
      </c>
      <c r="E2864" s="34">
        <f t="shared" si="75"/>
        <v>6865738.7978558587</v>
      </c>
    </row>
    <row r="2865" spans="1:5" x14ac:dyDescent="0.25">
      <c r="A2865" s="1">
        <v>42220</v>
      </c>
      <c r="B2865">
        <f>IFERROR(VLOOKUP(A2865,SHORTVOL!$A$2:$E$10000,5,0),"")</f>
        <v>819.04</v>
      </c>
      <c r="C2865">
        <f>IFERROR(VLOOKUP($A2865,LONGVOL!$A$2:$E$10000,5,0),"")</f>
        <v>4149.26</v>
      </c>
      <c r="D2865" s="21">
        <f t="shared" si="74"/>
        <v>18.32967586756428</v>
      </c>
      <c r="E2865" s="34">
        <f t="shared" si="75"/>
        <v>6914050.5923075117</v>
      </c>
    </row>
    <row r="2866" spans="1:5" x14ac:dyDescent="0.25">
      <c r="A2866" s="1">
        <v>42221</v>
      </c>
      <c r="B2866">
        <f>IFERROR(VLOOKUP(A2866,SHORTVOL!$A$2:$E$10000,5,0),"")</f>
        <v>829.43</v>
      </c>
      <c r="C2866">
        <f>IFERROR(VLOOKUP($A2866,LONGVOL!$A$2:$E$10000,5,0),"")</f>
        <v>4096.6499999999996</v>
      </c>
      <c r="D2866" s="21">
        <f t="shared" si="74"/>
        <v>18.56024056385003</v>
      </c>
      <c r="E2866" s="34">
        <f t="shared" si="75"/>
        <v>6737768.1846530074</v>
      </c>
    </row>
    <row r="2867" spans="1:5" x14ac:dyDescent="0.25">
      <c r="A2867" s="1">
        <v>42222</v>
      </c>
      <c r="B2867">
        <f>IFERROR(VLOOKUP(A2867,SHORTVOL!$A$2:$E$10000,5,0),"")</f>
        <v>797.84</v>
      </c>
      <c r="C2867">
        <f>IFERROR(VLOOKUP($A2867,LONGVOL!$A$2:$E$10000,5,0),"")</f>
        <v>4252.67</v>
      </c>
      <c r="D2867" s="21">
        <f t="shared" si="74"/>
        <v>17.851464717869156</v>
      </c>
      <c r="E2867" s="34">
        <f t="shared" si="75"/>
        <v>7249957.8930338826</v>
      </c>
    </row>
    <row r="2868" spans="1:5" x14ac:dyDescent="0.25">
      <c r="A2868" s="1">
        <v>42223</v>
      </c>
      <c r="B2868">
        <f>IFERROR(VLOOKUP(A2868,SHORTVOL!$A$2:$E$10000,5,0),"")</f>
        <v>803.98</v>
      </c>
      <c r="C2868">
        <f>IFERROR(VLOOKUP($A2868,LONGVOL!$A$2:$E$10000,5,0),"")</f>
        <v>4219.92</v>
      </c>
      <c r="D2868" s="21">
        <f t="shared" si="74"/>
        <v>17.986948184482326</v>
      </c>
      <c r="E2868" s="34">
        <f t="shared" si="75"/>
        <v>7137286.2155716596</v>
      </c>
    </row>
    <row r="2869" spans="1:5" x14ac:dyDescent="0.25">
      <c r="A2869" s="1">
        <v>42226</v>
      </c>
      <c r="B2869">
        <f>IFERROR(VLOOKUP(A2869,SHORTVOL!$A$2:$E$10000,5,0),"")</f>
        <v>834.28</v>
      </c>
      <c r="C2869">
        <f>IFERROR(VLOOKUP($A2869,LONGVOL!$A$2:$E$10000,5,0),"")</f>
        <v>4060.88</v>
      </c>
      <c r="D2869" s="21">
        <f t="shared" si="74"/>
        <v>18.658925732490143</v>
      </c>
      <c r="E2869" s="34">
        <f t="shared" si="75"/>
        <v>6596514.2853727117</v>
      </c>
    </row>
    <row r="2870" spans="1:5" x14ac:dyDescent="0.25">
      <c r="A2870" s="1">
        <v>42227</v>
      </c>
      <c r="B2870">
        <f>IFERROR(VLOOKUP(A2870,SHORTVOL!$A$2:$E$10000,5,0),"")</f>
        <v>794.95</v>
      </c>
      <c r="C2870">
        <f>IFERROR(VLOOKUP($A2870,LONGVOL!$A$2:$E$10000,5,0),"")</f>
        <v>4252.33</v>
      </c>
      <c r="D2870" s="21">
        <f t="shared" si="74"/>
        <v>17.777422979702571</v>
      </c>
      <c r="E2870" s="34">
        <f t="shared" si="75"/>
        <v>7217480.5073187556</v>
      </c>
    </row>
    <row r="2871" spans="1:5" x14ac:dyDescent="0.25">
      <c r="A2871" s="1">
        <v>42228</v>
      </c>
      <c r="B2871">
        <f>IFERROR(VLOOKUP(A2871,SHORTVOL!$A$2:$E$10000,5,0),"")</f>
        <v>798.87</v>
      </c>
      <c r="C2871">
        <f>IFERROR(VLOOKUP($A2871,LONGVOL!$A$2:$E$10000,5,0),"")</f>
        <v>4231.37</v>
      </c>
      <c r="D2871" s="21">
        <f t="shared" si="74"/>
        <v>17.863201323919519</v>
      </c>
      <c r="E2871" s="34">
        <f t="shared" si="75"/>
        <v>7145321.3656989727</v>
      </c>
    </row>
    <row r="2872" spans="1:5" x14ac:dyDescent="0.25">
      <c r="A2872" s="1">
        <v>42229</v>
      </c>
      <c r="B2872">
        <f>IFERROR(VLOOKUP(A2872,SHORTVOL!$A$2:$E$10000,5,0),"")</f>
        <v>808.34</v>
      </c>
      <c r="C2872">
        <f>IFERROR(VLOOKUP($A2872,LONGVOL!$A$2:$E$10000,5,0),"")</f>
        <v>4181.22</v>
      </c>
      <c r="D2872" s="21">
        <f t="shared" si="74"/>
        <v>18.073049536712226</v>
      </c>
      <c r="E2872" s="34">
        <f t="shared" si="75"/>
        <v>6974965.0564040449</v>
      </c>
    </row>
    <row r="2873" spans="1:5" x14ac:dyDescent="0.25">
      <c r="A2873" s="1">
        <v>42230</v>
      </c>
      <c r="B2873">
        <f>IFERROR(VLOOKUP(A2873,SHORTVOL!$A$2:$E$10000,5,0),"")</f>
        <v>809.71</v>
      </c>
      <c r="C2873">
        <f>IFERROR(VLOOKUP($A2873,LONGVOL!$A$2:$E$10000,5,0),"")</f>
        <v>4174.1400000000003</v>
      </c>
      <c r="D2873" s="21">
        <f t="shared" si="74"/>
        <v>18.101770741971471</v>
      </c>
      <c r="E2873" s="34">
        <f t="shared" si="75"/>
        <v>6950363.0332947467</v>
      </c>
    </row>
    <row r="2874" spans="1:5" x14ac:dyDescent="0.25">
      <c r="A2874" s="1">
        <v>42233</v>
      </c>
      <c r="B2874">
        <f>IFERROR(VLOOKUP(A2874,SHORTVOL!$A$2:$E$10000,5,0),"")</f>
        <v>818.73</v>
      </c>
      <c r="C2874">
        <f>IFERROR(VLOOKUP($A2874,LONGVOL!$A$2:$E$10000,5,0),"")</f>
        <v>4127.6099999999997</v>
      </c>
      <c r="D2874" s="21">
        <f t="shared" si="74"/>
        <v>18.297629387505769</v>
      </c>
      <c r="E2874" s="34">
        <f t="shared" si="75"/>
        <v>6792532.76420567</v>
      </c>
    </row>
    <row r="2875" spans="1:5" x14ac:dyDescent="0.25">
      <c r="A2875" s="1">
        <v>42234</v>
      </c>
      <c r="B2875">
        <f>IFERROR(VLOOKUP(A2875,SHORTVOL!$A$2:$E$10000,5,0),"")</f>
        <v>808.17</v>
      </c>
      <c r="C2875">
        <f>IFERROR(VLOOKUP($A2875,LONGVOL!$A$2:$E$10000,5,0),"")</f>
        <v>4180.8500000000004</v>
      </c>
      <c r="D2875" s="21">
        <f t="shared" si="74"/>
        <v>18.059720975984437</v>
      </c>
      <c r="E2875" s="34">
        <f t="shared" si="75"/>
        <v>6966776.6834236747</v>
      </c>
    </row>
    <row r="2876" spans="1:5" x14ac:dyDescent="0.25">
      <c r="A2876" s="1">
        <v>42235</v>
      </c>
      <c r="B2876">
        <f>IFERROR(VLOOKUP(A2876,SHORTVOL!$A$2:$E$10000,5,0),"")</f>
        <v>797</v>
      </c>
      <c r="C2876">
        <f>IFERROR(VLOOKUP($A2876,LONGVOL!$A$2:$E$10000,5,0),"")</f>
        <v>4238.6099999999997</v>
      </c>
      <c r="D2876" s="21">
        <f t="shared" si="74"/>
        <v>17.80823266029396</v>
      </c>
      <c r="E2876" s="34">
        <f t="shared" si="75"/>
        <v>7158263.7689191634</v>
      </c>
    </row>
    <row r="2877" spans="1:5" x14ac:dyDescent="0.25">
      <c r="A2877" s="1">
        <v>42236</v>
      </c>
      <c r="B2877">
        <f>IFERROR(VLOOKUP(A2877,SHORTVOL!$A$2:$E$10000,5,0),"")</f>
        <v>725.03</v>
      </c>
      <c r="C2877">
        <f>IFERROR(VLOOKUP($A2877,LONGVOL!$A$2:$E$10000,5,0),"")</f>
        <v>4621.37</v>
      </c>
      <c r="D2877" s="21">
        <f t="shared" si="74"/>
        <v>16.198420360651347</v>
      </c>
      <c r="E2877" s="34">
        <f t="shared" si="75"/>
        <v>8449899.4469067641</v>
      </c>
    </row>
    <row r="2878" spans="1:5" x14ac:dyDescent="0.25">
      <c r="A2878" s="1">
        <v>42237</v>
      </c>
      <c r="B2878">
        <f>IFERROR(VLOOKUP(A2878,SHORTVOL!$A$2:$E$10000,5,0),"")</f>
        <v>615.15</v>
      </c>
      <c r="C2878">
        <f>IFERROR(VLOOKUP($A2878,LONGVOL!$A$2:$E$10000,5,0),"")</f>
        <v>5321.76</v>
      </c>
      <c r="D2878" s="21">
        <f t="shared" ref="D2878:D2941" si="76">D2877*(1-D$1+IF(AND(WEEKDAY($A2878)&lt;&gt;1,WEEKDAY($A2878)&lt;&gt;7),-D$5,0))^($A2878-$A2877)*(1+(B2878/B2877-1))</f>
        <v>13.742062037784324</v>
      </c>
      <c r="E2878" s="34">
        <f t="shared" ref="E2878:E2941" si="77">E2877*(1-E$1+IF(AND(WEEKDAY($A2878)&lt;&gt;1,WEEKDAY($A2878)&lt;&gt;7),-E$5,0))^($A2878-$A2877)*(1+2*(C2878/C2877-1))</f>
        <v>11009588.51367034</v>
      </c>
    </row>
    <row r="2879" spans="1:5" x14ac:dyDescent="0.25">
      <c r="A2879" s="1">
        <v>42240</v>
      </c>
      <c r="B2879">
        <f>IFERROR(VLOOKUP(A2879,SHORTVOL!$A$2:$E$10000,5,0),"")</f>
        <v>504.77</v>
      </c>
      <c r="C2879">
        <f>IFERROR(VLOOKUP($A2879,LONGVOL!$A$2:$E$10000,5,0),"")</f>
        <v>6276.71</v>
      </c>
      <c r="D2879" s="21">
        <f t="shared" si="76"/>
        <v>11.272674772253694</v>
      </c>
      <c r="E2879" s="34">
        <f t="shared" si="77"/>
        <v>14954433.209460305</v>
      </c>
    </row>
    <row r="2880" spans="1:5" x14ac:dyDescent="0.25">
      <c r="A2880" s="1">
        <v>42241</v>
      </c>
      <c r="B2880">
        <f>IFERROR(VLOOKUP(A2880,SHORTVOL!$A$2:$E$10000,5,0),"")</f>
        <v>458.65</v>
      </c>
      <c r="C2880">
        <f>IFERROR(VLOOKUP($A2880,LONGVOL!$A$2:$E$10000,5,0),"")</f>
        <v>6850.23</v>
      </c>
      <c r="D2880" s="21">
        <f t="shared" si="76"/>
        <v>10.241628728203743</v>
      </c>
      <c r="E2880" s="34">
        <f t="shared" si="77"/>
        <v>17684791.771310586</v>
      </c>
    </row>
    <row r="2881" spans="1:5" x14ac:dyDescent="0.25">
      <c r="A2881" s="1">
        <v>42242</v>
      </c>
      <c r="B2881">
        <f>IFERROR(VLOOKUP(A2881,SHORTVOL!$A$2:$E$10000,5,0),"")</f>
        <v>496.83</v>
      </c>
      <c r="C2881">
        <f>IFERROR(VLOOKUP($A2881,LONGVOL!$A$2:$E$10000,5,0),"")</f>
        <v>6279.94</v>
      </c>
      <c r="D2881" s="21">
        <f t="shared" si="76"/>
        <v>11.093015774190039</v>
      </c>
      <c r="E2881" s="34">
        <f t="shared" si="77"/>
        <v>14738151.029187245</v>
      </c>
    </row>
    <row r="2882" spans="1:5" x14ac:dyDescent="0.25">
      <c r="A2882" s="1">
        <v>42243</v>
      </c>
      <c r="B2882">
        <f>IFERROR(VLOOKUP(A2882,SHORTVOL!$A$2:$E$10000,5,0),"")</f>
        <v>483.64</v>
      </c>
      <c r="C2882">
        <f>IFERROR(VLOOKUP($A2882,LONGVOL!$A$2:$E$10000,5,0),"")</f>
        <v>6446.67</v>
      </c>
      <c r="D2882" s="21">
        <f t="shared" si="76"/>
        <v>10.797375860980239</v>
      </c>
      <c r="E2882" s="34">
        <f t="shared" si="77"/>
        <v>15518545.639042174</v>
      </c>
    </row>
    <row r="2883" spans="1:5" x14ac:dyDescent="0.25">
      <c r="A2883" s="1">
        <v>42244</v>
      </c>
      <c r="B2883">
        <f>IFERROR(VLOOKUP(A2883,SHORTVOL!$A$2:$E$10000,5,0),"")</f>
        <v>448.83</v>
      </c>
      <c r="C2883">
        <f>IFERROR(VLOOKUP($A2883,LONGVOL!$A$2:$E$10000,5,0),"")</f>
        <v>6910.62</v>
      </c>
      <c r="D2883" s="21">
        <f t="shared" si="76"/>
        <v>10.019177558965385</v>
      </c>
      <c r="E2883" s="34">
        <f t="shared" si="77"/>
        <v>17749699.260642502</v>
      </c>
    </row>
    <row r="2884" spans="1:5" x14ac:dyDescent="0.25">
      <c r="A2884" s="1">
        <v>42247</v>
      </c>
      <c r="B2884">
        <f>IFERROR(VLOOKUP(A2884,SHORTVOL!$A$2:$E$10000,5,0),"")</f>
        <v>445.92</v>
      </c>
      <c r="C2884">
        <f>IFERROR(VLOOKUP($A2884,LONGVOL!$A$2:$E$10000,5,0),"")</f>
        <v>6955.51</v>
      </c>
      <c r="D2884" s="21">
        <f t="shared" si="76"/>
        <v>9.9510684183810216</v>
      </c>
      <c r="E2884" s="34">
        <f t="shared" si="77"/>
        <v>17972686.461928073</v>
      </c>
    </row>
    <row r="2885" spans="1:5" x14ac:dyDescent="0.25">
      <c r="A2885" s="1">
        <v>42248</v>
      </c>
      <c r="B2885">
        <f>IFERROR(VLOOKUP(A2885,SHORTVOL!$A$2:$E$10000,5,0),"")</f>
        <v>376.95</v>
      </c>
      <c r="C2885">
        <f>IFERROR(VLOOKUP($A2885,LONGVOL!$A$2:$E$10000,5,0),"")</f>
        <v>8031.32</v>
      </c>
      <c r="D2885" s="21">
        <f t="shared" si="76"/>
        <v>8.4110593403690146</v>
      </c>
      <c r="E2885" s="34">
        <f t="shared" si="77"/>
        <v>23529043.526676755</v>
      </c>
    </row>
    <row r="2886" spans="1:5" x14ac:dyDescent="0.25">
      <c r="A2886" s="1">
        <v>42249</v>
      </c>
      <c r="B2886">
        <f>IFERROR(VLOOKUP(A2886,SHORTVOL!$A$2:$E$10000,5,0),"")</f>
        <v>414.31</v>
      </c>
      <c r="C2886">
        <f>IFERROR(VLOOKUP($A2886,LONGVOL!$A$2:$E$10000,5,0),"")</f>
        <v>7235.21</v>
      </c>
      <c r="D2886" s="21">
        <f t="shared" si="76"/>
        <v>9.2437151399150359</v>
      </c>
      <c r="E2886" s="34">
        <f t="shared" si="77"/>
        <v>18861717.291530706</v>
      </c>
    </row>
    <row r="2887" spans="1:5" x14ac:dyDescent="0.25">
      <c r="A2887" s="1">
        <v>42250</v>
      </c>
      <c r="B2887">
        <f>IFERROR(VLOOKUP(A2887,SHORTVOL!$A$2:$E$10000,5,0),"")</f>
        <v>419.38</v>
      </c>
      <c r="C2887">
        <f>IFERROR(VLOOKUP($A2887,LONGVOL!$A$2:$E$10000,5,0),"")</f>
        <v>7146.75</v>
      </c>
      <c r="D2887" s="21">
        <f t="shared" si="76"/>
        <v>9.3558455037240016</v>
      </c>
      <c r="E2887" s="34">
        <f t="shared" si="77"/>
        <v>18397902.236183949</v>
      </c>
    </row>
    <row r="2888" spans="1:5" x14ac:dyDescent="0.25">
      <c r="A2888" s="1">
        <v>42251</v>
      </c>
      <c r="B2888">
        <f>IFERROR(VLOOKUP(A2888,SHORTVOL!$A$2:$E$10000,5,0),"")</f>
        <v>396.86</v>
      </c>
      <c r="C2888">
        <f>IFERROR(VLOOKUP($A2888,LONGVOL!$A$2:$E$10000,5,0),"")</f>
        <v>7530.5</v>
      </c>
      <c r="D2888" s="21">
        <f t="shared" si="76"/>
        <v>8.8525184928520826</v>
      </c>
      <c r="E2888" s="34">
        <f t="shared" si="77"/>
        <v>20370805.390037749</v>
      </c>
    </row>
    <row r="2889" spans="1:5" x14ac:dyDescent="0.25">
      <c r="A2889" s="1">
        <v>42255</v>
      </c>
      <c r="B2889">
        <f>IFERROR(VLOOKUP(A2889,SHORTVOL!$A$2:$E$10000,5,0),"")</f>
        <v>426.29</v>
      </c>
      <c r="C2889">
        <f>IFERROR(VLOOKUP($A2889,LONGVOL!$A$2:$E$10000,5,0),"")</f>
        <v>6971.97</v>
      </c>
      <c r="D2889" s="21">
        <f t="shared" si="76"/>
        <v>9.5049845085490521</v>
      </c>
      <c r="E2889" s="34">
        <f t="shared" si="77"/>
        <v>17339249.550563216</v>
      </c>
    </row>
    <row r="2890" spans="1:5" x14ac:dyDescent="0.25">
      <c r="A2890" s="1">
        <v>42256</v>
      </c>
      <c r="B2890">
        <f>IFERROR(VLOOKUP(A2890,SHORTVOL!$A$2:$E$10000,5,0),"")</f>
        <v>416.06</v>
      </c>
      <c r="C2890">
        <f>IFERROR(VLOOKUP($A2890,LONGVOL!$A$2:$E$10000,5,0),"")</f>
        <v>7139.26</v>
      </c>
      <c r="D2890" s="21">
        <f t="shared" si="76"/>
        <v>9.2759077645735548</v>
      </c>
      <c r="E2890" s="34">
        <f t="shared" si="77"/>
        <v>18168784.196156349</v>
      </c>
    </row>
    <row r="2891" spans="1:5" x14ac:dyDescent="0.25">
      <c r="A2891" s="1">
        <v>42257</v>
      </c>
      <c r="B2891">
        <f>IFERROR(VLOOKUP(A2891,SHORTVOL!$A$2:$E$10000,5,0),"")</f>
        <v>423.05</v>
      </c>
      <c r="C2891">
        <f>IFERROR(VLOOKUP($A2891,LONGVOL!$A$2:$E$10000,5,0),"")</f>
        <v>7019.3</v>
      </c>
      <c r="D2891" s="21">
        <f t="shared" si="76"/>
        <v>9.430752440052542</v>
      </c>
      <c r="E2891" s="34">
        <f t="shared" si="77"/>
        <v>17555731.660765648</v>
      </c>
    </row>
    <row r="2892" spans="1:5" x14ac:dyDescent="0.25">
      <c r="A2892" s="1">
        <v>42258</v>
      </c>
      <c r="B2892">
        <f>IFERROR(VLOOKUP(A2892,SHORTVOL!$A$2:$E$10000,5,0),"")</f>
        <v>436.46</v>
      </c>
      <c r="C2892">
        <f>IFERROR(VLOOKUP($A2892,LONGVOL!$A$2:$E$10000,5,0),"")</f>
        <v>6796.9</v>
      </c>
      <c r="D2892" s="21">
        <f t="shared" si="76"/>
        <v>9.7286657396017624</v>
      </c>
      <c r="E2892" s="34">
        <f t="shared" si="77"/>
        <v>16440937.485755993</v>
      </c>
    </row>
    <row r="2893" spans="1:5" x14ac:dyDescent="0.25">
      <c r="A2893" s="1">
        <v>42261</v>
      </c>
      <c r="B2893">
        <f>IFERROR(VLOOKUP(A2893,SHORTVOL!$A$2:$E$10000,5,0),"")</f>
        <v>435.36</v>
      </c>
      <c r="C2893">
        <f>IFERROR(VLOOKUP($A2893,LONGVOL!$A$2:$E$10000,5,0),"")</f>
        <v>6813.99</v>
      </c>
      <c r="D2893" s="21">
        <f t="shared" si="76"/>
        <v>9.7010763689404502</v>
      </c>
      <c r="E2893" s="34">
        <f t="shared" si="77"/>
        <v>16516621.809991799</v>
      </c>
    </row>
    <row r="2894" spans="1:5" x14ac:dyDescent="0.25">
      <c r="A2894" s="1">
        <v>42262</v>
      </c>
      <c r="B2894">
        <f>IFERROR(VLOOKUP(A2894,SHORTVOL!$A$2:$E$10000,5,0),"")</f>
        <v>478.91</v>
      </c>
      <c r="C2894">
        <f>IFERROR(VLOOKUP($A2894,LONGVOL!$A$2:$E$10000,5,0),"")</f>
        <v>6132.43</v>
      </c>
      <c r="D2894" s="21">
        <f t="shared" si="76"/>
        <v>10.670370342663077</v>
      </c>
      <c r="E2894" s="34">
        <f t="shared" si="77"/>
        <v>13210652.71130372</v>
      </c>
    </row>
    <row r="2895" spans="1:5" x14ac:dyDescent="0.25">
      <c r="A2895" s="1">
        <v>42263</v>
      </c>
      <c r="B2895">
        <f>IFERROR(VLOOKUP(A2895,SHORTVOL!$A$2:$E$10000,5,0),"")</f>
        <v>507.86</v>
      </c>
      <c r="C2895">
        <f>IFERROR(VLOOKUP($A2895,LONGVOL!$A$2:$E$10000,5,0),"")</f>
        <v>5761.66</v>
      </c>
      <c r="D2895" s="21">
        <f t="shared" si="76"/>
        <v>11.31419824883282</v>
      </c>
      <c r="E2895" s="34">
        <f t="shared" si="77"/>
        <v>11611567.868534494</v>
      </c>
    </row>
    <row r="2896" spans="1:5" x14ac:dyDescent="0.25">
      <c r="A2896" s="1">
        <v>42264</v>
      </c>
      <c r="B2896">
        <f>IFERROR(VLOOKUP(A2896,SHORTVOL!$A$2:$E$10000,5,0),"")</f>
        <v>514.95000000000005</v>
      </c>
      <c r="C2896">
        <f>IFERROR(VLOOKUP($A2896,LONGVOL!$A$2:$E$10000,5,0),"")</f>
        <v>5681.3</v>
      </c>
      <c r="D2896" s="21">
        <f t="shared" si="76"/>
        <v>11.470940493364104</v>
      </c>
      <c r="E2896" s="34">
        <f t="shared" si="77"/>
        <v>11286073.573988032</v>
      </c>
    </row>
    <row r="2897" spans="1:5" x14ac:dyDescent="0.25">
      <c r="A2897" s="1">
        <v>42265</v>
      </c>
      <c r="B2897">
        <f>IFERROR(VLOOKUP(A2897,SHORTVOL!$A$2:$E$10000,5,0),"")</f>
        <v>445.25</v>
      </c>
      <c r="C2897">
        <f>IFERROR(VLOOKUP($A2897,LONGVOL!$A$2:$E$10000,5,0),"")</f>
        <v>6450.2</v>
      </c>
      <c r="D2897" s="21">
        <f t="shared" si="76"/>
        <v>9.917268715589513</v>
      </c>
      <c r="E2897" s="34">
        <f t="shared" si="77"/>
        <v>14338936.142935691</v>
      </c>
    </row>
    <row r="2898" spans="1:5" x14ac:dyDescent="0.25">
      <c r="A2898" s="1">
        <v>42268</v>
      </c>
      <c r="B2898">
        <f>IFERROR(VLOOKUP(A2898,SHORTVOL!$A$2:$E$10000,5,0),"")</f>
        <v>473.33</v>
      </c>
      <c r="C2898">
        <f>IFERROR(VLOOKUP($A2898,LONGVOL!$A$2:$E$10000,5,0),"")</f>
        <v>6043.52</v>
      </c>
      <c r="D2898" s="21">
        <f t="shared" si="76"/>
        <v>10.53937237872114</v>
      </c>
      <c r="E2898" s="34">
        <f t="shared" si="77"/>
        <v>12525515.621753769</v>
      </c>
    </row>
    <row r="2899" spans="1:5" x14ac:dyDescent="0.25">
      <c r="A2899" s="1">
        <v>42269</v>
      </c>
      <c r="B2899">
        <f>IFERROR(VLOOKUP(A2899,SHORTVOL!$A$2:$E$10000,5,0),"")</f>
        <v>444.6</v>
      </c>
      <c r="C2899">
        <f>IFERROR(VLOOKUP($A2899,LONGVOL!$A$2:$E$10000,5,0),"")</f>
        <v>6410.25</v>
      </c>
      <c r="D2899" s="21">
        <f t="shared" si="76"/>
        <v>9.89861344820706</v>
      </c>
      <c r="E2899" s="34">
        <f t="shared" si="77"/>
        <v>14043668.575570211</v>
      </c>
    </row>
    <row r="2900" spans="1:5" x14ac:dyDescent="0.25">
      <c r="A2900" s="1">
        <v>42270</v>
      </c>
      <c r="B2900">
        <f>IFERROR(VLOOKUP(A2900,SHORTVOL!$A$2:$E$10000,5,0),"")</f>
        <v>460.77</v>
      </c>
      <c r="C2900">
        <f>IFERROR(VLOOKUP($A2900,LONGVOL!$A$2:$E$10000,5,0),"")</f>
        <v>6177.14</v>
      </c>
      <c r="D2900" s="21">
        <f t="shared" si="76"/>
        <v>10.257541674369577</v>
      </c>
      <c r="E2900" s="34">
        <f t="shared" si="77"/>
        <v>13020429.656329675</v>
      </c>
    </row>
    <row r="2901" spans="1:5" x14ac:dyDescent="0.25">
      <c r="A2901" s="1">
        <v>42271</v>
      </c>
      <c r="B2901">
        <f>IFERROR(VLOOKUP(A2901,SHORTVOL!$A$2:$E$10000,5,0),"")</f>
        <v>446.48</v>
      </c>
      <c r="C2901">
        <f>IFERROR(VLOOKUP($A2901,LONGVOL!$A$2:$E$10000,5,0),"")</f>
        <v>6368.76</v>
      </c>
      <c r="D2901" s="21">
        <f t="shared" si="76"/>
        <v>9.9383730132765393</v>
      </c>
      <c r="E2901" s="34">
        <f t="shared" si="77"/>
        <v>13826287.577047428</v>
      </c>
    </row>
    <row r="2902" spans="1:5" x14ac:dyDescent="0.25">
      <c r="A2902" s="1">
        <v>42272</v>
      </c>
      <c r="B2902">
        <f>IFERROR(VLOOKUP(A2902,SHORTVOL!$A$2:$E$10000,5,0),"")</f>
        <v>437.29</v>
      </c>
      <c r="C2902">
        <f>IFERROR(VLOOKUP($A2902,LONGVOL!$A$2:$E$10000,5,0),"")</f>
        <v>6499.81</v>
      </c>
      <c r="D2902" s="21">
        <f t="shared" si="76"/>
        <v>9.7327824906632401</v>
      </c>
      <c r="E2902" s="34">
        <f t="shared" si="77"/>
        <v>14393263.609697895</v>
      </c>
    </row>
    <row r="2903" spans="1:5" x14ac:dyDescent="0.25">
      <c r="A2903" s="1">
        <v>42275</v>
      </c>
      <c r="B2903">
        <f>IFERROR(VLOOKUP(A2903,SHORTVOL!$A$2:$E$10000,5,0),"")</f>
        <v>407.66</v>
      </c>
      <c r="C2903">
        <f>IFERROR(VLOOKUP($A2903,LONGVOL!$A$2:$E$10000,5,0),"")</f>
        <v>6940.2</v>
      </c>
      <c r="D2903" s="21">
        <f t="shared" si="76"/>
        <v>9.0704354566286991</v>
      </c>
      <c r="E2903" s="34">
        <f t="shared" si="77"/>
        <v>16336757.171507824</v>
      </c>
    </row>
    <row r="2904" spans="1:5" x14ac:dyDescent="0.25">
      <c r="A2904" s="1">
        <v>42276</v>
      </c>
      <c r="B2904">
        <f>IFERROR(VLOOKUP(A2904,SHORTVOL!$A$2:$E$10000,5,0),"")</f>
        <v>403.08</v>
      </c>
      <c r="C2904">
        <f>IFERROR(VLOOKUP($A2904,LONGVOL!$A$2:$E$10000,5,0),"")</f>
        <v>7018.17</v>
      </c>
      <c r="D2904" s="21">
        <f t="shared" si="76"/>
        <v>8.9675844558207825</v>
      </c>
      <c r="E2904" s="34">
        <f t="shared" si="77"/>
        <v>16701472.447838262</v>
      </c>
    </row>
    <row r="2905" spans="1:5" x14ac:dyDescent="0.25">
      <c r="A2905" s="1">
        <v>42277</v>
      </c>
      <c r="B2905">
        <f>IFERROR(VLOOKUP(A2905,SHORTVOL!$A$2:$E$10000,5,0),"")</f>
        <v>424.33</v>
      </c>
      <c r="C2905">
        <f>IFERROR(VLOOKUP($A2905,LONGVOL!$A$2:$E$10000,5,0),"")</f>
        <v>6648.32</v>
      </c>
      <c r="D2905" s="21">
        <f t="shared" si="76"/>
        <v>9.4393513449773092</v>
      </c>
      <c r="E2905" s="34">
        <f t="shared" si="77"/>
        <v>14939065.090718161</v>
      </c>
    </row>
    <row r="2906" spans="1:5" x14ac:dyDescent="0.25">
      <c r="A2906" s="1">
        <v>42278</v>
      </c>
      <c r="B2906">
        <f>IFERROR(VLOOKUP(A2906,SHORTVOL!$A$2:$E$10000,5,0),"")</f>
        <v>426.88</v>
      </c>
      <c r="C2906">
        <f>IFERROR(VLOOKUP($A2906,LONGVOL!$A$2:$E$10000,5,0),"")</f>
        <v>6608.31</v>
      </c>
      <c r="D2906" s="21">
        <f t="shared" si="76"/>
        <v>9.4950752381975647</v>
      </c>
      <c r="E2906" s="34">
        <f t="shared" si="77"/>
        <v>14757174.18917173</v>
      </c>
    </row>
    <row r="2907" spans="1:5" x14ac:dyDescent="0.25">
      <c r="A2907" s="1">
        <v>42279</v>
      </c>
      <c r="B2907">
        <f>IFERROR(VLOOKUP(A2907,SHORTVOL!$A$2:$E$10000,5,0),"")</f>
        <v>448.94</v>
      </c>
      <c r="C2907">
        <f>IFERROR(VLOOKUP($A2907,LONGVOL!$A$2:$E$10000,5,0),"")</f>
        <v>6266.77</v>
      </c>
      <c r="D2907" s="21">
        <f t="shared" si="76"/>
        <v>9.9847016682999037</v>
      </c>
      <c r="E2907" s="34">
        <f t="shared" si="77"/>
        <v>13229905.050680093</v>
      </c>
    </row>
    <row r="2908" spans="1:5" x14ac:dyDescent="0.25">
      <c r="A2908" s="1">
        <v>42282</v>
      </c>
      <c r="B2908">
        <f>IFERROR(VLOOKUP(A2908,SHORTVOL!$A$2:$E$10000,5,0),"")</f>
        <v>477.07</v>
      </c>
      <c r="C2908">
        <f>IFERROR(VLOOKUP($A2908,LONGVOL!$A$2:$E$10000,5,0),"")</f>
        <v>5874.17</v>
      </c>
      <c r="D2908" s="21">
        <f t="shared" si="76"/>
        <v>10.606973005082894</v>
      </c>
      <c r="E2908" s="34">
        <f t="shared" si="77"/>
        <v>11567355.729086297</v>
      </c>
    </row>
    <row r="2909" spans="1:5" x14ac:dyDescent="0.25">
      <c r="A2909" s="1">
        <v>42283</v>
      </c>
      <c r="B2909">
        <f>IFERROR(VLOOKUP(A2909,SHORTVOL!$A$2:$E$10000,5,0),"")</f>
        <v>472.2</v>
      </c>
      <c r="C2909">
        <f>IFERROR(VLOOKUP($A2909,LONGVOL!$A$2:$E$10000,5,0),"")</f>
        <v>5934.12</v>
      </c>
      <c r="D2909" s="21">
        <f t="shared" si="76"/>
        <v>10.49758808410076</v>
      </c>
      <c r="E2909" s="34">
        <f t="shared" si="77"/>
        <v>11801796.167849623</v>
      </c>
    </row>
    <row r="2910" spans="1:5" x14ac:dyDescent="0.25">
      <c r="A2910" s="1">
        <v>42284</v>
      </c>
      <c r="B2910">
        <f>IFERROR(VLOOKUP(A2910,SHORTVOL!$A$2:$E$10000,5,0),"")</f>
        <v>481.95</v>
      </c>
      <c r="C2910">
        <f>IFERROR(VLOOKUP($A2910,LONGVOL!$A$2:$E$10000,5,0),"")</f>
        <v>5811.62</v>
      </c>
      <c r="D2910" s="21">
        <f t="shared" si="76"/>
        <v>10.713212460004133</v>
      </c>
      <c r="E2910" s="34">
        <f t="shared" si="77"/>
        <v>11312942.976801597</v>
      </c>
    </row>
    <row r="2911" spans="1:5" x14ac:dyDescent="0.25">
      <c r="A2911" s="1">
        <v>42285</v>
      </c>
      <c r="B2911">
        <f>IFERROR(VLOOKUP(A2911,SHORTVOL!$A$2:$E$10000,5,0),"")</f>
        <v>505.33</v>
      </c>
      <c r="C2911">
        <f>IFERROR(VLOOKUP($A2911,LONGVOL!$A$2:$E$10000,5,0),"")</f>
        <v>5529.67</v>
      </c>
      <c r="D2911" s="21">
        <f t="shared" si="76"/>
        <v>11.231739013377172</v>
      </c>
      <c r="E2911" s="34">
        <f t="shared" si="77"/>
        <v>10213809.687544353</v>
      </c>
    </row>
    <row r="2912" spans="1:5" x14ac:dyDescent="0.25">
      <c r="A2912" s="1">
        <v>42286</v>
      </c>
      <c r="B2912">
        <f>IFERROR(VLOOKUP(A2912,SHORTVOL!$A$2:$E$10000,5,0),"")</f>
        <v>506.11</v>
      </c>
      <c r="C2912">
        <f>IFERROR(VLOOKUP($A2912,LONGVOL!$A$2:$E$10000,5,0),"")</f>
        <v>5521.07</v>
      </c>
      <c r="D2912" s="21">
        <f t="shared" si="76"/>
        <v>11.247889170634913</v>
      </c>
      <c r="E2912" s="34">
        <f t="shared" si="77"/>
        <v>10180603.059730748</v>
      </c>
    </row>
    <row r="2913" spans="1:5" x14ac:dyDescent="0.25">
      <c r="A2913" s="1">
        <v>42289</v>
      </c>
      <c r="B2913">
        <f>IFERROR(VLOOKUP(A2913,SHORTVOL!$A$2:$E$10000,5,0),"")</f>
        <v>537.09</v>
      </c>
      <c r="C2913">
        <f>IFERROR(VLOOKUP($A2913,LONGVOL!$A$2:$E$10000,5,0),"")</f>
        <v>5183.12</v>
      </c>
      <c r="D2913" s="21">
        <f t="shared" si="76"/>
        <v>11.932618109547947</v>
      </c>
      <c r="E2913" s="34">
        <f t="shared" si="77"/>
        <v>8930492.8331951741</v>
      </c>
    </row>
    <row r="2914" spans="1:5" x14ac:dyDescent="0.25">
      <c r="A2914" s="1">
        <v>42290</v>
      </c>
      <c r="B2914">
        <f>IFERROR(VLOOKUP(A2914,SHORTVOL!$A$2:$E$10000,5,0),"")</f>
        <v>507.47</v>
      </c>
      <c r="C2914">
        <f>IFERROR(VLOOKUP($A2914,LONGVOL!$A$2:$E$10000,5,0),"")</f>
        <v>5469.03</v>
      </c>
      <c r="D2914" s="21">
        <f t="shared" si="76"/>
        <v>11.273356396426376</v>
      </c>
      <c r="E2914" s="34">
        <f t="shared" si="77"/>
        <v>9914337.0942064375</v>
      </c>
    </row>
    <row r="2915" spans="1:5" x14ac:dyDescent="0.25">
      <c r="A2915" s="1">
        <v>42291</v>
      </c>
      <c r="B2915">
        <f>IFERROR(VLOOKUP(A2915,SHORTVOL!$A$2:$E$10000,5,0),"")</f>
        <v>496.13</v>
      </c>
      <c r="C2915">
        <f>IFERROR(VLOOKUP($A2915,LONGVOL!$A$2:$E$10000,5,0),"")</f>
        <v>5591.25</v>
      </c>
      <c r="D2915" s="21">
        <f t="shared" si="76"/>
        <v>11.020277764354768</v>
      </c>
      <c r="E2915" s="34">
        <f t="shared" si="77"/>
        <v>10356000.08468998</v>
      </c>
    </row>
    <row r="2916" spans="1:5" x14ac:dyDescent="0.25">
      <c r="A2916" s="1">
        <v>42292</v>
      </c>
      <c r="B2916">
        <f>IFERROR(VLOOKUP(A2916,SHORTVOL!$A$2:$E$10000,5,0),"")</f>
        <v>533.41999999999996</v>
      </c>
      <c r="C2916">
        <f>IFERROR(VLOOKUP($A2916,LONGVOL!$A$2:$E$10000,5,0),"")</f>
        <v>5170.9399999999996</v>
      </c>
      <c r="D2916" s="21">
        <f t="shared" si="76"/>
        <v>11.847331366364257</v>
      </c>
      <c r="E2916" s="34">
        <f t="shared" si="77"/>
        <v>8797779.2289344389</v>
      </c>
    </row>
    <row r="2917" spans="1:5" x14ac:dyDescent="0.25">
      <c r="A2917" s="1">
        <v>42293</v>
      </c>
      <c r="B2917">
        <f>IFERROR(VLOOKUP(A2917,SHORTVOL!$A$2:$E$10000,5,0),"")</f>
        <v>538.1</v>
      </c>
      <c r="C2917">
        <f>IFERROR(VLOOKUP($A2917,LONGVOL!$A$2:$E$10000,5,0),"")</f>
        <v>5125.6000000000004</v>
      </c>
      <c r="D2917" s="21">
        <f t="shared" si="76"/>
        <v>11.950014194376655</v>
      </c>
      <c r="E2917" s="34">
        <f t="shared" si="77"/>
        <v>8642277.7336289566</v>
      </c>
    </row>
    <row r="2918" spans="1:5" x14ac:dyDescent="0.25">
      <c r="A2918" s="1">
        <v>42296</v>
      </c>
      <c r="B2918">
        <f>IFERROR(VLOOKUP(A2918,SHORTVOL!$A$2:$E$10000,5,0),"")</f>
        <v>575.70000000000005</v>
      </c>
      <c r="C2918">
        <f>IFERROR(VLOOKUP($A2918,LONGVOL!$A$2:$E$10000,5,0),"")</f>
        <v>4767.42</v>
      </c>
      <c r="D2918" s="21">
        <f t="shared" si="76"/>
        <v>12.780982019463647</v>
      </c>
      <c r="E2918" s="34">
        <f t="shared" si="77"/>
        <v>7431276.1827225117</v>
      </c>
    </row>
    <row r="2919" spans="1:5" x14ac:dyDescent="0.25">
      <c r="A2919" s="1">
        <v>42297</v>
      </c>
      <c r="B2919">
        <f>IFERROR(VLOOKUP(A2919,SHORTVOL!$A$2:$E$10000,5,0),"")</f>
        <v>560.33000000000004</v>
      </c>
      <c r="C2919">
        <f>IFERROR(VLOOKUP($A2919,LONGVOL!$A$2:$E$10000,5,0),"")</f>
        <v>4894.7</v>
      </c>
      <c r="D2919" s="21">
        <f t="shared" si="76"/>
        <v>12.438444079788026</v>
      </c>
      <c r="E2919" s="34">
        <f t="shared" si="77"/>
        <v>7826970.2910450799</v>
      </c>
    </row>
    <row r="2920" spans="1:5" x14ac:dyDescent="0.25">
      <c r="A2920" s="1">
        <v>42298</v>
      </c>
      <c r="B2920">
        <f>IFERROR(VLOOKUP(A2920,SHORTVOL!$A$2:$E$10000,5,0),"")</f>
        <v>520.07000000000005</v>
      </c>
      <c r="C2920">
        <f>IFERROR(VLOOKUP($A2920,LONGVOL!$A$2:$E$10000,5,0),"")</f>
        <v>5246.43</v>
      </c>
      <c r="D2920" s="21">
        <f t="shared" si="76"/>
        <v>11.543517713841926</v>
      </c>
      <c r="E2920" s="34">
        <f t="shared" si="77"/>
        <v>8950589.3431281671</v>
      </c>
    </row>
    <row r="2921" spans="1:5" x14ac:dyDescent="0.25">
      <c r="A2921" s="1">
        <v>42299</v>
      </c>
      <c r="B2921">
        <f>IFERROR(VLOOKUP(A2921,SHORTVOL!$A$2:$E$10000,5,0),"")</f>
        <v>564.85</v>
      </c>
      <c r="C2921">
        <f>IFERROR(VLOOKUP($A2921,LONGVOL!$A$2:$E$10000,5,0),"")</f>
        <v>4794.6099999999997</v>
      </c>
      <c r="D2921" s="21">
        <f t="shared" si="76"/>
        <v>12.536135937638335</v>
      </c>
      <c r="E2921" s="34">
        <f t="shared" si="77"/>
        <v>7407903.1687104376</v>
      </c>
    </row>
    <row r="2922" spans="1:5" x14ac:dyDescent="0.25">
      <c r="A2922" s="1">
        <v>42300</v>
      </c>
      <c r="B2922">
        <f>IFERROR(VLOOKUP(A2922,SHORTVOL!$A$2:$E$10000,5,0),"")</f>
        <v>558.19000000000005</v>
      </c>
      <c r="C2922">
        <f>IFERROR(VLOOKUP($A2922,LONGVOL!$A$2:$E$10000,5,0),"")</f>
        <v>4851.1499999999996</v>
      </c>
      <c r="D2922" s="21">
        <f t="shared" si="76"/>
        <v>12.387018893055096</v>
      </c>
      <c r="E2922" s="34">
        <f t="shared" si="77"/>
        <v>7581547.3340421142</v>
      </c>
    </row>
    <row r="2923" spans="1:5" x14ac:dyDescent="0.25">
      <c r="A2923" s="1">
        <v>42303</v>
      </c>
      <c r="B2923">
        <f>IFERROR(VLOOKUP(A2923,SHORTVOL!$A$2:$E$10000,5,0),"")</f>
        <v>541.83000000000004</v>
      </c>
      <c r="C2923">
        <f>IFERROR(VLOOKUP($A2923,LONGVOL!$A$2:$E$10000,5,0),"")</f>
        <v>4993.38</v>
      </c>
      <c r="D2923" s="21">
        <f t="shared" si="76"/>
        <v>12.020163106953078</v>
      </c>
      <c r="E2923" s="34">
        <f t="shared" si="77"/>
        <v>8022714.5224563181</v>
      </c>
    </row>
    <row r="2924" spans="1:5" x14ac:dyDescent="0.25">
      <c r="A2924" s="1">
        <v>42304</v>
      </c>
      <c r="B2924">
        <f>IFERROR(VLOOKUP(A2924,SHORTVOL!$A$2:$E$10000,5,0),"")</f>
        <v>551.05999999999995</v>
      </c>
      <c r="C2924">
        <f>IFERROR(VLOOKUP($A2924,LONGVOL!$A$2:$E$10000,5,0),"")</f>
        <v>4908.3100000000004</v>
      </c>
      <c r="D2924" s="21">
        <f t="shared" si="76"/>
        <v>12.223635464342246</v>
      </c>
      <c r="E2924" s="34">
        <f t="shared" si="77"/>
        <v>7748262.2633218998</v>
      </c>
    </row>
    <row r="2925" spans="1:5" x14ac:dyDescent="0.25">
      <c r="A2925" s="1">
        <v>42305</v>
      </c>
      <c r="B2925">
        <f>IFERROR(VLOOKUP(A2925,SHORTVOL!$A$2:$E$10000,5,0),"")</f>
        <v>567.65</v>
      </c>
      <c r="C2925">
        <f>IFERROR(VLOOKUP($A2925,LONGVOL!$A$2:$E$10000,5,0),"")</f>
        <v>4760.49</v>
      </c>
      <c r="D2925" s="21">
        <f t="shared" si="76"/>
        <v>12.590307364238082</v>
      </c>
      <c r="E2925" s="34">
        <f t="shared" si="77"/>
        <v>7280537.3136730744</v>
      </c>
    </row>
    <row r="2926" spans="1:5" x14ac:dyDescent="0.25">
      <c r="A2926" s="1">
        <v>42306</v>
      </c>
      <c r="B2926">
        <f>IFERROR(VLOOKUP(A2926,SHORTVOL!$A$2:$E$10000,5,0),"")</f>
        <v>562.66999999999996</v>
      </c>
      <c r="C2926">
        <f>IFERROR(VLOOKUP($A2926,LONGVOL!$A$2:$E$10000,5,0),"")</f>
        <v>4802.24</v>
      </c>
      <c r="D2926" s="21">
        <f t="shared" si="76"/>
        <v>12.478536084456168</v>
      </c>
      <c r="E2926" s="34">
        <f t="shared" si="77"/>
        <v>7407194.2036354821</v>
      </c>
    </row>
    <row r="2927" spans="1:5" x14ac:dyDescent="0.25">
      <c r="A2927" s="1">
        <v>42307</v>
      </c>
      <c r="B2927">
        <f>IFERROR(VLOOKUP(A2927,SHORTVOL!$A$2:$E$10000,5,0),"")</f>
        <v>554.52</v>
      </c>
      <c r="C2927">
        <f>IFERROR(VLOOKUP($A2927,LONGVOL!$A$2:$E$10000,5,0),"")</f>
        <v>4871.8599999999997</v>
      </c>
      <c r="D2927" s="21">
        <f t="shared" si="76"/>
        <v>12.296493422725815</v>
      </c>
      <c r="E2927" s="34">
        <f t="shared" si="77"/>
        <v>7620888.9082527775</v>
      </c>
    </row>
    <row r="2928" spans="1:5" x14ac:dyDescent="0.25">
      <c r="A2928" s="1">
        <v>42310</v>
      </c>
      <c r="B2928">
        <f>IFERROR(VLOOKUP(A2928,SHORTVOL!$A$2:$E$10000,5,0),"")</f>
        <v>582.04</v>
      </c>
      <c r="C2928">
        <f>IFERROR(VLOOKUP($A2928,LONGVOL!$A$2:$E$10000,5,0),"")</f>
        <v>4630.07</v>
      </c>
      <c r="D2928" s="21">
        <f t="shared" si="76"/>
        <v>12.902666279264373</v>
      </c>
      <c r="E2928" s="34">
        <f t="shared" si="77"/>
        <v>6861535.5403582463</v>
      </c>
    </row>
    <row r="2929" spans="1:5" x14ac:dyDescent="0.25">
      <c r="A2929" s="1">
        <v>42311</v>
      </c>
      <c r="B2929">
        <f>IFERROR(VLOOKUP(A2929,SHORTVOL!$A$2:$E$10000,5,0),"")</f>
        <v>567.02</v>
      </c>
      <c r="C2929">
        <f>IFERROR(VLOOKUP($A2929,LONGVOL!$A$2:$E$10000,5,0),"")</f>
        <v>4749.51</v>
      </c>
      <c r="D2929" s="21">
        <f t="shared" si="76"/>
        <v>12.568376982048031</v>
      </c>
      <c r="E2929" s="34">
        <f t="shared" si="77"/>
        <v>7214525.8432196211</v>
      </c>
    </row>
    <row r="2930" spans="1:5" x14ac:dyDescent="0.25">
      <c r="A2930" s="1">
        <v>42312</v>
      </c>
      <c r="B2930">
        <f>IFERROR(VLOOKUP(A2930,SHORTVOL!$A$2:$E$10000,5,0),"")</f>
        <v>546.13</v>
      </c>
      <c r="C2930">
        <f>IFERROR(VLOOKUP($A2930,LONGVOL!$A$2:$E$10000,5,0),"")</f>
        <v>4924.5</v>
      </c>
      <c r="D2930" s="21">
        <f t="shared" si="76"/>
        <v>12.104059316517473</v>
      </c>
      <c r="E2930" s="34">
        <f t="shared" si="77"/>
        <v>7745053.9987611184</v>
      </c>
    </row>
    <row r="2931" spans="1:5" x14ac:dyDescent="0.25">
      <c r="A2931" s="1">
        <v>42313</v>
      </c>
      <c r="B2931">
        <f>IFERROR(VLOOKUP(A2931,SHORTVOL!$A$2:$E$10000,5,0),"")</f>
        <v>562.03</v>
      </c>
      <c r="C2931">
        <f>IFERROR(VLOOKUP($A2931,LONGVOL!$A$2:$E$10000,5,0),"")</f>
        <v>4781.16</v>
      </c>
      <c r="D2931" s="21">
        <f t="shared" si="76"/>
        <v>12.455142360530475</v>
      </c>
      <c r="E2931" s="34">
        <f t="shared" si="77"/>
        <v>7293146.1363958418</v>
      </c>
    </row>
    <row r="2932" spans="1:5" x14ac:dyDescent="0.25">
      <c r="A2932" s="1">
        <v>42314</v>
      </c>
      <c r="B2932">
        <f>IFERROR(VLOOKUP(A2932,SHORTVOL!$A$2:$E$10000,5,0),"")</f>
        <v>573.20000000000005</v>
      </c>
      <c r="C2932">
        <f>IFERROR(VLOOKUP($A2932,LONGVOL!$A$2:$E$10000,5,0),"")</f>
        <v>4686.1099999999997</v>
      </c>
      <c r="D2932" s="21">
        <f t="shared" si="76"/>
        <v>12.701340769908809</v>
      </c>
      <c r="E2932" s="34">
        <f t="shared" si="77"/>
        <v>7002180.8826634511</v>
      </c>
    </row>
    <row r="2933" spans="1:5" x14ac:dyDescent="0.25">
      <c r="A2933" s="1">
        <v>42317</v>
      </c>
      <c r="B2933">
        <f>IFERROR(VLOOKUP(A2933,SHORTVOL!$A$2:$E$10000,5,0),"")</f>
        <v>546.48</v>
      </c>
      <c r="C2933">
        <f>IFERROR(VLOOKUP($A2933,LONGVOL!$A$2:$E$10000,5,0),"")</f>
        <v>4904.58</v>
      </c>
      <c r="D2933" s="21">
        <f t="shared" si="76"/>
        <v>12.105430090534437</v>
      </c>
      <c r="E2933" s="34">
        <f t="shared" si="77"/>
        <v>7651835.0010262756</v>
      </c>
    </row>
    <row r="2934" spans="1:5" x14ac:dyDescent="0.25">
      <c r="A2934" s="1">
        <v>42318</v>
      </c>
      <c r="B2934">
        <f>IFERROR(VLOOKUP(A2934,SHORTVOL!$A$2:$E$10000,5,0),"")</f>
        <v>559.42999999999995</v>
      </c>
      <c r="C2934">
        <f>IFERROR(VLOOKUP($A2934,LONGVOL!$A$2:$E$10000,5,0),"")</f>
        <v>4788.38</v>
      </c>
      <c r="D2934" s="21">
        <f t="shared" si="76"/>
        <v>12.390986740322695</v>
      </c>
      <c r="E2934" s="34">
        <f t="shared" si="77"/>
        <v>7288229.8119567065</v>
      </c>
    </row>
    <row r="2935" spans="1:5" x14ac:dyDescent="0.25">
      <c r="A2935" s="1">
        <v>42319</v>
      </c>
      <c r="B2935">
        <f>IFERROR(VLOOKUP(A2935,SHORTVOL!$A$2:$E$10000,5,0),"")</f>
        <v>547.97</v>
      </c>
      <c r="C2935">
        <f>IFERROR(VLOOKUP($A2935,LONGVOL!$A$2:$E$10000,5,0),"")</f>
        <v>4886.45</v>
      </c>
      <c r="D2935" s="21">
        <f t="shared" si="76"/>
        <v>12.135875463101664</v>
      </c>
      <c r="E2935" s="34">
        <f t="shared" si="77"/>
        <v>7585697.3516329573</v>
      </c>
    </row>
    <row r="2936" spans="1:5" x14ac:dyDescent="0.25">
      <c r="A2936" s="1">
        <v>42320</v>
      </c>
      <c r="B2936">
        <f>IFERROR(VLOOKUP(A2936,SHORTVOL!$A$2:$E$10000,5,0),"")</f>
        <v>497.64</v>
      </c>
      <c r="C2936">
        <f>IFERROR(VLOOKUP($A2936,LONGVOL!$A$2:$E$10000,5,0),"")</f>
        <v>5335.25</v>
      </c>
      <c r="D2936" s="21">
        <f t="shared" si="76"/>
        <v>11.020055922245108</v>
      </c>
      <c r="E2936" s="34">
        <f t="shared" si="77"/>
        <v>8977859.5986820217</v>
      </c>
    </row>
    <row r="2937" spans="1:5" x14ac:dyDescent="0.25">
      <c r="A2937" s="1">
        <v>42321</v>
      </c>
      <c r="B2937">
        <f>IFERROR(VLOOKUP(A2937,SHORTVOL!$A$2:$E$10000,5,0),"")</f>
        <v>462.17</v>
      </c>
      <c r="C2937">
        <f>IFERROR(VLOOKUP($A2937,LONGVOL!$A$2:$E$10000,5,0),"")</f>
        <v>5715.49</v>
      </c>
      <c r="D2937" s="21">
        <f t="shared" si="76"/>
        <v>10.233506197345791</v>
      </c>
      <c r="E2937" s="34">
        <f t="shared" si="77"/>
        <v>10256105.410613582</v>
      </c>
    </row>
    <row r="2938" spans="1:5" x14ac:dyDescent="0.25">
      <c r="A2938" s="1">
        <v>42324</v>
      </c>
      <c r="B2938">
        <f>IFERROR(VLOOKUP(A2938,SHORTVOL!$A$2:$E$10000,5,0),"")</f>
        <v>508.07</v>
      </c>
      <c r="C2938">
        <f>IFERROR(VLOOKUP($A2938,LONGVOL!$A$2:$E$10000,5,0),"")</f>
        <v>5147.97</v>
      </c>
      <c r="D2938" s="21">
        <f t="shared" si="76"/>
        <v>11.246278203717004</v>
      </c>
      <c r="E2938" s="34">
        <f t="shared" si="77"/>
        <v>8215865.2720948374</v>
      </c>
    </row>
    <row r="2939" spans="1:5" x14ac:dyDescent="0.25">
      <c r="A2939" s="1">
        <v>42325</v>
      </c>
      <c r="B2939">
        <f>IFERROR(VLOOKUP(A2939,SHORTVOL!$A$2:$E$10000,5,0),"")</f>
        <v>484.23</v>
      </c>
      <c r="C2939">
        <f>IFERROR(VLOOKUP($A2939,LONGVOL!$A$2:$E$10000,5,0),"")</f>
        <v>5389.51</v>
      </c>
      <c r="D2939" s="21">
        <f t="shared" si="76"/>
        <v>10.717442234607445</v>
      </c>
      <c r="E2939" s="34">
        <f t="shared" si="77"/>
        <v>8985565.278638538</v>
      </c>
    </row>
    <row r="2940" spans="1:5" x14ac:dyDescent="0.25">
      <c r="A2940" s="1">
        <v>42326</v>
      </c>
      <c r="B2940">
        <f>IFERROR(VLOOKUP(A2940,SHORTVOL!$A$2:$E$10000,5,0),"")</f>
        <v>515.36</v>
      </c>
      <c r="C2940">
        <f>IFERROR(VLOOKUP($A2940,LONGVOL!$A$2:$E$10000,5,0),"")</f>
        <v>5043</v>
      </c>
      <c r="D2940" s="21">
        <f t="shared" si="76"/>
        <v>11.4052380708381</v>
      </c>
      <c r="E2940" s="34">
        <f t="shared" si="77"/>
        <v>7829035.1333932979</v>
      </c>
    </row>
    <row r="2941" spans="1:5" x14ac:dyDescent="0.25">
      <c r="A2941" s="1">
        <v>42327</v>
      </c>
      <c r="B2941">
        <f>IFERROR(VLOOKUP(A2941,SHORTVOL!$A$2:$E$10000,5,0),"")</f>
        <v>495.2</v>
      </c>
      <c r="C2941">
        <f>IFERROR(VLOOKUP($A2941,LONGVOL!$A$2:$E$10000,5,0),"")</f>
        <v>5240.28</v>
      </c>
      <c r="D2941" s="21">
        <f t="shared" si="76"/>
        <v>10.957928745023969</v>
      </c>
      <c r="E2941" s="34">
        <f t="shared" si="77"/>
        <v>8440381.0644835327</v>
      </c>
    </row>
    <row r="2942" spans="1:5" x14ac:dyDescent="0.25">
      <c r="A2942" s="1">
        <v>42328</v>
      </c>
      <c r="B2942">
        <f>IFERROR(VLOOKUP(A2942,SHORTVOL!$A$2:$E$10000,5,0),"")</f>
        <v>512.92999999999995</v>
      </c>
      <c r="C2942">
        <f>IFERROR(VLOOKUP($A2942,LONGVOL!$A$2:$E$10000,5,0),"")</f>
        <v>5052.6099999999997</v>
      </c>
      <c r="D2942" s="21">
        <f t="shared" ref="D2942:D3005" si="78">D2941*(1-D$1+IF(AND(WEEKDAY($A2942)&lt;&gt;1,WEEKDAY($A2942)&lt;&gt;7),-D$5,0))^($A2942-$A2941)*(1+(B2942/B2941-1))</f>
        <v>11.349066090593073</v>
      </c>
      <c r="E2942" s="34">
        <f t="shared" ref="E2942:E3005" si="79">E2941*(1-E$1+IF(AND(WEEKDAY($A2942)&lt;&gt;1,WEEKDAY($A2942)&lt;&gt;7),-E$5,0))^($A2942-$A2941)*(1+2*(C2942/C2941-1))</f>
        <v>7834725.2024338813</v>
      </c>
    </row>
    <row r="2943" spans="1:5" x14ac:dyDescent="0.25">
      <c r="A2943" s="1">
        <v>42331</v>
      </c>
      <c r="B2943">
        <f>IFERROR(VLOOKUP(A2943,SHORTVOL!$A$2:$E$10000,5,0),"")</f>
        <v>527.21</v>
      </c>
      <c r="C2943">
        <f>IFERROR(VLOOKUP($A2943,LONGVOL!$A$2:$E$10000,5,0),"")</f>
        <v>4912.03</v>
      </c>
      <c r="D2943" s="21">
        <f t="shared" si="78"/>
        <v>11.661333855871741</v>
      </c>
      <c r="E2943" s="34">
        <f t="shared" si="79"/>
        <v>7395618.9052560087</v>
      </c>
    </row>
    <row r="2944" spans="1:5" x14ac:dyDescent="0.25">
      <c r="A2944" s="1">
        <v>42332</v>
      </c>
      <c r="B2944">
        <f>IFERROR(VLOOKUP(A2944,SHORTVOL!$A$2:$E$10000,5,0),"")</f>
        <v>522.49</v>
      </c>
      <c r="C2944">
        <f>IFERROR(VLOOKUP($A2944,LONGVOL!$A$2:$E$10000,5,0),"")</f>
        <v>4955.97</v>
      </c>
      <c r="D2944" s="21">
        <f t="shared" si="78"/>
        <v>11.555713373043368</v>
      </c>
      <c r="E2944" s="34">
        <f t="shared" si="79"/>
        <v>7526870.0633587148</v>
      </c>
    </row>
    <row r="2945" spans="1:5" x14ac:dyDescent="0.25">
      <c r="A2945" s="1">
        <v>42333</v>
      </c>
      <c r="B2945">
        <f>IFERROR(VLOOKUP(A2945,SHORTVOL!$A$2:$E$10000,5,0),"")</f>
        <v>531.34</v>
      </c>
      <c r="C2945">
        <f>IFERROR(VLOOKUP($A2945,LONGVOL!$A$2:$E$10000,5,0),"")</f>
        <v>4872.0600000000004</v>
      </c>
      <c r="D2945" s="21">
        <f t="shared" si="78"/>
        <v>11.750205933995016</v>
      </c>
      <c r="E2945" s="34">
        <f t="shared" si="79"/>
        <v>7270967.7073536357</v>
      </c>
    </row>
    <row r="2946" spans="1:5" x14ac:dyDescent="0.25">
      <c r="A2946" s="1">
        <v>42335</v>
      </c>
      <c r="B2946">
        <f>IFERROR(VLOOKUP(A2946,SHORTVOL!$A$2:$E$10000,5,0),"")</f>
        <v>525.49</v>
      </c>
      <c r="C2946">
        <f>IFERROR(VLOOKUP($A2946,LONGVOL!$A$2:$E$10000,5,0),"")</f>
        <v>4925.6899999999996</v>
      </c>
      <c r="D2946" s="21">
        <f t="shared" si="78"/>
        <v>11.618385957745495</v>
      </c>
      <c r="E2946" s="34">
        <f t="shared" si="79"/>
        <v>7428943.617296977</v>
      </c>
    </row>
    <row r="2947" spans="1:5" x14ac:dyDescent="0.25">
      <c r="A2947" s="1">
        <v>42338</v>
      </c>
      <c r="B2947">
        <f>IFERROR(VLOOKUP(A2947,SHORTVOL!$A$2:$E$10000,5,0),"")</f>
        <v>529.87</v>
      </c>
      <c r="C2947">
        <f>IFERROR(VLOOKUP($A2947,LONGVOL!$A$2:$E$10000,5,0),"")</f>
        <v>4884.6400000000003</v>
      </c>
      <c r="D2947" s="21">
        <f t="shared" si="78"/>
        <v>11.711519352003821</v>
      </c>
      <c r="E2947" s="34">
        <f t="shared" si="79"/>
        <v>7302028.3669537595</v>
      </c>
    </row>
    <row r="2948" spans="1:5" x14ac:dyDescent="0.25">
      <c r="A2948" s="1">
        <v>42339</v>
      </c>
      <c r="B2948">
        <f>IFERROR(VLOOKUP(A2948,SHORTVOL!$A$2:$E$10000,5,0),"")</f>
        <v>552.85</v>
      </c>
      <c r="C2948">
        <f>IFERROR(VLOOKUP($A2948,LONGVOL!$A$2:$E$10000,5,0),"")</f>
        <v>4672.78</v>
      </c>
      <c r="D2948" s="21">
        <f t="shared" si="78"/>
        <v>12.218148837499555</v>
      </c>
      <c r="E2948" s="34">
        <f t="shared" si="79"/>
        <v>6667670.1575595634</v>
      </c>
    </row>
    <row r="2949" spans="1:5" x14ac:dyDescent="0.25">
      <c r="A2949" s="1">
        <v>42340</v>
      </c>
      <c r="B2949">
        <f>IFERROR(VLOOKUP(A2949,SHORTVOL!$A$2:$E$10000,5,0),"")</f>
        <v>530.46</v>
      </c>
      <c r="C2949">
        <f>IFERROR(VLOOKUP($A2949,LONGVOL!$A$2:$E$10000,5,0),"")</f>
        <v>4862.04</v>
      </c>
      <c r="D2949" s="21">
        <f t="shared" si="78"/>
        <v>11.722086632499142</v>
      </c>
      <c r="E2949" s="34">
        <f t="shared" si="79"/>
        <v>7206769.8673024159</v>
      </c>
    </row>
    <row r="2950" spans="1:5" x14ac:dyDescent="0.25">
      <c r="A2950" s="1">
        <v>42341</v>
      </c>
      <c r="B2950">
        <f>IFERROR(VLOOKUP(A2950,SHORTVOL!$A$2:$E$10000,5,0),"")</f>
        <v>489.36</v>
      </c>
      <c r="C2950">
        <f>IFERROR(VLOOKUP($A2950,LONGVOL!$A$2:$E$10000,5,0),"")</f>
        <v>5238.6899999999996</v>
      </c>
      <c r="D2950" s="21">
        <f t="shared" si="78"/>
        <v>10.812719621755077</v>
      </c>
      <c r="E2950" s="34">
        <f t="shared" si="79"/>
        <v>8322176.1180126742</v>
      </c>
    </row>
    <row r="2951" spans="1:5" x14ac:dyDescent="0.25">
      <c r="A2951" s="1">
        <v>42342</v>
      </c>
      <c r="B2951">
        <f>IFERROR(VLOOKUP(A2951,SHORTVOL!$A$2:$E$10000,5,0),"")</f>
        <v>536.01</v>
      </c>
      <c r="C2951">
        <f>IFERROR(VLOOKUP($A2951,LONGVOL!$A$2:$E$10000,5,0),"")</f>
        <v>4739.3599999999997</v>
      </c>
      <c r="D2951" s="21">
        <f t="shared" si="78"/>
        <v>11.842231719941568</v>
      </c>
      <c r="E2951" s="34">
        <f t="shared" si="79"/>
        <v>6734755.7608998688</v>
      </c>
    </row>
    <row r="2952" spans="1:5" x14ac:dyDescent="0.25">
      <c r="A2952" s="1">
        <v>42345</v>
      </c>
      <c r="B2952">
        <f>IFERROR(VLOOKUP(A2952,SHORTVOL!$A$2:$E$10000,5,0),"")</f>
        <v>521.66999999999996</v>
      </c>
      <c r="C2952">
        <f>IFERROR(VLOOKUP($A2952,LONGVOL!$A$2:$E$10000,5,0),"")</f>
        <v>4866.1499999999996</v>
      </c>
      <c r="D2952" s="21">
        <f t="shared" si="78"/>
        <v>11.521767046483735</v>
      </c>
      <c r="E2952" s="34">
        <f t="shared" si="79"/>
        <v>7092096.7953135455</v>
      </c>
    </row>
    <row r="2953" spans="1:5" x14ac:dyDescent="0.25">
      <c r="A2953" s="1">
        <v>42346</v>
      </c>
      <c r="B2953">
        <f>IFERROR(VLOOKUP(A2953,SHORTVOL!$A$2:$E$10000,5,0),"")</f>
        <v>505.78</v>
      </c>
      <c r="C2953">
        <f>IFERROR(VLOOKUP($A2953,LONGVOL!$A$2:$E$10000,5,0),"")</f>
        <v>5014.3900000000003</v>
      </c>
      <c r="D2953" s="21">
        <f t="shared" si="78"/>
        <v>11.16963723703345</v>
      </c>
      <c r="E2953" s="34">
        <f t="shared" si="79"/>
        <v>7523135.4585378012</v>
      </c>
    </row>
    <row r="2954" spans="1:5" x14ac:dyDescent="0.25">
      <c r="A2954" s="1">
        <v>42347</v>
      </c>
      <c r="B2954">
        <f>IFERROR(VLOOKUP(A2954,SHORTVOL!$A$2:$E$10000,5,0),"")</f>
        <v>486.47</v>
      </c>
      <c r="C2954">
        <f>IFERROR(VLOOKUP($A2954,LONGVOL!$A$2:$E$10000,5,0),"")</f>
        <v>5205.78</v>
      </c>
      <c r="D2954" s="21">
        <f t="shared" si="78"/>
        <v>10.742062326889917</v>
      </c>
      <c r="E2954" s="34">
        <f t="shared" si="79"/>
        <v>8096281.3015890755</v>
      </c>
    </row>
    <row r="2955" spans="1:5" x14ac:dyDescent="0.25">
      <c r="A2955" s="1">
        <v>42348</v>
      </c>
      <c r="B2955">
        <f>IFERROR(VLOOKUP(A2955,SHORTVOL!$A$2:$E$10000,5,0),"")</f>
        <v>479.91</v>
      </c>
      <c r="C2955">
        <f>IFERROR(VLOOKUP($A2955,LONGVOL!$A$2:$E$10000,5,0),"")</f>
        <v>5275.97</v>
      </c>
      <c r="D2955" s="21">
        <f t="shared" si="78"/>
        <v>10.596088887673712</v>
      </c>
      <c r="E2955" s="34">
        <f t="shared" si="79"/>
        <v>8313433.9227996841</v>
      </c>
    </row>
    <row r="2956" spans="1:5" x14ac:dyDescent="0.25">
      <c r="A2956" s="1">
        <v>42349</v>
      </c>
      <c r="B2956">
        <f>IFERROR(VLOOKUP(A2956,SHORTVOL!$A$2:$E$10000,5,0),"")</f>
        <v>407.13</v>
      </c>
      <c r="C2956">
        <f>IFERROR(VLOOKUP($A2956,LONGVOL!$A$2:$E$10000,5,0),"")</f>
        <v>6076.09</v>
      </c>
      <c r="D2956" s="21">
        <f t="shared" si="78"/>
        <v>8.9882074388824496</v>
      </c>
      <c r="E2956" s="34">
        <f t="shared" si="79"/>
        <v>10833430.011801261</v>
      </c>
    </row>
    <row r="2957" spans="1:5" x14ac:dyDescent="0.25">
      <c r="A2957" s="1">
        <v>42352</v>
      </c>
      <c r="B2957">
        <f>IFERROR(VLOOKUP(A2957,SHORTVOL!$A$2:$E$10000,5,0),"")</f>
        <v>435.82</v>
      </c>
      <c r="C2957">
        <f>IFERROR(VLOOKUP($A2957,LONGVOL!$A$2:$E$10000,5,0),"")</f>
        <v>5647.95</v>
      </c>
      <c r="D2957" s="21">
        <f t="shared" si="78"/>
        <v>9.6185521371365361</v>
      </c>
      <c r="E2957" s="34">
        <f t="shared" si="79"/>
        <v>9302777.5143059231</v>
      </c>
    </row>
    <row r="2958" spans="1:5" x14ac:dyDescent="0.25">
      <c r="A2958" s="1">
        <v>42353</v>
      </c>
      <c r="B2958">
        <f>IFERROR(VLOOKUP(A2958,SHORTVOL!$A$2:$E$10000,5,0),"")</f>
        <v>456.13</v>
      </c>
      <c r="C2958">
        <f>IFERROR(VLOOKUP($A2958,LONGVOL!$A$2:$E$10000,5,0),"")</f>
        <v>5384.79</v>
      </c>
      <c r="D2958" s="21">
        <f t="shared" si="78"/>
        <v>10.065732217974489</v>
      </c>
      <c r="E2958" s="34">
        <f t="shared" si="79"/>
        <v>8434681.9346238319</v>
      </c>
    </row>
    <row r="2959" spans="1:5" x14ac:dyDescent="0.25">
      <c r="A2959" s="1">
        <v>42354</v>
      </c>
      <c r="B2959">
        <f>IFERROR(VLOOKUP(A2959,SHORTVOL!$A$2:$E$10000,5,0),"")</f>
        <v>488.08</v>
      </c>
      <c r="C2959">
        <f>IFERROR(VLOOKUP($A2959,LONGVOL!$A$2:$E$10000,5,0),"")</f>
        <v>5007.6000000000004</v>
      </c>
      <c r="D2959" s="21">
        <f t="shared" si="78"/>
        <v>10.769658590284218</v>
      </c>
      <c r="E2959" s="34">
        <f t="shared" si="79"/>
        <v>7252005.1721210843</v>
      </c>
    </row>
    <row r="2960" spans="1:5" x14ac:dyDescent="0.25">
      <c r="A2960" s="1">
        <v>42355</v>
      </c>
      <c r="B2960">
        <f>IFERROR(VLOOKUP(A2960,SHORTVOL!$A$2:$E$10000,5,0),"")</f>
        <v>469.8</v>
      </c>
      <c r="C2960">
        <f>IFERROR(VLOOKUP($A2960,LONGVOL!$A$2:$E$10000,5,0),"")</f>
        <v>5195.16</v>
      </c>
      <c r="D2960" s="21">
        <f t="shared" si="78"/>
        <v>10.365210464264488</v>
      </c>
      <c r="E2960" s="34">
        <f t="shared" si="79"/>
        <v>7794153.9918475281</v>
      </c>
    </row>
    <row r="2961" spans="1:5" x14ac:dyDescent="0.25">
      <c r="A2961" s="1">
        <v>42356</v>
      </c>
      <c r="B2961">
        <f>IFERROR(VLOOKUP(A2961,SHORTVOL!$A$2:$E$10000,5,0),"")</f>
        <v>430.03</v>
      </c>
      <c r="C2961">
        <f>IFERROR(VLOOKUP($A2961,LONGVOL!$A$2:$E$10000,5,0),"")</f>
        <v>5634.87</v>
      </c>
      <c r="D2961" s="21">
        <f t="shared" si="78"/>
        <v>9.486763084202785</v>
      </c>
      <c r="E2961" s="34">
        <f t="shared" si="79"/>
        <v>9112237.4671547487</v>
      </c>
    </row>
    <row r="2962" spans="1:5" x14ac:dyDescent="0.25">
      <c r="A2962" s="1">
        <v>42359</v>
      </c>
      <c r="B2962">
        <f>IFERROR(VLOOKUP(A2962,SHORTVOL!$A$2:$E$10000,5,0),"")</f>
        <v>443.07</v>
      </c>
      <c r="C2962">
        <f>IFERROR(VLOOKUP($A2962,LONGVOL!$A$2:$E$10000,5,0),"")</f>
        <v>5464.07</v>
      </c>
      <c r="D2962" s="21">
        <f t="shared" si="78"/>
        <v>9.7713419403974715</v>
      </c>
      <c r="E2962" s="34">
        <f t="shared" si="79"/>
        <v>8556207.9406244438</v>
      </c>
    </row>
    <row r="2963" spans="1:5" x14ac:dyDescent="0.25">
      <c r="A2963" s="1">
        <v>42360</v>
      </c>
      <c r="B2963">
        <f>IFERROR(VLOOKUP(A2963,SHORTVOL!$A$2:$E$10000,5,0),"")</f>
        <v>468.33</v>
      </c>
      <c r="C2963">
        <f>IFERROR(VLOOKUP($A2963,LONGVOL!$A$2:$E$10000,5,0),"")</f>
        <v>5152.58</v>
      </c>
      <c r="D2963" s="21">
        <f t="shared" si="78"/>
        <v>10.327329484171527</v>
      </c>
      <c r="E2963" s="34">
        <f t="shared" si="79"/>
        <v>7579611.5924236951</v>
      </c>
    </row>
    <row r="2964" spans="1:5" x14ac:dyDescent="0.25">
      <c r="A2964" s="1">
        <v>42361</v>
      </c>
      <c r="B2964">
        <f>IFERROR(VLOOKUP(A2964,SHORTVOL!$A$2:$E$10000,5,0),"")</f>
        <v>480.05</v>
      </c>
      <c r="C2964">
        <f>IFERROR(VLOOKUP($A2964,LONGVOL!$A$2:$E$10000,5,0),"")</f>
        <v>5023.55</v>
      </c>
      <c r="D2964" s="21">
        <f t="shared" si="78"/>
        <v>10.584655243746937</v>
      </c>
      <c r="E2964" s="34">
        <f t="shared" si="79"/>
        <v>7198981.1078951694</v>
      </c>
    </row>
    <row r="2965" spans="1:5" x14ac:dyDescent="0.25">
      <c r="A2965" s="1">
        <v>42362</v>
      </c>
      <c r="B2965">
        <f>IFERROR(VLOOKUP(A2965,SHORTVOL!$A$2:$E$10000,5,0),"")</f>
        <v>468.89</v>
      </c>
      <c r="C2965">
        <f>IFERROR(VLOOKUP($A2965,LONGVOL!$A$2:$E$10000,5,0),"")</f>
        <v>5140.41</v>
      </c>
      <c r="D2965" s="21">
        <f t="shared" si="78"/>
        <v>10.337497132812302</v>
      </c>
      <c r="E2965" s="34">
        <f t="shared" si="79"/>
        <v>7532849.7486272017</v>
      </c>
    </row>
    <row r="2966" spans="1:5" x14ac:dyDescent="0.25">
      <c r="A2966" s="1">
        <v>42366</v>
      </c>
      <c r="B2966">
        <f>IFERROR(VLOOKUP(A2966,SHORTVOL!$A$2:$E$10000,5,0),"")</f>
        <v>477.59</v>
      </c>
      <c r="C2966">
        <f>IFERROR(VLOOKUP($A2966,LONGVOL!$A$2:$E$10000,5,0),"")</f>
        <v>5045.03</v>
      </c>
      <c r="D2966" s="21">
        <f t="shared" si="78"/>
        <v>10.524861995402194</v>
      </c>
      <c r="E2966" s="34">
        <f t="shared" si="79"/>
        <v>7249213.8151377141</v>
      </c>
    </row>
    <row r="2967" spans="1:5" x14ac:dyDescent="0.25">
      <c r="A2967" s="1">
        <v>42367</v>
      </c>
      <c r="B2967">
        <f>IFERROR(VLOOKUP(A2967,SHORTVOL!$A$2:$E$10000,5,0),"")</f>
        <v>486.1</v>
      </c>
      <c r="C2967">
        <f>IFERROR(VLOOKUP($A2967,LONGVOL!$A$2:$E$10000,5,0),"")</f>
        <v>4955.08</v>
      </c>
      <c r="D2967" s="21">
        <f t="shared" si="78"/>
        <v>10.711270689932146</v>
      </c>
      <c r="E2967" s="34">
        <f t="shared" si="79"/>
        <v>6989728.7799497508</v>
      </c>
    </row>
    <row r="2968" spans="1:5" x14ac:dyDescent="0.25">
      <c r="A2968" s="1">
        <v>42368</v>
      </c>
      <c r="B2968">
        <f>IFERROR(VLOOKUP(A2968,SHORTVOL!$A$2:$E$10000,5,0),"")</f>
        <v>471.44</v>
      </c>
      <c r="C2968">
        <f>IFERROR(VLOOKUP($A2968,LONGVOL!$A$2:$E$10000,5,0),"")</f>
        <v>5104.5</v>
      </c>
      <c r="D2968" s="21">
        <f t="shared" si="78"/>
        <v>10.387140119748214</v>
      </c>
      <c r="E2968" s="34">
        <f t="shared" si="79"/>
        <v>7410232.3877782319</v>
      </c>
    </row>
    <row r="2969" spans="1:5" x14ac:dyDescent="0.25">
      <c r="A2969" s="1">
        <v>42369</v>
      </c>
      <c r="B2969">
        <f>IFERROR(VLOOKUP(A2969,SHORTVOL!$A$2:$E$10000,5,0),"")</f>
        <v>462.62</v>
      </c>
      <c r="C2969">
        <f>IFERROR(VLOOKUP($A2969,LONGVOL!$A$2:$E$10000,5,0),"")</f>
        <v>5200.05</v>
      </c>
      <c r="D2969" s="21">
        <f t="shared" si="78"/>
        <v>10.191735749867474</v>
      </c>
      <c r="E2969" s="34">
        <f t="shared" si="79"/>
        <v>7686568.6747903777</v>
      </c>
    </row>
    <row r="2970" spans="1:5" x14ac:dyDescent="0.25">
      <c r="A2970" s="1">
        <v>42373</v>
      </c>
      <c r="B2970">
        <f>IFERROR(VLOOKUP(A2970,SHORTVOL!$A$2:$E$10000,5,0),"")</f>
        <v>427.89</v>
      </c>
      <c r="C2970">
        <f>IFERROR(VLOOKUP($A2970,LONGVOL!$A$2:$E$10000,5,0),"")</f>
        <v>5590.44</v>
      </c>
      <c r="D2970" s="21">
        <f t="shared" si="78"/>
        <v>9.4226409193222853</v>
      </c>
      <c r="E2970" s="34">
        <f t="shared" si="79"/>
        <v>8835707.3764210138</v>
      </c>
    </row>
    <row r="2971" spans="1:5" x14ac:dyDescent="0.25">
      <c r="A2971" s="1">
        <v>42374</v>
      </c>
      <c r="B2971">
        <f>IFERROR(VLOOKUP(A2971,SHORTVOL!$A$2:$E$10000,5,0),"")</f>
        <v>443.93</v>
      </c>
      <c r="C2971">
        <f>IFERROR(VLOOKUP($A2971,LONGVOL!$A$2:$E$10000,5,0),"")</f>
        <v>5380.89</v>
      </c>
      <c r="D2971" s="21">
        <f t="shared" si="78"/>
        <v>9.7748294269716833</v>
      </c>
      <c r="E2971" s="34">
        <f t="shared" si="79"/>
        <v>8172165.333585334</v>
      </c>
    </row>
    <row r="2972" spans="1:5" x14ac:dyDescent="0.25">
      <c r="A2972" s="1">
        <v>42375</v>
      </c>
      <c r="B2972">
        <f>IFERROR(VLOOKUP(A2972,SHORTVOL!$A$2:$E$10000,5,0),"")</f>
        <v>427.57</v>
      </c>
      <c r="C2972">
        <f>IFERROR(VLOOKUP($A2972,LONGVOL!$A$2:$E$10000,5,0),"")</f>
        <v>5579.14</v>
      </c>
      <c r="D2972" s="21">
        <f t="shared" si="78"/>
        <v>9.4136079443967429</v>
      </c>
      <c r="E2972" s="34">
        <f t="shared" si="79"/>
        <v>8773107.1635711174</v>
      </c>
    </row>
    <row r="2973" spans="1:5" x14ac:dyDescent="0.25">
      <c r="A2973" s="1">
        <v>42376</v>
      </c>
      <c r="B2973">
        <f>IFERROR(VLOOKUP(A2973,SHORTVOL!$A$2:$E$10000,5,0),"")</f>
        <v>389.39</v>
      </c>
      <c r="C2973">
        <f>IFERROR(VLOOKUP($A2973,LONGVOL!$A$2:$E$10000,5,0),"")</f>
        <v>6077.29</v>
      </c>
      <c r="D2973" s="21">
        <f t="shared" si="78"/>
        <v>8.5721125329240575</v>
      </c>
      <c r="E2973" s="34">
        <f t="shared" si="79"/>
        <v>10338313.855431281</v>
      </c>
    </row>
    <row r="2974" spans="1:5" x14ac:dyDescent="0.25">
      <c r="A2974" s="1">
        <v>42377</v>
      </c>
      <c r="B2974">
        <f>IFERROR(VLOOKUP(A2974,SHORTVOL!$A$2:$E$10000,5,0),"")</f>
        <v>362.89</v>
      </c>
      <c r="C2974">
        <f>IFERROR(VLOOKUP($A2974,LONGVOL!$A$2:$E$10000,5,0),"")</f>
        <v>6490.88</v>
      </c>
      <c r="D2974" s="21">
        <f t="shared" si="78"/>
        <v>7.9878933679954551</v>
      </c>
      <c r="E2974" s="34">
        <f t="shared" si="79"/>
        <v>11743804.616731742</v>
      </c>
    </row>
    <row r="2975" spans="1:5" x14ac:dyDescent="0.25">
      <c r="A2975" s="1">
        <v>42380</v>
      </c>
      <c r="B2975">
        <f>IFERROR(VLOOKUP(A2975,SHORTVOL!$A$2:$E$10000,5,0),"")</f>
        <v>374.38</v>
      </c>
      <c r="C2975">
        <f>IFERROR(VLOOKUP($A2975,LONGVOL!$A$2:$E$10000,5,0),"")</f>
        <v>6285.49</v>
      </c>
      <c r="D2975" s="21">
        <f t="shared" si="78"/>
        <v>8.2382025066537548</v>
      </c>
      <c r="E2975" s="34">
        <f t="shared" si="79"/>
        <v>10995933.754828423</v>
      </c>
    </row>
    <row r="2976" spans="1:5" x14ac:dyDescent="0.25">
      <c r="A2976" s="1">
        <v>42381</v>
      </c>
      <c r="B2976">
        <f>IFERROR(VLOOKUP(A2976,SHORTVOL!$A$2:$E$10000,5,0),"")</f>
        <v>392.92</v>
      </c>
      <c r="C2976">
        <f>IFERROR(VLOOKUP($A2976,LONGVOL!$A$2:$E$10000,5,0),"")</f>
        <v>5974.13</v>
      </c>
      <c r="D2976" s="21">
        <f t="shared" si="78"/>
        <v>8.6452617573704718</v>
      </c>
      <c r="E2976" s="34">
        <f t="shared" si="79"/>
        <v>9905139.9506489951</v>
      </c>
    </row>
    <row r="2977" spans="1:5" x14ac:dyDescent="0.25">
      <c r="A2977" s="1">
        <v>42382</v>
      </c>
      <c r="B2977">
        <f>IFERROR(VLOOKUP(A2977,SHORTVOL!$A$2:$E$10000,5,0),"")</f>
        <v>354.28</v>
      </c>
      <c r="C2977">
        <f>IFERROR(VLOOKUP($A2977,LONGVOL!$A$2:$E$10000,5,0),"")</f>
        <v>6561.71</v>
      </c>
      <c r="D2977" s="21">
        <f t="shared" si="78"/>
        <v>7.7942590562060037</v>
      </c>
      <c r="E2977" s="34">
        <f t="shared" si="79"/>
        <v>11851889.117258122</v>
      </c>
    </row>
    <row r="2978" spans="1:5" x14ac:dyDescent="0.25">
      <c r="A2978" s="1">
        <v>42383</v>
      </c>
      <c r="B2978">
        <f>IFERROR(VLOOKUP(A2978,SHORTVOL!$A$2:$E$10000,5,0),"")</f>
        <v>368.37</v>
      </c>
      <c r="C2978">
        <f>IFERROR(VLOOKUP($A2978,LONGVOL!$A$2:$E$10000,5,0),"")</f>
        <v>6300.68</v>
      </c>
      <c r="D2978" s="21">
        <f t="shared" si="78"/>
        <v>8.1033881646403252</v>
      </c>
      <c r="E2978" s="34">
        <f t="shared" si="79"/>
        <v>10907394.914608279</v>
      </c>
    </row>
    <row r="2979" spans="1:5" x14ac:dyDescent="0.25">
      <c r="A2979" s="1">
        <v>42384</v>
      </c>
      <c r="B2979">
        <f>IFERROR(VLOOKUP(A2979,SHORTVOL!$A$2:$E$10000,5,0),"")</f>
        <v>332.83</v>
      </c>
      <c r="C2979">
        <f>IFERROR(VLOOKUP($A2979,LONGVOL!$A$2:$E$10000,5,0),"")</f>
        <v>6908.53</v>
      </c>
      <c r="D2979" s="21">
        <f t="shared" si="78"/>
        <v>7.3208084247062741</v>
      </c>
      <c r="E2979" s="34">
        <f t="shared" si="79"/>
        <v>13010112.775946179</v>
      </c>
    </row>
    <row r="2980" spans="1:5" x14ac:dyDescent="0.25">
      <c r="A2980" s="1">
        <v>42388</v>
      </c>
      <c r="B2980">
        <f>IFERROR(VLOOKUP(A2980,SHORTVOL!$A$2:$E$10000,5,0),"")</f>
        <v>332.2</v>
      </c>
      <c r="C2980">
        <f>IFERROR(VLOOKUP($A2980,LONGVOL!$A$2:$E$10000,5,0),"")</f>
        <v>6921.6</v>
      </c>
      <c r="D2980" s="21">
        <f t="shared" si="78"/>
        <v>7.3038687272539002</v>
      </c>
      <c r="E2980" s="34">
        <f t="shared" si="79"/>
        <v>13051970.59017865</v>
      </c>
    </row>
    <row r="2981" spans="1:5" x14ac:dyDescent="0.25">
      <c r="A2981" s="1">
        <v>42389</v>
      </c>
      <c r="B2981">
        <f>IFERROR(VLOOKUP(A2981,SHORTVOL!$A$2:$E$10000,5,0),"")</f>
        <v>322.35000000000002</v>
      </c>
      <c r="C2981">
        <f>IFERROR(VLOOKUP($A2981,LONGVOL!$A$2:$E$10000,5,0),"")</f>
        <v>7126.94</v>
      </c>
      <c r="D2981" s="21">
        <f t="shared" si="78"/>
        <v>7.0865555183279163</v>
      </c>
      <c r="E2981" s="34">
        <f t="shared" si="79"/>
        <v>13824433.648732057</v>
      </c>
    </row>
    <row r="2982" spans="1:5" x14ac:dyDescent="0.25">
      <c r="A2982" s="1">
        <v>42390</v>
      </c>
      <c r="B2982">
        <f>IFERROR(VLOOKUP(A2982,SHORTVOL!$A$2:$E$10000,5,0),"")</f>
        <v>324.3</v>
      </c>
      <c r="C2982">
        <f>IFERROR(VLOOKUP($A2982,LONGVOL!$A$2:$E$10000,5,0),"")</f>
        <v>7083.78</v>
      </c>
      <c r="D2982" s="21">
        <f t="shared" si="78"/>
        <v>7.1286723899060149</v>
      </c>
      <c r="E2982" s="34">
        <f t="shared" si="79"/>
        <v>13655068.066845708</v>
      </c>
    </row>
    <row r="2983" spans="1:5" x14ac:dyDescent="0.25">
      <c r="A2983" s="1">
        <v>42391</v>
      </c>
      <c r="B2983">
        <f>IFERROR(VLOOKUP(A2983,SHORTVOL!$A$2:$E$10000,5,0),"")</f>
        <v>350.32</v>
      </c>
      <c r="C2983">
        <f>IFERROR(VLOOKUP($A2983,LONGVOL!$A$2:$E$10000,5,0),"")</f>
        <v>6515.31</v>
      </c>
      <c r="D2983" s="21">
        <f t="shared" si="78"/>
        <v>7.6998245330083899</v>
      </c>
      <c r="E2983" s="34">
        <f t="shared" si="79"/>
        <v>11461825.093481848</v>
      </c>
    </row>
    <row r="2984" spans="1:5" x14ac:dyDescent="0.25">
      <c r="A2984" s="1">
        <v>42394</v>
      </c>
      <c r="B2984">
        <f>IFERROR(VLOOKUP(A2984,SHORTVOL!$A$2:$E$10000,5,0),"")</f>
        <v>334.35</v>
      </c>
      <c r="C2984">
        <f>IFERROR(VLOOKUP($A2984,LONGVOL!$A$2:$E$10000,5,0),"")</f>
        <v>6812.43</v>
      </c>
      <c r="D2984" s="21">
        <f t="shared" si="78"/>
        <v>7.3464882625487302</v>
      </c>
      <c r="E2984" s="34">
        <f t="shared" si="79"/>
        <v>12501927.063642826</v>
      </c>
    </row>
    <row r="2985" spans="1:5" x14ac:dyDescent="0.25">
      <c r="A2985" s="1">
        <v>42395</v>
      </c>
      <c r="B2985">
        <f>IFERROR(VLOOKUP(A2985,SHORTVOL!$A$2:$E$10000,5,0),"")</f>
        <v>349.69</v>
      </c>
      <c r="C2985">
        <f>IFERROR(VLOOKUP($A2985,LONGVOL!$A$2:$E$10000,5,0),"")</f>
        <v>6499.84</v>
      </c>
      <c r="D2985" s="21">
        <f t="shared" si="78"/>
        <v>7.6827351712457199</v>
      </c>
      <c r="E2985" s="34">
        <f t="shared" si="79"/>
        <v>11353017.07288835</v>
      </c>
    </row>
    <row r="2986" spans="1:5" x14ac:dyDescent="0.25">
      <c r="A2986" s="1">
        <v>42396</v>
      </c>
      <c r="B2986">
        <f>IFERROR(VLOOKUP(A2986,SHORTVOL!$A$2:$E$10000,5,0),"")</f>
        <v>334.45</v>
      </c>
      <c r="C2986">
        <f>IFERROR(VLOOKUP($A2986,LONGVOL!$A$2:$E$10000,5,0),"")</f>
        <v>6783.04</v>
      </c>
      <c r="D2986" s="21">
        <f t="shared" si="78"/>
        <v>7.3471353185501602</v>
      </c>
      <c r="E2986" s="34">
        <f t="shared" si="79"/>
        <v>12340584.415198293</v>
      </c>
    </row>
    <row r="2987" spans="1:5" x14ac:dyDescent="0.25">
      <c r="A2987" s="1">
        <v>42397</v>
      </c>
      <c r="B2987">
        <f>IFERROR(VLOOKUP(A2987,SHORTVOL!$A$2:$E$10000,5,0),"")</f>
        <v>346.38</v>
      </c>
      <c r="C2987">
        <f>IFERROR(VLOOKUP($A2987,LONGVOL!$A$2:$E$10000,5,0),"")</f>
        <v>6541.1</v>
      </c>
      <c r="D2987" s="21">
        <f t="shared" si="78"/>
        <v>7.6084087214970779</v>
      </c>
      <c r="E2987" s="34">
        <f t="shared" si="79"/>
        <v>11458630.28837393</v>
      </c>
    </row>
    <row r="2988" spans="1:5" x14ac:dyDescent="0.25">
      <c r="A2988" s="1">
        <v>42398</v>
      </c>
      <c r="B2988">
        <f>IFERROR(VLOOKUP(A2988,SHORTVOL!$A$2:$E$10000,5,0),"")</f>
        <v>361.67</v>
      </c>
      <c r="C2988">
        <f>IFERROR(VLOOKUP($A2988,LONGVOL!$A$2:$E$10000,5,0),"")</f>
        <v>6252.37</v>
      </c>
      <c r="D2988" s="21">
        <f t="shared" si="78"/>
        <v>7.9434232086020495</v>
      </c>
      <c r="E2988" s="34">
        <f t="shared" si="79"/>
        <v>10445567.889910951</v>
      </c>
    </row>
    <row r="2989" spans="1:5" x14ac:dyDescent="0.25">
      <c r="A2989" s="1">
        <v>42401</v>
      </c>
      <c r="B2989">
        <f>IFERROR(VLOOKUP(A2989,SHORTVOL!$A$2:$E$10000,5,0),"")</f>
        <v>367.63</v>
      </c>
      <c r="C2989">
        <f>IFERROR(VLOOKUP($A2989,LONGVOL!$A$2:$E$10000,5,0),"")</f>
        <v>6149.45</v>
      </c>
      <c r="D2989" s="21">
        <f t="shared" si="78"/>
        <v>8.0717690034767902</v>
      </c>
      <c r="E2989" s="34">
        <f t="shared" si="79"/>
        <v>10097404.467944063</v>
      </c>
    </row>
    <row r="2990" spans="1:5" x14ac:dyDescent="0.25">
      <c r="A2990" s="1">
        <v>42402</v>
      </c>
      <c r="B2990">
        <f>IFERROR(VLOOKUP(A2990,SHORTVOL!$A$2:$E$10000,5,0),"")</f>
        <v>339.98</v>
      </c>
      <c r="C2990">
        <f>IFERROR(VLOOKUP($A2990,LONGVOL!$A$2:$E$10000,5,0),"")</f>
        <v>6611.84</v>
      </c>
      <c r="D2990" s="21">
        <f t="shared" si="78"/>
        <v>7.4638918610227973</v>
      </c>
      <c r="E2990" s="34">
        <f t="shared" si="79"/>
        <v>11614255.411084635</v>
      </c>
    </row>
    <row r="2991" spans="1:5" x14ac:dyDescent="0.25">
      <c r="A2991" s="1">
        <v>42403</v>
      </c>
      <c r="B2991">
        <f>IFERROR(VLOOKUP(A2991,SHORTVOL!$A$2:$E$10000,5,0),"")</f>
        <v>343.7</v>
      </c>
      <c r="C2991">
        <f>IFERROR(VLOOKUP($A2991,LONGVOL!$A$2:$E$10000,5,0),"")</f>
        <v>6539.57</v>
      </c>
      <c r="D2991" s="21">
        <f t="shared" si="78"/>
        <v>7.544764521485825</v>
      </c>
      <c r="E2991" s="34">
        <f t="shared" si="79"/>
        <v>11358755.792981448</v>
      </c>
    </row>
    <row r="2992" spans="1:5" x14ac:dyDescent="0.25">
      <c r="A2992" s="1">
        <v>42404</v>
      </c>
      <c r="B2992">
        <f>IFERROR(VLOOKUP(A2992,SHORTVOL!$A$2:$E$10000,5,0),"")</f>
        <v>340.9</v>
      </c>
      <c r="C2992">
        <f>IFERROR(VLOOKUP($A2992,LONGVOL!$A$2:$E$10000,5,0),"")</f>
        <v>6592.73</v>
      </c>
      <c r="D2992" s="21">
        <f t="shared" si="78"/>
        <v>7.4825107103440969</v>
      </c>
      <c r="E2992" s="34">
        <f t="shared" si="79"/>
        <v>11541797.143158579</v>
      </c>
    </row>
    <row r="2993" spans="1:5" x14ac:dyDescent="0.25">
      <c r="A2993" s="1">
        <v>42405</v>
      </c>
      <c r="B2993">
        <f>IFERROR(VLOOKUP(A2993,SHORTVOL!$A$2:$E$10000,5,0),"")</f>
        <v>326.25</v>
      </c>
      <c r="C2993">
        <f>IFERROR(VLOOKUP($A2993,LONGVOL!$A$2:$E$10000,5,0),"")</f>
        <v>6876.06</v>
      </c>
      <c r="D2993" s="21">
        <f t="shared" si="78"/>
        <v>7.1601983750914941</v>
      </c>
      <c r="E2993" s="34">
        <f t="shared" si="79"/>
        <v>12532072.14327085</v>
      </c>
    </row>
    <row r="2994" spans="1:5" x14ac:dyDescent="0.25">
      <c r="A2994" s="1">
        <v>42408</v>
      </c>
      <c r="B2994">
        <f>IFERROR(VLOOKUP(A2994,SHORTVOL!$A$2:$E$10000,5,0),"")</f>
        <v>314.36</v>
      </c>
      <c r="C2994">
        <f>IFERROR(VLOOKUP($A2994,LONGVOL!$A$2:$E$10000,5,0),"")</f>
        <v>7126.81</v>
      </c>
      <c r="D2994" s="21">
        <f t="shared" si="78"/>
        <v>6.8970659664845169</v>
      </c>
      <c r="E2994" s="34">
        <f t="shared" si="79"/>
        <v>13440398.156743528</v>
      </c>
    </row>
    <row r="2995" spans="1:5" x14ac:dyDescent="0.25">
      <c r="A2995" s="1">
        <v>42409</v>
      </c>
      <c r="B2995">
        <f>IFERROR(VLOOKUP(A2995,SHORTVOL!$A$2:$E$10000,5,0),"")</f>
        <v>309.44</v>
      </c>
      <c r="C2995">
        <f>IFERROR(VLOOKUP($A2995,LONGVOL!$A$2:$E$10000,5,0),"")</f>
        <v>7238.36</v>
      </c>
      <c r="D2995" s="21">
        <f t="shared" si="78"/>
        <v>6.7884049352945484</v>
      </c>
      <c r="E2995" s="34">
        <f t="shared" si="79"/>
        <v>13859185.043175943</v>
      </c>
    </row>
    <row r="2996" spans="1:5" x14ac:dyDescent="0.25">
      <c r="A2996" s="1">
        <v>42410</v>
      </c>
      <c r="B2996">
        <f>IFERROR(VLOOKUP(A2996,SHORTVOL!$A$2:$E$10000,5,0),"")</f>
        <v>307.91000000000003</v>
      </c>
      <c r="C2996">
        <f>IFERROR(VLOOKUP($A2996,LONGVOL!$A$2:$E$10000,5,0),"")</f>
        <v>7274.03</v>
      </c>
      <c r="D2996" s="21">
        <f t="shared" si="78"/>
        <v>6.7541277423803061</v>
      </c>
      <c r="E2996" s="34">
        <f t="shared" si="79"/>
        <v>13993803.98065451</v>
      </c>
    </row>
    <row r="2997" spans="1:5" x14ac:dyDescent="0.25">
      <c r="A2997" s="1">
        <v>42411</v>
      </c>
      <c r="B2997">
        <f>IFERROR(VLOOKUP(A2997,SHORTVOL!$A$2:$E$10000,5,0),"")</f>
        <v>292.95</v>
      </c>
      <c r="C2997">
        <f>IFERROR(VLOOKUP($A2997,LONGVOL!$A$2:$E$10000,5,0),"")</f>
        <v>7627.36</v>
      </c>
      <c r="D2997" s="21">
        <f t="shared" si="78"/>
        <v>6.4252964119230835</v>
      </c>
      <c r="E2997" s="34">
        <f t="shared" si="79"/>
        <v>15351112.639278108</v>
      </c>
    </row>
    <row r="2998" spans="1:5" x14ac:dyDescent="0.25">
      <c r="A2998" s="1">
        <v>42412</v>
      </c>
      <c r="B2998">
        <f>IFERROR(VLOOKUP(A2998,SHORTVOL!$A$2:$E$10000,5,0),"")</f>
        <v>301.16000000000003</v>
      </c>
      <c r="C2998">
        <f>IFERROR(VLOOKUP($A2998,LONGVOL!$A$2:$E$10000,5,0),"")</f>
        <v>7413.73</v>
      </c>
      <c r="D2998" s="21">
        <f t="shared" si="78"/>
        <v>6.6046702857712445</v>
      </c>
      <c r="E2998" s="34">
        <f t="shared" si="79"/>
        <v>14489148.388084557</v>
      </c>
    </row>
    <row r="2999" spans="1:5" x14ac:dyDescent="0.25">
      <c r="A2999" s="1">
        <v>42416</v>
      </c>
      <c r="B2999">
        <f>IFERROR(VLOOKUP(A2999,SHORTVOL!$A$2:$E$10000,5,0),"")</f>
        <v>315.23</v>
      </c>
      <c r="C2999">
        <f>IFERROR(VLOOKUP($A2999,LONGVOL!$A$2:$E$10000,5,0),"")</f>
        <v>7067.35</v>
      </c>
      <c r="D2999" s="21">
        <f t="shared" si="78"/>
        <v>6.9103198446349756</v>
      </c>
      <c r="E2999" s="34">
        <f t="shared" si="79"/>
        <v>13127829.441167729</v>
      </c>
    </row>
    <row r="3000" spans="1:5" x14ac:dyDescent="0.25">
      <c r="A3000" s="1">
        <v>42417</v>
      </c>
      <c r="B3000">
        <f>IFERROR(VLOOKUP(A3000,SHORTVOL!$A$2:$E$10000,5,0),"")</f>
        <v>328.16</v>
      </c>
      <c r="C3000">
        <f>IFERROR(VLOOKUP($A3000,LONGVOL!$A$2:$E$10000,5,0),"")</f>
        <v>6777.44</v>
      </c>
      <c r="D3000" s="21">
        <f t="shared" si="78"/>
        <v>7.1930062667185615</v>
      </c>
      <c r="E3000" s="34">
        <f t="shared" si="79"/>
        <v>12049094.865024105</v>
      </c>
    </row>
    <row r="3001" spans="1:5" x14ac:dyDescent="0.25">
      <c r="A3001" s="1">
        <v>42418</v>
      </c>
      <c r="B3001">
        <f>IFERROR(VLOOKUP(A3001,SHORTVOL!$A$2:$E$10000,5,0),"")</f>
        <v>328.6</v>
      </c>
      <c r="C3001">
        <f>IFERROR(VLOOKUP($A3001,LONGVOL!$A$2:$E$10000,5,0),"")</f>
        <v>6768.42</v>
      </c>
      <c r="D3001" s="21">
        <f t="shared" si="78"/>
        <v>7.2018909852058188</v>
      </c>
      <c r="E3001" s="34">
        <f t="shared" si="79"/>
        <v>12015327.36917991</v>
      </c>
    </row>
    <row r="3002" spans="1:5" x14ac:dyDescent="0.25">
      <c r="A3002" s="1">
        <v>42419</v>
      </c>
      <c r="B3002">
        <f>IFERROR(VLOOKUP(A3002,SHORTVOL!$A$2:$E$10000,5,0),"")</f>
        <v>337.11</v>
      </c>
      <c r="C3002">
        <f>IFERROR(VLOOKUP($A3002,LONGVOL!$A$2:$E$10000,5,0),"")</f>
        <v>6593.18</v>
      </c>
      <c r="D3002" s="21">
        <f t="shared" si="78"/>
        <v>7.3876244184435587</v>
      </c>
      <c r="E3002" s="34">
        <f t="shared" si="79"/>
        <v>11391546.28652267</v>
      </c>
    </row>
    <row r="3003" spans="1:5" x14ac:dyDescent="0.25">
      <c r="A3003" s="1">
        <v>42422</v>
      </c>
      <c r="B3003">
        <f>IFERROR(VLOOKUP(A3003,SHORTVOL!$A$2:$E$10000,5,0),"")</f>
        <v>356.31</v>
      </c>
      <c r="C3003">
        <f>IFERROR(VLOOKUP($A3003,LONGVOL!$A$2:$E$10000,5,0),"")</f>
        <v>6217.66</v>
      </c>
      <c r="D3003" s="21">
        <f t="shared" si="78"/>
        <v>7.8059137629434616</v>
      </c>
      <c r="E3003" s="34">
        <f t="shared" si="79"/>
        <v>10089644.447075982</v>
      </c>
    </row>
    <row r="3004" spans="1:5" x14ac:dyDescent="0.25">
      <c r="A3004" s="1">
        <v>42423</v>
      </c>
      <c r="B3004">
        <f>IFERROR(VLOOKUP(A3004,SHORTVOL!$A$2:$E$10000,5,0),"")</f>
        <v>341.01</v>
      </c>
      <c r="C3004">
        <f>IFERROR(VLOOKUP($A3004,LONGVOL!$A$2:$E$10000,5,0),"")</f>
        <v>6484.66</v>
      </c>
      <c r="D3004" s="21">
        <f t="shared" si="78"/>
        <v>7.4699387530857893</v>
      </c>
      <c r="E3004" s="34">
        <f t="shared" si="79"/>
        <v>10954641.636021953</v>
      </c>
    </row>
    <row r="3005" spans="1:5" x14ac:dyDescent="0.25">
      <c r="A3005" s="1">
        <v>42424</v>
      </c>
      <c r="B3005">
        <f>IFERROR(VLOOKUP(A3005,SHORTVOL!$A$2:$E$10000,5,0),"")</f>
        <v>341.51</v>
      </c>
      <c r="C3005">
        <f>IFERROR(VLOOKUP($A3005,LONGVOL!$A$2:$E$10000,5,0),"")</f>
        <v>6475.1</v>
      </c>
      <c r="D3005" s="21">
        <f t="shared" si="78"/>
        <v>7.4801023409392027</v>
      </c>
      <c r="E3005" s="34">
        <f t="shared" si="79"/>
        <v>10920800.811404344</v>
      </c>
    </row>
    <row r="3006" spans="1:5" x14ac:dyDescent="0.25">
      <c r="A3006" s="1">
        <v>42425</v>
      </c>
      <c r="B3006">
        <f>IFERROR(VLOOKUP(A3006,SHORTVOL!$A$2:$E$10000,5,0),"")</f>
        <v>353.16</v>
      </c>
      <c r="C3006">
        <f>IFERROR(VLOOKUP($A3006,LONGVOL!$A$2:$E$10000,5,0),"")</f>
        <v>6254.15</v>
      </c>
      <c r="D3006" s="21">
        <f t="shared" ref="D3006:D3069" si="80">D3005*(1-D$1+IF(AND(WEEKDAY($A3006)&lt;&gt;1,WEEKDAY($A3006)&lt;&gt;7),-D$5,0))^($A3006-$A3005)*(1+(B3006/B3005-1))</f>
        <v>7.7344566791941158</v>
      </c>
      <c r="E3006" s="34">
        <f t="shared" ref="E3006:E3069" si="81">E3005*(1-E$1+IF(AND(WEEKDAY($A3006)&lt;&gt;1,WEEKDAY($A3006)&lt;&gt;7),-E$5,0))^($A3006-$A3005)*(1+2*(C3006/C3005-1))</f>
        <v>10174063.569282012</v>
      </c>
    </row>
    <row r="3007" spans="1:5" x14ac:dyDescent="0.25">
      <c r="A3007" s="1">
        <v>42426</v>
      </c>
      <c r="B3007">
        <f>IFERROR(VLOOKUP(A3007,SHORTVOL!$A$2:$E$10000,5,0),"")</f>
        <v>349.53</v>
      </c>
      <c r="C3007">
        <f>IFERROR(VLOOKUP($A3007,LONGVOL!$A$2:$E$10000,5,0),"")</f>
        <v>6318.5</v>
      </c>
      <c r="D3007" s="21">
        <f t="shared" si="80"/>
        <v>7.6541496413203527</v>
      </c>
      <c r="E3007" s="34">
        <f t="shared" si="81"/>
        <v>10381963.808600878</v>
      </c>
    </row>
    <row r="3008" spans="1:5" x14ac:dyDescent="0.25">
      <c r="A3008" s="1">
        <v>42429</v>
      </c>
      <c r="B3008">
        <f>IFERROR(VLOOKUP(A3008,SHORTVOL!$A$2:$E$10000,5,0),"")</f>
        <v>345.76</v>
      </c>
      <c r="C3008">
        <f>IFERROR(VLOOKUP($A3008,LONGVOL!$A$2:$E$10000,5,0),"")</f>
        <v>6386.58</v>
      </c>
      <c r="D3008" s="21">
        <f t="shared" si="80"/>
        <v>7.5691969633234653</v>
      </c>
      <c r="E3008" s="34">
        <f t="shared" si="81"/>
        <v>10601200.466211671</v>
      </c>
    </row>
    <row r="3009" spans="1:5" x14ac:dyDescent="0.25">
      <c r="A3009" s="1">
        <v>42430</v>
      </c>
      <c r="B3009">
        <f>IFERROR(VLOOKUP(A3009,SHORTVOL!$A$2:$E$10000,5,0),"")</f>
        <v>371.57</v>
      </c>
      <c r="C3009">
        <f>IFERROR(VLOOKUP($A3009,LONGVOL!$A$2:$E$10000,5,0),"")</f>
        <v>5909.81</v>
      </c>
      <c r="D3009" s="21">
        <f t="shared" si="80"/>
        <v>8.1333579827785645</v>
      </c>
      <c r="E3009" s="34">
        <f t="shared" si="81"/>
        <v>9017129.5931092203</v>
      </c>
    </row>
    <row r="3010" spans="1:5" x14ac:dyDescent="0.25">
      <c r="A3010" s="1">
        <v>42431</v>
      </c>
      <c r="B3010">
        <f>IFERROR(VLOOKUP(A3010,SHORTVOL!$A$2:$E$10000,5,0),"")</f>
        <v>379.3</v>
      </c>
      <c r="C3010">
        <f>IFERROR(VLOOKUP($A3010,LONGVOL!$A$2:$E$10000,5,0),"")</f>
        <v>5786.93</v>
      </c>
      <c r="D3010" s="21">
        <f t="shared" si="80"/>
        <v>8.3016854982504551</v>
      </c>
      <c r="E3010" s="34">
        <f t="shared" si="81"/>
        <v>8640932.0459911637</v>
      </c>
    </row>
    <row r="3011" spans="1:5" x14ac:dyDescent="0.25">
      <c r="A3011" s="1">
        <v>42432</v>
      </c>
      <c r="B3011">
        <f>IFERROR(VLOOKUP(A3011,SHORTVOL!$A$2:$E$10000,5,0),"")</f>
        <v>392.86</v>
      </c>
      <c r="C3011">
        <f>IFERROR(VLOOKUP($A3011,LONGVOL!$A$2:$E$10000,5,0),"")</f>
        <v>5580</v>
      </c>
      <c r="D3011" s="21">
        <f t="shared" si="80"/>
        <v>8.5975643399429345</v>
      </c>
      <c r="E3011" s="34">
        <f t="shared" si="81"/>
        <v>8021832.2843725951</v>
      </c>
    </row>
    <row r="3012" spans="1:5" x14ac:dyDescent="0.25">
      <c r="A3012" s="1">
        <v>42433</v>
      </c>
      <c r="B3012">
        <f>IFERROR(VLOOKUP(A3012,SHORTVOL!$A$2:$E$10000,5,0),"")</f>
        <v>389.26</v>
      </c>
      <c r="C3012">
        <f>IFERROR(VLOOKUP($A3012,LONGVOL!$A$2:$E$10000,5,0),"")</f>
        <v>5631.21</v>
      </c>
      <c r="D3012" s="21">
        <f t="shared" si="80"/>
        <v>8.5178814034537158</v>
      </c>
      <c r="E3012" s="34">
        <f t="shared" si="81"/>
        <v>8167919.0996598741</v>
      </c>
    </row>
    <row r="3013" spans="1:5" x14ac:dyDescent="0.25">
      <c r="A3013" s="1">
        <v>42436</v>
      </c>
      <c r="B3013">
        <f>IFERROR(VLOOKUP(A3013,SHORTVOL!$A$2:$E$10000,5,0),"")</f>
        <v>386.79</v>
      </c>
      <c r="C3013">
        <f>IFERROR(VLOOKUP($A3013,LONGVOL!$A$2:$E$10000,5,0),"")</f>
        <v>5666.9</v>
      </c>
      <c r="D3013" s="21">
        <f t="shared" si="80"/>
        <v>8.4611542677835345</v>
      </c>
      <c r="E3013" s="34">
        <f t="shared" si="81"/>
        <v>8267953.1650824761</v>
      </c>
    </row>
    <row r="3014" spans="1:5" x14ac:dyDescent="0.25">
      <c r="A3014" s="1">
        <v>42437</v>
      </c>
      <c r="B3014">
        <f>IFERROR(VLOOKUP(A3014,SHORTVOL!$A$2:$E$10000,5,0),"")</f>
        <v>373.24</v>
      </c>
      <c r="C3014">
        <f>IFERROR(VLOOKUP($A3014,LONGVOL!$A$2:$E$10000,5,0),"")</f>
        <v>5865.36</v>
      </c>
      <c r="D3014" s="21">
        <f t="shared" si="80"/>
        <v>8.1638824955407063</v>
      </c>
      <c r="E3014" s="34">
        <f t="shared" si="81"/>
        <v>8845807.3841856904</v>
      </c>
    </row>
    <row r="3015" spans="1:5" x14ac:dyDescent="0.25">
      <c r="A3015" s="1">
        <v>42438</v>
      </c>
      <c r="B3015">
        <f>IFERROR(VLOOKUP(A3015,SHORTVOL!$A$2:$E$10000,5,0),"")</f>
        <v>376.69</v>
      </c>
      <c r="C3015">
        <f>IFERROR(VLOOKUP($A3015,LONGVOL!$A$2:$E$10000,5,0),"")</f>
        <v>5811.25</v>
      </c>
      <c r="D3015" s="21">
        <f t="shared" si="80"/>
        <v>8.2384753007574147</v>
      </c>
      <c r="E3015" s="34">
        <f t="shared" si="81"/>
        <v>8681370.9638722949</v>
      </c>
    </row>
    <row r="3016" spans="1:5" x14ac:dyDescent="0.25">
      <c r="A3016" s="1">
        <v>42439</v>
      </c>
      <c r="B3016">
        <f>IFERROR(VLOOKUP(A3016,SHORTVOL!$A$2:$E$10000,5,0),"")</f>
        <v>382.73</v>
      </c>
      <c r="C3016">
        <f>IFERROR(VLOOKUP($A3016,LONGVOL!$A$2:$E$10000,5,0),"")</f>
        <v>5717.99</v>
      </c>
      <c r="D3016" s="21">
        <f t="shared" si="80"/>
        <v>8.3696914262910607</v>
      </c>
      <c r="E3016" s="34">
        <f t="shared" si="81"/>
        <v>8401544.9236242548</v>
      </c>
    </row>
    <row r="3017" spans="1:5" x14ac:dyDescent="0.25">
      <c r="A3017" s="1">
        <v>42440</v>
      </c>
      <c r="B3017">
        <f>IFERROR(VLOOKUP(A3017,SHORTVOL!$A$2:$E$10000,5,0),"")</f>
        <v>402.97</v>
      </c>
      <c r="C3017">
        <f>IFERROR(VLOOKUP($A3017,LONGVOL!$A$2:$E$10000,5,0),"")</f>
        <v>5415.62</v>
      </c>
      <c r="D3017" s="21">
        <f t="shared" si="80"/>
        <v>8.8113782558456908</v>
      </c>
      <c r="E3017" s="34">
        <f t="shared" si="81"/>
        <v>7511929.5791362934</v>
      </c>
    </row>
    <row r="3018" spans="1:5" x14ac:dyDescent="0.25">
      <c r="A3018" s="1">
        <v>42443</v>
      </c>
      <c r="B3018">
        <f>IFERROR(VLOOKUP(A3018,SHORTVOL!$A$2:$E$10000,5,0),"")</f>
        <v>411.4</v>
      </c>
      <c r="C3018">
        <f>IFERROR(VLOOKUP($A3018,LONGVOL!$A$2:$E$10000,5,0),"")</f>
        <v>5302.33</v>
      </c>
      <c r="D3018" s="21">
        <f t="shared" si="80"/>
        <v>8.9928631066404758</v>
      </c>
      <c r="E3018" s="34">
        <f t="shared" si="81"/>
        <v>7194597.4354748931</v>
      </c>
    </row>
    <row r="3019" spans="1:5" x14ac:dyDescent="0.25">
      <c r="A3019" s="1">
        <v>42444</v>
      </c>
      <c r="B3019">
        <f>IFERROR(VLOOKUP(A3019,SHORTVOL!$A$2:$E$10000,5,0),"")</f>
        <v>403.37</v>
      </c>
      <c r="C3019">
        <f>IFERROR(VLOOKUP($A3019,LONGVOL!$A$2:$E$10000,5,0),"")</f>
        <v>5405.8</v>
      </c>
      <c r="D3019" s="21">
        <f t="shared" si="80"/>
        <v>8.8164039128866136</v>
      </c>
      <c r="E3019" s="34">
        <f t="shared" si="81"/>
        <v>7474334.3395033516</v>
      </c>
    </row>
    <row r="3020" spans="1:5" x14ac:dyDescent="0.25">
      <c r="A3020" s="1">
        <v>42445</v>
      </c>
      <c r="B3020">
        <f>IFERROR(VLOOKUP(A3020,SHORTVOL!$A$2:$E$10000,5,0),"")</f>
        <v>419.46</v>
      </c>
      <c r="C3020">
        <f>IFERROR(VLOOKUP($A3020,LONGVOL!$A$2:$E$10000,5,0),"")</f>
        <v>5190.25</v>
      </c>
      <c r="D3020" s="21">
        <f t="shared" si="80"/>
        <v>9.1671138376714119</v>
      </c>
      <c r="E3020" s="34">
        <f t="shared" si="81"/>
        <v>6877303.0320690442</v>
      </c>
    </row>
    <row r="3021" spans="1:5" x14ac:dyDescent="0.25">
      <c r="A3021" s="1">
        <v>42446</v>
      </c>
      <c r="B3021">
        <f>IFERROR(VLOOKUP(A3021,SHORTVOL!$A$2:$E$10000,5,0),"")</f>
        <v>431.84</v>
      </c>
      <c r="C3021">
        <f>IFERROR(VLOOKUP($A3021,LONGVOL!$A$2:$E$10000,5,0),"")</f>
        <v>5037.0200000000004</v>
      </c>
      <c r="D3021" s="21">
        <f t="shared" si="80"/>
        <v>9.4366778128172708</v>
      </c>
      <c r="E3021" s="34">
        <f t="shared" si="81"/>
        <v>6470317.3728540717</v>
      </c>
    </row>
    <row r="3022" spans="1:5" x14ac:dyDescent="0.25">
      <c r="A3022" s="1">
        <v>42447</v>
      </c>
      <c r="B3022">
        <f>IFERROR(VLOOKUP(A3022,SHORTVOL!$A$2:$E$10000,5,0),"")</f>
        <v>434.58</v>
      </c>
      <c r="C3022">
        <f>IFERROR(VLOOKUP($A3022,LONGVOL!$A$2:$E$10000,5,0),"")</f>
        <v>5005.0200000000004</v>
      </c>
      <c r="D3022" s="21">
        <f t="shared" si="80"/>
        <v>9.4955513003977075</v>
      </c>
      <c r="E3022" s="34">
        <f t="shared" si="81"/>
        <v>6387204.6679559313</v>
      </c>
    </row>
    <row r="3023" spans="1:5" x14ac:dyDescent="0.25">
      <c r="A3023" s="1">
        <v>42450</v>
      </c>
      <c r="B3023">
        <f>IFERROR(VLOOKUP(A3023,SHORTVOL!$A$2:$E$10000,5,0),"")</f>
        <v>445.56</v>
      </c>
      <c r="C3023">
        <f>IFERROR(VLOOKUP($A3023,LONGVOL!$A$2:$E$10000,5,0),"")</f>
        <v>4878.62</v>
      </c>
      <c r="D3023" s="21">
        <f t="shared" si="80"/>
        <v>9.7323834029306351</v>
      </c>
      <c r="E3023" s="34">
        <f t="shared" si="81"/>
        <v>6062024.7989321519</v>
      </c>
    </row>
    <row r="3024" spans="1:5" x14ac:dyDescent="0.25">
      <c r="A3024" s="1">
        <v>42451</v>
      </c>
      <c r="B3024">
        <f>IFERROR(VLOOKUP(A3024,SHORTVOL!$A$2:$E$10000,5,0),"")</f>
        <v>451.29</v>
      </c>
      <c r="C3024">
        <f>IFERROR(VLOOKUP($A3024,LONGVOL!$A$2:$E$10000,5,0),"")</f>
        <v>4815.91</v>
      </c>
      <c r="D3024" s="21">
        <f t="shared" si="80"/>
        <v>9.856504234507101</v>
      </c>
      <c r="E3024" s="34">
        <f t="shared" si="81"/>
        <v>5905348.3843795508</v>
      </c>
    </row>
    <row r="3025" spans="1:5" x14ac:dyDescent="0.25">
      <c r="A3025" s="1">
        <v>42452</v>
      </c>
      <c r="B3025">
        <f>IFERROR(VLOOKUP(A3025,SHORTVOL!$A$2:$E$10000,5,0),"")</f>
        <v>431.59</v>
      </c>
      <c r="C3025">
        <f>IFERROR(VLOOKUP($A3025,LONGVOL!$A$2:$E$10000,5,0),"")</f>
        <v>5026.09</v>
      </c>
      <c r="D3025" s="21">
        <f t="shared" si="80"/>
        <v>9.4252475266177687</v>
      </c>
      <c r="E3025" s="34">
        <f t="shared" si="81"/>
        <v>6419894.8106903005</v>
      </c>
    </row>
    <row r="3026" spans="1:5" x14ac:dyDescent="0.25">
      <c r="A3026" s="1">
        <v>42453</v>
      </c>
      <c r="B3026">
        <f>IFERROR(VLOOKUP(A3026,SHORTVOL!$A$2:$E$10000,5,0),"")</f>
        <v>432.97</v>
      </c>
      <c r="C3026">
        <f>IFERROR(VLOOKUP($A3026,LONGVOL!$A$2:$E$10000,5,0),"")</f>
        <v>5010.05</v>
      </c>
      <c r="D3026" s="21">
        <f t="shared" si="80"/>
        <v>9.4543872097101112</v>
      </c>
      <c r="E3026" s="34">
        <f t="shared" si="81"/>
        <v>6378018.5403621132</v>
      </c>
    </row>
    <row r="3027" spans="1:5" x14ac:dyDescent="0.25">
      <c r="A3027" s="1">
        <v>42457</v>
      </c>
      <c r="B3027">
        <f>IFERROR(VLOOKUP(A3027,SHORTVOL!$A$2:$E$10000,5,0),"")</f>
        <v>439.73</v>
      </c>
      <c r="C3027">
        <f>IFERROR(VLOOKUP($A3027,LONGVOL!$A$2:$E$10000,5,0),"")</f>
        <v>4931.79</v>
      </c>
      <c r="D3027" s="21">
        <f t="shared" si="80"/>
        <v>9.5979488037327041</v>
      </c>
      <c r="E3027" s="34">
        <f t="shared" si="81"/>
        <v>6175275.1010366343</v>
      </c>
    </row>
    <row r="3028" spans="1:5" x14ac:dyDescent="0.25">
      <c r="A3028" s="1">
        <v>42458</v>
      </c>
      <c r="B3028">
        <f>IFERROR(VLOOKUP(A3028,SHORTVOL!$A$2:$E$10000,5,0),"")</f>
        <v>463.84</v>
      </c>
      <c r="C3028">
        <f>IFERROR(VLOOKUP($A3028,LONGVOL!$A$2:$E$10000,5,0),"")</f>
        <v>4661.45</v>
      </c>
      <c r="D3028" s="21">
        <f t="shared" si="80"/>
        <v>10.123127800751753</v>
      </c>
      <c r="E3028" s="34">
        <f t="shared" si="81"/>
        <v>5497494.0637560701</v>
      </c>
    </row>
    <row r="3029" spans="1:5" x14ac:dyDescent="0.25">
      <c r="A3029" s="1">
        <v>42459</v>
      </c>
      <c r="B3029">
        <f>IFERROR(VLOOKUP(A3029,SHORTVOL!$A$2:$E$10000,5,0),"")</f>
        <v>476.86</v>
      </c>
      <c r="C3029">
        <f>IFERROR(VLOOKUP($A3029,LONGVOL!$A$2:$E$10000,5,0),"")</f>
        <v>4530.53</v>
      </c>
      <c r="D3029" s="21">
        <f t="shared" si="80"/>
        <v>10.406186487915223</v>
      </c>
      <c r="E3029" s="34">
        <f t="shared" si="81"/>
        <v>5187960.2260126853</v>
      </c>
    </row>
    <row r="3030" spans="1:5" x14ac:dyDescent="0.25">
      <c r="A3030" s="1">
        <v>42460</v>
      </c>
      <c r="B3030">
        <f>IFERROR(VLOOKUP(A3030,SHORTVOL!$A$2:$E$10000,5,0),"")</f>
        <v>472.87</v>
      </c>
      <c r="C3030">
        <f>IFERROR(VLOOKUP($A3030,LONGVOL!$A$2:$E$10000,5,0),"")</f>
        <v>4568.5</v>
      </c>
      <c r="D3030" s="21">
        <f t="shared" si="80"/>
        <v>10.318027018533899</v>
      </c>
      <c r="E3030" s="34">
        <f t="shared" si="81"/>
        <v>5274175.6939896615</v>
      </c>
    </row>
    <row r="3031" spans="1:5" x14ac:dyDescent="0.25">
      <c r="A3031" s="1">
        <v>42461</v>
      </c>
      <c r="B3031">
        <f>IFERROR(VLOOKUP(A3031,SHORTVOL!$A$2:$E$10000,5,0),"")</f>
        <v>486.87</v>
      </c>
      <c r="C3031">
        <f>IFERROR(VLOOKUP($A3031,LONGVOL!$A$2:$E$10000,5,0),"")</f>
        <v>4433.18</v>
      </c>
      <c r="D3031" s="21">
        <f t="shared" si="80"/>
        <v>10.622386563955311</v>
      </c>
      <c r="E3031" s="34">
        <f t="shared" si="81"/>
        <v>4961031.0678044967</v>
      </c>
    </row>
    <row r="3032" spans="1:5" x14ac:dyDescent="0.25">
      <c r="A3032" s="1">
        <v>42464</v>
      </c>
      <c r="B3032">
        <f>IFERROR(VLOOKUP(A3032,SHORTVOL!$A$2:$E$10000,5,0),"")</f>
        <v>473.13</v>
      </c>
      <c r="C3032">
        <f>IFERROR(VLOOKUP($A3032,LONGVOL!$A$2:$E$10000,5,0),"")</f>
        <v>4558.3599999999997</v>
      </c>
      <c r="D3032" s="21">
        <f t="shared" si="80"/>
        <v>10.319345156668934</v>
      </c>
      <c r="E3032" s="34">
        <f t="shared" si="81"/>
        <v>5238982.7768230503</v>
      </c>
    </row>
    <row r="3033" spans="1:5" x14ac:dyDescent="0.25">
      <c r="A3033" s="1">
        <v>42465</v>
      </c>
      <c r="B3033">
        <f>IFERROR(VLOOKUP(A3033,SHORTVOL!$A$2:$E$10000,5,0),"")</f>
        <v>447.57</v>
      </c>
      <c r="C3033">
        <f>IFERROR(VLOOKUP($A3033,LONGVOL!$A$2:$E$10000,5,0),"")</f>
        <v>4804.55</v>
      </c>
      <c r="D3033" s="21">
        <f t="shared" si="80"/>
        <v>9.7608313598403509</v>
      </c>
      <c r="E3033" s="34">
        <f t="shared" si="81"/>
        <v>5804062.5068134898</v>
      </c>
    </row>
    <row r="3034" spans="1:5" x14ac:dyDescent="0.25">
      <c r="A3034" s="1">
        <v>42466</v>
      </c>
      <c r="B3034">
        <f>IFERROR(VLOOKUP(A3034,SHORTVOL!$A$2:$E$10000,5,0),"")</f>
        <v>474.19</v>
      </c>
      <c r="C3034">
        <f>IFERROR(VLOOKUP($A3034,LONGVOL!$A$2:$E$10000,5,0),"")</f>
        <v>4518.78</v>
      </c>
      <c r="D3034" s="21">
        <f t="shared" si="80"/>
        <v>10.3402828877694</v>
      </c>
      <c r="E3034" s="34">
        <f t="shared" si="81"/>
        <v>5112900.9159578038</v>
      </c>
    </row>
    <row r="3035" spans="1:5" x14ac:dyDescent="0.25">
      <c r="A3035" s="1">
        <v>42467</v>
      </c>
      <c r="B3035">
        <f>IFERROR(VLOOKUP(A3035,SHORTVOL!$A$2:$E$10000,5,0),"")</f>
        <v>430.44</v>
      </c>
      <c r="C3035">
        <f>IFERROR(VLOOKUP($A3035,LONGVOL!$A$2:$E$10000,5,0),"")</f>
        <v>4935.72</v>
      </c>
      <c r="D3035" s="21">
        <f t="shared" si="80"/>
        <v>9.3852714961061725</v>
      </c>
      <c r="E3035" s="34">
        <f t="shared" si="81"/>
        <v>6055563.3950021435</v>
      </c>
    </row>
    <row r="3036" spans="1:5" x14ac:dyDescent="0.25">
      <c r="A3036" s="1">
        <v>42468</v>
      </c>
      <c r="B3036">
        <f>IFERROR(VLOOKUP(A3036,SHORTVOL!$A$2:$E$10000,5,0),"")</f>
        <v>439</v>
      </c>
      <c r="C3036">
        <f>IFERROR(VLOOKUP($A3036,LONGVOL!$A$2:$E$10000,5,0),"")</f>
        <v>4837.5200000000004</v>
      </c>
      <c r="D3036" s="21">
        <f t="shared" si="80"/>
        <v>9.5709032554925084</v>
      </c>
      <c r="E3036" s="34">
        <f t="shared" si="81"/>
        <v>5813782.6624254258</v>
      </c>
    </row>
    <row r="3037" spans="1:5" x14ac:dyDescent="0.25">
      <c r="A3037" s="1">
        <v>42471</v>
      </c>
      <c r="B3037">
        <f>IFERROR(VLOOKUP(A3037,SHORTVOL!$A$2:$E$10000,5,0),"")</f>
        <v>437.16</v>
      </c>
      <c r="C3037">
        <f>IFERROR(VLOOKUP($A3037,LONGVOL!$A$2:$E$10000,5,0),"")</f>
        <v>4857.8599999999997</v>
      </c>
      <c r="D3037" s="21">
        <f t="shared" si="80"/>
        <v>9.5277727190267747</v>
      </c>
      <c r="E3037" s="34">
        <f t="shared" si="81"/>
        <v>5860191.0695758797</v>
      </c>
    </row>
    <row r="3038" spans="1:5" x14ac:dyDescent="0.25">
      <c r="A3038" s="1">
        <v>42472</v>
      </c>
      <c r="B3038">
        <f>IFERROR(VLOOKUP(A3038,SHORTVOL!$A$2:$E$10000,5,0),"")</f>
        <v>450.84</v>
      </c>
      <c r="C3038">
        <f>IFERROR(VLOOKUP($A3038,LONGVOL!$A$2:$E$10000,5,0),"")</f>
        <v>4705.82</v>
      </c>
      <c r="D3038" s="21">
        <f t="shared" si="80"/>
        <v>9.8248878340852244</v>
      </c>
      <c r="E3038" s="34">
        <f t="shared" si="81"/>
        <v>5492594.5994603429</v>
      </c>
    </row>
    <row r="3039" spans="1:5" x14ac:dyDescent="0.25">
      <c r="A3039" s="1">
        <v>42473</v>
      </c>
      <c r="B3039">
        <f>IFERROR(VLOOKUP(A3039,SHORTVOL!$A$2:$E$10000,5,0),"")</f>
        <v>472.63</v>
      </c>
      <c r="C3039">
        <f>IFERROR(VLOOKUP($A3039,LONGVOL!$A$2:$E$10000,5,0),"")</f>
        <v>4478.3900000000003</v>
      </c>
      <c r="D3039" s="21">
        <f t="shared" si="80"/>
        <v>10.298657925900725</v>
      </c>
      <c r="E3039" s="34">
        <f t="shared" si="81"/>
        <v>4960985.6558059156</v>
      </c>
    </row>
    <row r="3040" spans="1:5" x14ac:dyDescent="0.25">
      <c r="A3040" s="1">
        <v>42474</v>
      </c>
      <c r="B3040">
        <f>IFERROR(VLOOKUP(A3040,SHORTVOL!$A$2:$E$10000,5,0),"")</f>
        <v>474.34</v>
      </c>
      <c r="C3040">
        <f>IFERROR(VLOOKUP($A3040,LONGVOL!$A$2:$E$10000,5,0),"")</f>
        <v>4462.2</v>
      </c>
      <c r="D3040" s="21">
        <f t="shared" si="80"/>
        <v>10.334828780547248</v>
      </c>
      <c r="E3040" s="34">
        <f t="shared" si="81"/>
        <v>4924421.4418809395</v>
      </c>
    </row>
    <row r="3041" spans="1:5" x14ac:dyDescent="0.25">
      <c r="A3041" s="1">
        <v>42475</v>
      </c>
      <c r="B3041">
        <f>IFERROR(VLOOKUP(A3041,SHORTVOL!$A$2:$E$10000,5,0),"")</f>
        <v>480.51</v>
      </c>
      <c r="C3041">
        <f>IFERROR(VLOOKUP($A3041,LONGVOL!$A$2:$E$10000,5,0),"")</f>
        <v>4404.1499999999996</v>
      </c>
      <c r="D3041" s="21">
        <f t="shared" si="80"/>
        <v>10.468155263285217</v>
      </c>
      <c r="E3041" s="34">
        <f t="shared" si="81"/>
        <v>4795618.3699425077</v>
      </c>
    </row>
    <row r="3042" spans="1:5" x14ac:dyDescent="0.25">
      <c r="A3042" s="1">
        <v>42478</v>
      </c>
      <c r="B3042">
        <f>IFERROR(VLOOKUP(A3042,SHORTVOL!$A$2:$E$10000,5,0),"")</f>
        <v>510.81</v>
      </c>
      <c r="C3042">
        <f>IFERROR(VLOOKUP($A3042,LONGVOL!$A$2:$E$10000,5,0),"")</f>
        <v>4126.47</v>
      </c>
      <c r="D3042" s="21">
        <f t="shared" si="80"/>
        <v>11.124735171349277</v>
      </c>
      <c r="E3042" s="34">
        <f t="shared" si="81"/>
        <v>4189120.7994618937</v>
      </c>
    </row>
    <row r="3043" spans="1:5" x14ac:dyDescent="0.25">
      <c r="A3043" s="1">
        <v>42479</v>
      </c>
      <c r="B3043">
        <f>IFERROR(VLOOKUP(A3043,SHORTVOL!$A$2:$E$10000,5,0),"")</f>
        <v>505.04</v>
      </c>
      <c r="C3043">
        <f>IFERROR(VLOOKUP($A3043,LONGVOL!$A$2:$E$10000,5,0),"")</f>
        <v>4173.0200000000004</v>
      </c>
      <c r="D3043" s="21">
        <f t="shared" si="80"/>
        <v>10.99791237712865</v>
      </c>
      <c r="E3043" s="34">
        <f t="shared" si="81"/>
        <v>4283029.9021020764</v>
      </c>
    </row>
    <row r="3044" spans="1:5" x14ac:dyDescent="0.25">
      <c r="A3044" s="1">
        <v>42480</v>
      </c>
      <c r="B3044">
        <f>IFERROR(VLOOKUP(A3044,SHORTVOL!$A$2:$E$10000,5,0),"")</f>
        <v>502.56</v>
      </c>
      <c r="C3044">
        <f>IFERROR(VLOOKUP($A3044,LONGVOL!$A$2:$E$10000,5,0),"")</f>
        <v>4193.51</v>
      </c>
      <c r="D3044" s="21">
        <f t="shared" si="80"/>
        <v>10.942752747557574</v>
      </c>
      <c r="E3044" s="34">
        <f t="shared" si="81"/>
        <v>4324479.9717597775</v>
      </c>
    </row>
    <row r="3045" spans="1:5" x14ac:dyDescent="0.25">
      <c r="A3045" s="1">
        <v>42481</v>
      </c>
      <c r="B3045">
        <f>IFERROR(VLOOKUP(A3045,SHORTVOL!$A$2:$E$10000,5,0),"")</f>
        <v>491.62</v>
      </c>
      <c r="C3045">
        <f>IFERROR(VLOOKUP($A3045,LONGVOL!$A$2:$E$10000,5,0),"")</f>
        <v>4284.83</v>
      </c>
      <c r="D3045" s="21">
        <f t="shared" si="80"/>
        <v>10.703415831873581</v>
      </c>
      <c r="E3045" s="34">
        <f t="shared" si="81"/>
        <v>4512187.3678456601</v>
      </c>
    </row>
    <row r="3046" spans="1:5" x14ac:dyDescent="0.25">
      <c r="A3046" s="1">
        <v>42482</v>
      </c>
      <c r="B3046">
        <f>IFERROR(VLOOKUP(A3046,SHORTVOL!$A$2:$E$10000,5,0),"")</f>
        <v>504.99</v>
      </c>
      <c r="C3046">
        <f>IFERROR(VLOOKUP($A3046,LONGVOL!$A$2:$E$10000,5,0),"")</f>
        <v>4168.29</v>
      </c>
      <c r="D3046" s="21">
        <f t="shared" si="80"/>
        <v>10.993344111421482</v>
      </c>
      <c r="E3046" s="34">
        <f t="shared" si="81"/>
        <v>4266137.8903240152</v>
      </c>
    </row>
    <row r="3047" spans="1:5" x14ac:dyDescent="0.25">
      <c r="A3047" s="1">
        <v>42485</v>
      </c>
      <c r="B3047">
        <f>IFERROR(VLOOKUP(A3047,SHORTVOL!$A$2:$E$10000,5,0),"")</f>
        <v>495.77</v>
      </c>
      <c r="C3047">
        <f>IFERROR(VLOOKUP($A3047,LONGVOL!$A$2:$E$10000,5,0),"")</f>
        <v>4244.43</v>
      </c>
      <c r="D3047" s="21">
        <f t="shared" si="80"/>
        <v>10.789215131240848</v>
      </c>
      <c r="E3047" s="34">
        <f t="shared" si="81"/>
        <v>4420121.0532010663</v>
      </c>
    </row>
    <row r="3048" spans="1:5" x14ac:dyDescent="0.25">
      <c r="A3048" s="1">
        <v>42486</v>
      </c>
      <c r="B3048">
        <f>IFERROR(VLOOKUP(A3048,SHORTVOL!$A$2:$E$10000,5,0),"")</f>
        <v>508.44</v>
      </c>
      <c r="C3048">
        <f>IFERROR(VLOOKUP($A3048,LONGVOL!$A$2:$E$10000,5,0),"")</f>
        <v>4135.92</v>
      </c>
      <c r="D3048" s="21">
        <f t="shared" si="80"/>
        <v>11.063779405805521</v>
      </c>
      <c r="E3048" s="34">
        <f t="shared" si="81"/>
        <v>4193526.1018944597</v>
      </c>
    </row>
    <row r="3049" spans="1:5" x14ac:dyDescent="0.25">
      <c r="A3049" s="1">
        <v>42487</v>
      </c>
      <c r="B3049">
        <f>IFERROR(VLOOKUP(A3049,SHORTVOL!$A$2:$E$10000,5,0),"")</f>
        <v>525.48</v>
      </c>
      <c r="C3049">
        <f>IFERROR(VLOOKUP($A3049,LONGVOL!$A$2:$E$10000,5,0),"")</f>
        <v>3997.35</v>
      </c>
      <c r="D3049" s="21">
        <f t="shared" si="80"/>
        <v>11.433367882685459</v>
      </c>
      <c r="E3049" s="34">
        <f t="shared" si="81"/>
        <v>3911973.9870775826</v>
      </c>
    </row>
    <row r="3050" spans="1:5" x14ac:dyDescent="0.25">
      <c r="A3050" s="1">
        <v>42488</v>
      </c>
      <c r="B3050">
        <f>IFERROR(VLOOKUP(A3050,SHORTVOL!$A$2:$E$10000,5,0),"")</f>
        <v>493.39</v>
      </c>
      <c r="C3050">
        <f>IFERROR(VLOOKUP($A3050,LONGVOL!$A$2:$E$10000,5,0),"")</f>
        <v>4241.41</v>
      </c>
      <c r="D3050" s="21">
        <f t="shared" si="80"/>
        <v>10.734022909552854</v>
      </c>
      <c r="E3050" s="34">
        <f t="shared" si="81"/>
        <v>4389049.2812256832</v>
      </c>
    </row>
    <row r="3051" spans="1:5" x14ac:dyDescent="0.25">
      <c r="A3051" s="1">
        <v>42489</v>
      </c>
      <c r="B3051">
        <f>IFERROR(VLOOKUP(A3051,SHORTVOL!$A$2:$E$10000,5,0),"")</f>
        <v>475.87</v>
      </c>
      <c r="C3051">
        <f>IFERROR(VLOOKUP($A3051,LONGVOL!$A$2:$E$10000,5,0),"")</f>
        <v>4392</v>
      </c>
      <c r="D3051" s="21">
        <f t="shared" si="80"/>
        <v>10.351771809283656</v>
      </c>
      <c r="E3051" s="34">
        <f t="shared" si="81"/>
        <v>4700049.8074295102</v>
      </c>
    </row>
    <row r="3052" spans="1:5" x14ac:dyDescent="0.25">
      <c r="A3052" s="1">
        <v>42492</v>
      </c>
      <c r="B3052">
        <f>IFERROR(VLOOKUP(A3052,SHORTVOL!$A$2:$E$10000,5,0),"")</f>
        <v>506.12</v>
      </c>
      <c r="C3052">
        <f>IFERROR(VLOOKUP($A3052,LONGVOL!$A$2:$E$10000,5,0),"")</f>
        <v>4112.8100000000004</v>
      </c>
      <c r="D3052" s="21">
        <f t="shared" si="80"/>
        <v>11.006327414809638</v>
      </c>
      <c r="E3052" s="34">
        <f t="shared" si="81"/>
        <v>4100769.384066321</v>
      </c>
    </row>
    <row r="3053" spans="1:5" x14ac:dyDescent="0.25">
      <c r="A3053" s="1">
        <v>42493</v>
      </c>
      <c r="B3053">
        <f>IFERROR(VLOOKUP(A3053,SHORTVOL!$A$2:$E$10000,5,0),"")</f>
        <v>480.84</v>
      </c>
      <c r="C3053">
        <f>IFERROR(VLOOKUP($A3053,LONGVOL!$A$2:$E$10000,5,0),"")</f>
        <v>4318.28</v>
      </c>
      <c r="D3053" s="21">
        <f t="shared" si="80"/>
        <v>10.455473498541007</v>
      </c>
      <c r="E3053" s="34">
        <f t="shared" si="81"/>
        <v>4509869.9068751503</v>
      </c>
    </row>
    <row r="3054" spans="1:5" x14ac:dyDescent="0.25">
      <c r="A3054" s="1">
        <v>42494</v>
      </c>
      <c r="B3054">
        <f>IFERROR(VLOOKUP(A3054,SHORTVOL!$A$2:$E$10000,5,0),"")</f>
        <v>476.39</v>
      </c>
      <c r="C3054">
        <f>IFERROR(VLOOKUP($A3054,LONGVOL!$A$2:$E$10000,5,0),"")</f>
        <v>4358.21</v>
      </c>
      <c r="D3054" s="21">
        <f t="shared" si="80"/>
        <v>10.35761924789588</v>
      </c>
      <c r="E3054" s="34">
        <f t="shared" si="81"/>
        <v>4592624.977931506</v>
      </c>
    </row>
    <row r="3055" spans="1:5" x14ac:dyDescent="0.25">
      <c r="A3055" s="1">
        <v>42495</v>
      </c>
      <c r="B3055">
        <f>IFERROR(VLOOKUP(A3055,SHORTVOL!$A$2:$E$10000,5,0),"")</f>
        <v>474.16</v>
      </c>
      <c r="C3055">
        <f>IFERROR(VLOOKUP($A3055,LONGVOL!$A$2:$E$10000,5,0),"")</f>
        <v>4378.67</v>
      </c>
      <c r="D3055" s="21">
        <f t="shared" si="80"/>
        <v>10.308047430035044</v>
      </c>
      <c r="E3055" s="34">
        <f t="shared" si="81"/>
        <v>4635091.8566754917</v>
      </c>
    </row>
    <row r="3056" spans="1:5" x14ac:dyDescent="0.25">
      <c r="A3056" s="1">
        <v>42496</v>
      </c>
      <c r="B3056">
        <f>IFERROR(VLOOKUP(A3056,SHORTVOL!$A$2:$E$10000,5,0),"")</f>
        <v>495.96</v>
      </c>
      <c r="C3056">
        <f>IFERROR(VLOOKUP($A3056,LONGVOL!$A$2:$E$10000,5,0),"")</f>
        <v>4177.3100000000004</v>
      </c>
      <c r="D3056" s="21">
        <f t="shared" si="80"/>
        <v>10.780833373635712</v>
      </c>
      <c r="E3056" s="34">
        <f t="shared" si="81"/>
        <v>4208194.0923649939</v>
      </c>
    </row>
    <row r="3057" spans="1:5" x14ac:dyDescent="0.25">
      <c r="A3057" s="1">
        <v>42499</v>
      </c>
      <c r="B3057">
        <f>IFERROR(VLOOKUP(A3057,SHORTVOL!$A$2:$E$10000,5,0),"")</f>
        <v>509.27</v>
      </c>
      <c r="C3057">
        <f>IFERROR(VLOOKUP($A3057,LONGVOL!$A$2:$E$10000,5,0),"")</f>
        <v>4065.25</v>
      </c>
      <c r="D3057" s="21">
        <f t="shared" si="80"/>
        <v>11.06665423930532</v>
      </c>
      <c r="E3057" s="34">
        <f t="shared" si="81"/>
        <v>3980731.6364740883</v>
      </c>
    </row>
    <row r="3058" spans="1:5" x14ac:dyDescent="0.25">
      <c r="A3058" s="1">
        <v>42500</v>
      </c>
      <c r="B3058">
        <f>IFERROR(VLOOKUP(A3058,SHORTVOL!$A$2:$E$10000,5,0),"")</f>
        <v>533.45000000000005</v>
      </c>
      <c r="C3058">
        <f>IFERROR(VLOOKUP($A3058,LONGVOL!$A$2:$E$10000,5,0),"")</f>
        <v>3872.18</v>
      </c>
      <c r="D3058" s="21">
        <f t="shared" si="80"/>
        <v>11.590873221091147</v>
      </c>
      <c r="E3058" s="34">
        <f t="shared" si="81"/>
        <v>3602111.3447416257</v>
      </c>
    </row>
    <row r="3059" spans="1:5" x14ac:dyDescent="0.25">
      <c r="A3059" s="1">
        <v>42501</v>
      </c>
      <c r="B3059">
        <f>IFERROR(VLOOKUP(A3059,SHORTVOL!$A$2:$E$10000,5,0),"")</f>
        <v>513.39</v>
      </c>
      <c r="C3059">
        <f>IFERROR(VLOOKUP($A3059,LONGVOL!$A$2:$E$10000,5,0),"")</f>
        <v>4017.78</v>
      </c>
      <c r="D3059" s="21">
        <f t="shared" si="80"/>
        <v>11.153830223822029</v>
      </c>
      <c r="E3059" s="34">
        <f t="shared" si="81"/>
        <v>3872454.8758790395</v>
      </c>
    </row>
    <row r="3060" spans="1:5" x14ac:dyDescent="0.25">
      <c r="A3060" s="1">
        <v>42502</v>
      </c>
      <c r="B3060">
        <f>IFERROR(VLOOKUP(A3060,SHORTVOL!$A$2:$E$10000,5,0),"")</f>
        <v>522.17999999999995</v>
      </c>
      <c r="C3060">
        <f>IFERROR(VLOOKUP($A3060,LONGVOL!$A$2:$E$10000,5,0),"")</f>
        <v>3949</v>
      </c>
      <c r="D3060" s="21">
        <f t="shared" si="80"/>
        <v>11.343603735089186</v>
      </c>
      <c r="E3060" s="34">
        <f t="shared" si="81"/>
        <v>3739342.8099346459</v>
      </c>
    </row>
    <row r="3061" spans="1:5" x14ac:dyDescent="0.25">
      <c r="A3061" s="1">
        <v>42503</v>
      </c>
      <c r="B3061">
        <f>IFERROR(VLOOKUP(A3061,SHORTVOL!$A$2:$E$10000,5,0),"")</f>
        <v>502.15</v>
      </c>
      <c r="C3061">
        <f>IFERROR(VLOOKUP($A3061,LONGVOL!$A$2:$E$10000,5,0),"")</f>
        <v>4100.47</v>
      </c>
      <c r="D3061" s="21">
        <f t="shared" si="80"/>
        <v>10.907330392795789</v>
      </c>
      <c r="E3061" s="34">
        <f t="shared" si="81"/>
        <v>4025631.2784575745</v>
      </c>
    </row>
    <row r="3062" spans="1:5" x14ac:dyDescent="0.25">
      <c r="A3062" s="1">
        <v>42506</v>
      </c>
      <c r="B3062">
        <f>IFERROR(VLOOKUP(A3062,SHORTVOL!$A$2:$E$10000,5,0),"")</f>
        <v>526.24</v>
      </c>
      <c r="C3062">
        <f>IFERROR(VLOOKUP($A3062,LONGVOL!$A$2:$E$10000,5,0),"")</f>
        <v>3903.77</v>
      </c>
      <c r="D3062" s="21">
        <f t="shared" si="80"/>
        <v>11.426978833680566</v>
      </c>
      <c r="E3062" s="34">
        <f t="shared" si="81"/>
        <v>3637871.0213855328</v>
      </c>
    </row>
    <row r="3063" spans="1:5" x14ac:dyDescent="0.25">
      <c r="A3063" s="1">
        <v>42507</v>
      </c>
      <c r="B3063">
        <f>IFERROR(VLOOKUP(A3063,SHORTVOL!$A$2:$E$10000,5,0),"")</f>
        <v>499.05</v>
      </c>
      <c r="C3063">
        <f>IFERROR(VLOOKUP($A3063,LONGVOL!$A$2:$E$10000,5,0),"")</f>
        <v>4105.47</v>
      </c>
      <c r="D3063" s="21">
        <f t="shared" si="80"/>
        <v>10.835421625610312</v>
      </c>
      <c r="E3063" s="34">
        <f t="shared" si="81"/>
        <v>4013227.7530956892</v>
      </c>
    </row>
    <row r="3064" spans="1:5" x14ac:dyDescent="0.25">
      <c r="A3064" s="1">
        <v>42508</v>
      </c>
      <c r="B3064">
        <f>IFERROR(VLOOKUP(A3064,SHORTVOL!$A$2:$E$10000,5,0),"")</f>
        <v>498.23</v>
      </c>
      <c r="C3064">
        <f>IFERROR(VLOOKUP($A3064,LONGVOL!$A$2:$E$10000,5,0),"")</f>
        <v>4112.2700000000004</v>
      </c>
      <c r="D3064" s="21">
        <f t="shared" si="80"/>
        <v>10.81647667031014</v>
      </c>
      <c r="E3064" s="34">
        <f t="shared" si="81"/>
        <v>4025954.0607506912</v>
      </c>
    </row>
    <row r="3065" spans="1:5" x14ac:dyDescent="0.25">
      <c r="A3065" s="1">
        <v>42509</v>
      </c>
      <c r="B3065">
        <f>IFERROR(VLOOKUP(A3065,SHORTVOL!$A$2:$E$10000,5,0),"")</f>
        <v>499.19</v>
      </c>
      <c r="C3065">
        <f>IFERROR(VLOOKUP($A3065,LONGVOL!$A$2:$E$10000,5,0),"")</f>
        <v>4104.3</v>
      </c>
      <c r="D3065" s="21">
        <f t="shared" si="80"/>
        <v>10.836174969748772</v>
      </c>
      <c r="E3065" s="34">
        <f t="shared" si="81"/>
        <v>4009782.7952816845</v>
      </c>
    </row>
    <row r="3066" spans="1:5" x14ac:dyDescent="0.25">
      <c r="A3066" s="1">
        <v>42510</v>
      </c>
      <c r="B3066">
        <f>IFERROR(VLOOKUP(A3066,SHORTVOL!$A$2:$E$10000,5,0),"")</f>
        <v>516.20000000000005</v>
      </c>
      <c r="C3066">
        <f>IFERROR(VLOOKUP($A3066,LONGVOL!$A$2:$E$10000,5,0),"")</f>
        <v>3964.42</v>
      </c>
      <c r="D3066" s="21">
        <f t="shared" si="80"/>
        <v>11.204237877332671</v>
      </c>
      <c r="E3066" s="34">
        <f t="shared" si="81"/>
        <v>3735938.1393417879</v>
      </c>
    </row>
    <row r="3067" spans="1:5" x14ac:dyDescent="0.25">
      <c r="A3067" s="1">
        <v>42513</v>
      </c>
      <c r="B3067">
        <f>IFERROR(VLOOKUP(A3067,SHORTVOL!$A$2:$E$10000,5,0),"")</f>
        <v>520.1</v>
      </c>
      <c r="C3067">
        <f>IFERROR(VLOOKUP($A3067,LONGVOL!$A$2:$E$10000,5,0),"")</f>
        <v>3934.5</v>
      </c>
      <c r="D3067" s="21">
        <f t="shared" si="80"/>
        <v>11.285316399905946</v>
      </c>
      <c r="E3067" s="34">
        <f t="shared" si="81"/>
        <v>3677989.6176524768</v>
      </c>
    </row>
    <row r="3068" spans="1:5" x14ac:dyDescent="0.25">
      <c r="A3068" s="1">
        <v>42514</v>
      </c>
      <c r="B3068">
        <f>IFERROR(VLOOKUP(A3068,SHORTVOL!$A$2:$E$10000,5,0),"")</f>
        <v>544.09</v>
      </c>
      <c r="C3068">
        <f>IFERROR(VLOOKUP($A3068,LONGVOL!$A$2:$E$10000,5,0),"")</f>
        <v>3752.99</v>
      </c>
      <c r="D3068" s="21">
        <f t="shared" si="80"/>
        <v>11.804614751318956</v>
      </c>
      <c r="E3068" s="34">
        <f t="shared" si="81"/>
        <v>3338165.6990451473</v>
      </c>
    </row>
    <row r="3069" spans="1:5" x14ac:dyDescent="0.25">
      <c r="A3069" s="1">
        <v>42515</v>
      </c>
      <c r="B3069">
        <f>IFERROR(VLOOKUP(A3069,SHORTVOL!$A$2:$E$10000,5,0),"")</f>
        <v>551.08000000000004</v>
      </c>
      <c r="C3069">
        <f>IFERROR(VLOOKUP($A3069,LONGVOL!$A$2:$E$10000,5,0),"")</f>
        <v>3704.82</v>
      </c>
      <c r="D3069" s="21">
        <f t="shared" si="80"/>
        <v>11.955009140102526</v>
      </c>
      <c r="E3069" s="34">
        <f t="shared" si="81"/>
        <v>3252015.4106242522</v>
      </c>
    </row>
    <row r="3070" spans="1:5" x14ac:dyDescent="0.25">
      <c r="A3070" s="1">
        <v>42516</v>
      </c>
      <c r="B3070">
        <f>IFERROR(VLOOKUP(A3070,SHORTVOL!$A$2:$E$10000,5,0),"")</f>
        <v>556.88</v>
      </c>
      <c r="C3070">
        <f>IFERROR(VLOOKUP($A3070,LONGVOL!$A$2:$E$10000,5,0),"")</f>
        <v>3665.83</v>
      </c>
      <c r="D3070" s="21">
        <f t="shared" ref="D3070:D3133" si="82">D3069*(1-D$1+IF(AND(WEEKDAY($A3070)&lt;&gt;1,WEEKDAY($A3070)&lt;&gt;7),-D$5,0))^($A3070-$A3069)*(1+(B3070/B3069-1))</f>
        <v>12.079558793476743</v>
      </c>
      <c r="E3070" s="34">
        <f t="shared" ref="E3070:E3133" si="83">E3069*(1-E$1+IF(AND(WEEKDAY($A3070)&lt;&gt;1,WEEKDAY($A3070)&lt;&gt;7),-E$5,0))^($A3070-$A3069)*(1+2*(C3070/C3069-1))</f>
        <v>3183116.9694629107</v>
      </c>
    </row>
    <row r="3071" spans="1:5" x14ac:dyDescent="0.25">
      <c r="A3071" s="1">
        <v>42517</v>
      </c>
      <c r="B3071">
        <f>IFERROR(VLOOKUP(A3071,SHORTVOL!$A$2:$E$10000,5,0),"")</f>
        <v>572.54</v>
      </c>
      <c r="C3071">
        <f>IFERROR(VLOOKUP($A3071,LONGVOL!$A$2:$E$10000,5,0),"")</f>
        <v>3562.73</v>
      </c>
      <c r="D3071" s="21">
        <f t="shared" si="82"/>
        <v>12.417937603253801</v>
      </c>
      <c r="E3071" s="34">
        <f t="shared" si="83"/>
        <v>3003645.3288060902</v>
      </c>
    </row>
    <row r="3072" spans="1:5" x14ac:dyDescent="0.25">
      <c r="A3072" s="1">
        <v>42521</v>
      </c>
      <c r="B3072">
        <f>IFERROR(VLOOKUP(A3072,SHORTVOL!$A$2:$E$10000,5,0),"")</f>
        <v>573.83000000000004</v>
      </c>
      <c r="C3072">
        <f>IFERROR(VLOOKUP($A3072,LONGVOL!$A$2:$E$10000,5,0),"")</f>
        <v>3554.72</v>
      </c>
      <c r="D3072" s="21">
        <f t="shared" si="82"/>
        <v>12.440666354981321</v>
      </c>
      <c r="E3072" s="34">
        <f t="shared" si="83"/>
        <v>2988452.0536672575</v>
      </c>
    </row>
    <row r="3073" spans="1:5" x14ac:dyDescent="0.25">
      <c r="A3073" s="1">
        <v>42522</v>
      </c>
      <c r="B3073">
        <f>IFERROR(VLOOKUP(A3073,SHORTVOL!$A$2:$E$10000,5,0),"")</f>
        <v>578.11</v>
      </c>
      <c r="C3073">
        <f>IFERROR(VLOOKUP($A3073,LONGVOL!$A$2:$E$10000,5,0),"")</f>
        <v>3528.22</v>
      </c>
      <c r="D3073" s="21">
        <f t="shared" si="82"/>
        <v>12.532134971146494</v>
      </c>
      <c r="E3073" s="34">
        <f t="shared" si="83"/>
        <v>2943479.5978454859</v>
      </c>
    </row>
    <row r="3074" spans="1:5" x14ac:dyDescent="0.25">
      <c r="A3074" s="1">
        <v>42523</v>
      </c>
      <c r="B3074">
        <f>IFERROR(VLOOKUP(A3074,SHORTVOL!$A$2:$E$10000,5,0),"")</f>
        <v>592.08000000000004</v>
      </c>
      <c r="C3074">
        <f>IFERROR(VLOOKUP($A3074,LONGVOL!$A$2:$E$10000,5,0),"")</f>
        <v>3442.95</v>
      </c>
      <c r="D3074" s="21">
        <f t="shared" si="82"/>
        <v>12.833619576533422</v>
      </c>
      <c r="E3074" s="34">
        <f t="shared" si="83"/>
        <v>2800808.3646599394</v>
      </c>
    </row>
    <row r="3075" spans="1:5" x14ac:dyDescent="0.25">
      <c r="A3075" s="1">
        <v>42524</v>
      </c>
      <c r="B3075">
        <f>IFERROR(VLOOKUP(A3075,SHORTVOL!$A$2:$E$10000,5,0),"")</f>
        <v>596.32000000000005</v>
      </c>
      <c r="C3075">
        <f>IFERROR(VLOOKUP($A3075,LONGVOL!$A$2:$E$10000,5,0),"")</f>
        <v>3418.3</v>
      </c>
      <c r="D3075" s="21">
        <f t="shared" si="82"/>
        <v>12.924160244453375</v>
      </c>
      <c r="E3075" s="34">
        <f t="shared" si="83"/>
        <v>2760313.7412588382</v>
      </c>
    </row>
    <row r="3076" spans="1:5" x14ac:dyDescent="0.25">
      <c r="A3076" s="1">
        <v>42527</v>
      </c>
      <c r="B3076">
        <f>IFERROR(VLOOKUP(A3076,SHORTVOL!$A$2:$E$10000,5,0),"")</f>
        <v>602.58000000000004</v>
      </c>
      <c r="C3076">
        <f>IFERROR(VLOOKUP($A3076,LONGVOL!$A$2:$E$10000,5,0),"")</f>
        <v>3382.37</v>
      </c>
      <c r="D3076" s="21">
        <f t="shared" si="82"/>
        <v>13.055702254820453</v>
      </c>
      <c r="E3076" s="34">
        <f t="shared" si="83"/>
        <v>2701142.3411602709</v>
      </c>
    </row>
    <row r="3077" spans="1:5" x14ac:dyDescent="0.25">
      <c r="A3077" s="1">
        <v>42528</v>
      </c>
      <c r="B3077">
        <f>IFERROR(VLOOKUP(A3077,SHORTVOL!$A$2:$E$10000,5,0),"")</f>
        <v>603.33000000000004</v>
      </c>
      <c r="C3077">
        <f>IFERROR(VLOOKUP($A3077,LONGVOL!$A$2:$E$10000,5,0),"")</f>
        <v>3378.18</v>
      </c>
      <c r="D3077" s="21">
        <f t="shared" si="82"/>
        <v>13.070573186362145</v>
      </c>
      <c r="E3077" s="34">
        <f t="shared" si="83"/>
        <v>2694069.9427620159</v>
      </c>
    </row>
    <row r="3078" spans="1:5" x14ac:dyDescent="0.25">
      <c r="A3078" s="1">
        <v>42529</v>
      </c>
      <c r="B3078">
        <f>IFERROR(VLOOKUP(A3078,SHORTVOL!$A$2:$E$10000,5,0),"")</f>
        <v>600.02</v>
      </c>
      <c r="C3078">
        <f>IFERROR(VLOOKUP($A3078,LONGVOL!$A$2:$E$10000,5,0),"")</f>
        <v>3396.7</v>
      </c>
      <c r="D3078" s="21">
        <f t="shared" si="82"/>
        <v>12.997494057263573</v>
      </c>
      <c r="E3078" s="34">
        <f t="shared" si="83"/>
        <v>2723224.7390573248</v>
      </c>
    </row>
    <row r="3079" spans="1:5" x14ac:dyDescent="0.25">
      <c r="A3079" s="1">
        <v>42530</v>
      </c>
      <c r="B3079">
        <f>IFERROR(VLOOKUP(A3079,SHORTVOL!$A$2:$E$10000,5,0),"")</f>
        <v>587.72</v>
      </c>
      <c r="C3079">
        <f>IFERROR(VLOOKUP($A3079,LONGVOL!$A$2:$E$10000,5,0),"")</f>
        <v>3466.34</v>
      </c>
      <c r="D3079" s="21">
        <f t="shared" si="82"/>
        <v>12.729711445781826</v>
      </c>
      <c r="E3079" s="34">
        <f t="shared" si="83"/>
        <v>2834489.2285569604</v>
      </c>
    </row>
    <row r="3080" spans="1:5" x14ac:dyDescent="0.25">
      <c r="A3080" s="1">
        <v>42531</v>
      </c>
      <c r="B3080">
        <f>IFERROR(VLOOKUP(A3080,SHORTVOL!$A$2:$E$10000,5,0),"")</f>
        <v>537.20000000000005</v>
      </c>
      <c r="C3080">
        <f>IFERROR(VLOOKUP($A3080,LONGVOL!$A$2:$E$10000,5,0),"")</f>
        <v>3764.3</v>
      </c>
      <c r="D3080" s="21">
        <f t="shared" si="82"/>
        <v>11.634247052822401</v>
      </c>
      <c r="E3080" s="34">
        <f t="shared" si="83"/>
        <v>3321315.1550430842</v>
      </c>
    </row>
    <row r="3081" spans="1:5" x14ac:dyDescent="0.25">
      <c r="A3081" s="1">
        <v>42534</v>
      </c>
      <c r="B3081">
        <f>IFERROR(VLOOKUP(A3081,SHORTVOL!$A$2:$E$10000,5,0),"")</f>
        <v>455.63</v>
      </c>
      <c r="C3081">
        <f>IFERROR(VLOOKUP($A3081,LONGVOL!$A$2:$E$10000,5,0),"")</f>
        <v>4335.8999999999996</v>
      </c>
      <c r="D3081" s="21">
        <f t="shared" si="82"/>
        <v>9.864547188624595</v>
      </c>
      <c r="E3081" s="34">
        <f t="shared" si="83"/>
        <v>4328150.195559267</v>
      </c>
    </row>
    <row r="3082" spans="1:5" x14ac:dyDescent="0.25">
      <c r="A3082" s="1">
        <v>42535</v>
      </c>
      <c r="B3082">
        <f>IFERROR(VLOOKUP(A3082,SHORTVOL!$A$2:$E$10000,5,0),"")</f>
        <v>462.07</v>
      </c>
      <c r="C3082">
        <f>IFERROR(VLOOKUP($A3082,LONGVOL!$A$2:$E$10000,5,0),"")</f>
        <v>4274.57</v>
      </c>
      <c r="D3082" s="21">
        <f t="shared" si="82"/>
        <v>10.002920203593678</v>
      </c>
      <c r="E3082" s="34">
        <f t="shared" si="83"/>
        <v>4205116.0245428653</v>
      </c>
    </row>
    <row r="3083" spans="1:5" x14ac:dyDescent="0.25">
      <c r="A3083" s="1">
        <v>42536</v>
      </c>
      <c r="B3083">
        <f>IFERROR(VLOOKUP(A3083,SHORTVOL!$A$2:$E$10000,5,0),"")</f>
        <v>469.62</v>
      </c>
      <c r="C3083">
        <f>IFERROR(VLOOKUP($A3083,LONGVOL!$A$2:$E$10000,5,0),"")</f>
        <v>4204.7700000000004</v>
      </c>
      <c r="D3083" s="21">
        <f t="shared" si="82"/>
        <v>10.165290732477501</v>
      </c>
      <c r="E3083" s="34">
        <f t="shared" si="83"/>
        <v>4067210.3225880209</v>
      </c>
    </row>
    <row r="3084" spans="1:5" x14ac:dyDescent="0.25">
      <c r="A3084" s="1">
        <v>42537</v>
      </c>
      <c r="B3084">
        <f>IFERROR(VLOOKUP(A3084,SHORTVOL!$A$2:$E$10000,5,0),"")</f>
        <v>481.83</v>
      </c>
      <c r="C3084">
        <f>IFERROR(VLOOKUP($A3084,LONGVOL!$A$2:$E$10000,5,0),"")</f>
        <v>4095.47</v>
      </c>
      <c r="D3084" s="21">
        <f t="shared" si="82"/>
        <v>10.428485587044273</v>
      </c>
      <c r="E3084" s="34">
        <f t="shared" si="83"/>
        <v>3855217.822025653</v>
      </c>
    </row>
    <row r="3085" spans="1:5" x14ac:dyDescent="0.25">
      <c r="A3085" s="1">
        <v>42538</v>
      </c>
      <c r="B3085">
        <f>IFERROR(VLOOKUP(A3085,SHORTVOL!$A$2:$E$10000,5,0),"")</f>
        <v>479.31</v>
      </c>
      <c r="C3085">
        <f>IFERROR(VLOOKUP($A3085,LONGVOL!$A$2:$E$10000,5,0),"")</f>
        <v>4116.84</v>
      </c>
      <c r="D3085" s="21">
        <f t="shared" si="82"/>
        <v>10.372849739671899</v>
      </c>
      <c r="E3085" s="34">
        <f t="shared" si="83"/>
        <v>3894900.9372904296</v>
      </c>
    </row>
    <row r="3086" spans="1:5" x14ac:dyDescent="0.25">
      <c r="A3086" s="1">
        <v>42541</v>
      </c>
      <c r="B3086">
        <f>IFERROR(VLOOKUP(A3086,SHORTVOL!$A$2:$E$10000,5,0),"")</f>
        <v>516.21</v>
      </c>
      <c r="C3086">
        <f>IFERROR(VLOOKUP($A3086,LONGVOL!$A$2:$E$10000,5,0),"")</f>
        <v>3799.88</v>
      </c>
      <c r="D3086" s="21">
        <f t="shared" si="82"/>
        <v>11.167875804584694</v>
      </c>
      <c r="E3086" s="34">
        <f t="shared" si="83"/>
        <v>3293760.9961578548</v>
      </c>
    </row>
    <row r="3087" spans="1:5" x14ac:dyDescent="0.25">
      <c r="A3087" s="1">
        <v>42542</v>
      </c>
      <c r="B3087">
        <f>IFERROR(VLOOKUP(A3087,SHORTVOL!$A$2:$E$10000,5,0),"")</f>
        <v>513.25</v>
      </c>
      <c r="C3087">
        <f>IFERROR(VLOOKUP($A3087,LONGVOL!$A$2:$E$10000,5,0),"")</f>
        <v>3821.71</v>
      </c>
      <c r="D3087" s="21">
        <f t="shared" si="82"/>
        <v>11.102666856006337</v>
      </c>
      <c r="E3087" s="34">
        <f t="shared" si="83"/>
        <v>3331135.6956606256</v>
      </c>
    </row>
    <row r="3088" spans="1:5" x14ac:dyDescent="0.25">
      <c r="A3088" s="1">
        <v>42543</v>
      </c>
      <c r="B3088">
        <f>IFERROR(VLOOKUP(A3088,SHORTVOL!$A$2:$E$10000,5,0),"")</f>
        <v>493.08</v>
      </c>
      <c r="C3088">
        <f>IFERROR(VLOOKUP($A3088,LONGVOL!$A$2:$E$10000,5,0),"")</f>
        <v>3971.91</v>
      </c>
      <c r="D3088" s="21">
        <f t="shared" si="82"/>
        <v>10.665222651311646</v>
      </c>
      <c r="E3088" s="34">
        <f t="shared" si="83"/>
        <v>3592467.8563638707</v>
      </c>
    </row>
    <row r="3089" spans="1:5" x14ac:dyDescent="0.25">
      <c r="A3089" s="1">
        <v>42544</v>
      </c>
      <c r="B3089">
        <f>IFERROR(VLOOKUP(A3089,SHORTVOL!$A$2:$E$10000,5,0),"")</f>
        <v>541.70000000000005</v>
      </c>
      <c r="C3089">
        <f>IFERROR(VLOOKUP($A3089,LONGVOL!$A$2:$E$10000,5,0),"")</f>
        <v>3580.24</v>
      </c>
      <c r="D3089" s="21">
        <f t="shared" si="82"/>
        <v>11.715627724478962</v>
      </c>
      <c r="E3089" s="34">
        <f t="shared" si="83"/>
        <v>2883554.5122093572</v>
      </c>
    </row>
    <row r="3090" spans="1:5" x14ac:dyDescent="0.25">
      <c r="A3090" s="1">
        <v>42545</v>
      </c>
      <c r="B3090">
        <f>IFERROR(VLOOKUP(A3090,SHORTVOL!$A$2:$E$10000,5,0),"")</f>
        <v>420.76</v>
      </c>
      <c r="C3090">
        <f>IFERROR(VLOOKUP($A3090,LONGVOL!$A$2:$E$10000,5,0),"")</f>
        <v>4379.55</v>
      </c>
      <c r="D3090" s="21">
        <f t="shared" si="82"/>
        <v>9.0990355617845555</v>
      </c>
      <c r="E3090" s="34">
        <f t="shared" si="83"/>
        <v>4170507.5810774188</v>
      </c>
    </row>
    <row r="3091" spans="1:5" x14ac:dyDescent="0.25">
      <c r="A3091" s="1">
        <v>42548</v>
      </c>
      <c r="B3091">
        <f>IFERROR(VLOOKUP(A3091,SHORTVOL!$A$2:$E$10000,5,0),"")</f>
        <v>414.16</v>
      </c>
      <c r="C3091">
        <f>IFERROR(VLOOKUP($A3091,LONGVOL!$A$2:$E$10000,5,0),"")</f>
        <v>4448.2700000000004</v>
      </c>
      <c r="D3091" s="21">
        <f t="shared" si="82"/>
        <v>8.9534751636208529</v>
      </c>
      <c r="E3091" s="34">
        <f t="shared" si="83"/>
        <v>4299566.898617289</v>
      </c>
    </row>
    <row r="3092" spans="1:5" x14ac:dyDescent="0.25">
      <c r="A3092" s="1">
        <v>42549</v>
      </c>
      <c r="B3092">
        <f>IFERROR(VLOOKUP(A3092,SHORTVOL!$A$2:$E$10000,5,0),"")</f>
        <v>458.64</v>
      </c>
      <c r="C3092">
        <f>IFERROR(VLOOKUP($A3092,LONGVOL!$A$2:$E$10000,5,0),"")</f>
        <v>3970.51</v>
      </c>
      <c r="D3092" s="21">
        <f t="shared" si="82"/>
        <v>9.9140156121221867</v>
      </c>
      <c r="E3092" s="34">
        <f t="shared" si="83"/>
        <v>3375513.0430700211</v>
      </c>
    </row>
    <row r="3093" spans="1:5" x14ac:dyDescent="0.25">
      <c r="A3093" s="1">
        <v>42550</v>
      </c>
      <c r="B3093">
        <f>IFERROR(VLOOKUP(A3093,SHORTVOL!$A$2:$E$10000,5,0),"")</f>
        <v>481.78</v>
      </c>
      <c r="C3093">
        <f>IFERROR(VLOOKUP($A3093,LONGVOL!$A$2:$E$10000,5,0),"")</f>
        <v>3770.17</v>
      </c>
      <c r="D3093" s="21">
        <f t="shared" si="82"/>
        <v>10.41311405950052</v>
      </c>
      <c r="E3093" s="34">
        <f t="shared" si="83"/>
        <v>3034448.3504569982</v>
      </c>
    </row>
    <row r="3094" spans="1:5" x14ac:dyDescent="0.25">
      <c r="A3094" s="1">
        <v>42551</v>
      </c>
      <c r="B3094">
        <f>IFERROR(VLOOKUP(A3094,SHORTVOL!$A$2:$E$10000,5,0),"")</f>
        <v>494.67</v>
      </c>
      <c r="C3094">
        <f>IFERROR(VLOOKUP($A3094,LONGVOL!$A$2:$E$10000,5,0),"")</f>
        <v>3669.34</v>
      </c>
      <c r="D3094" s="21">
        <f t="shared" si="82"/>
        <v>10.690588653203362</v>
      </c>
      <c r="E3094" s="34">
        <f t="shared" si="83"/>
        <v>2871735.606613223</v>
      </c>
    </row>
    <row r="3095" spans="1:5" x14ac:dyDescent="0.25">
      <c r="A3095" s="1">
        <v>42552</v>
      </c>
      <c r="B3095">
        <f>IFERROR(VLOOKUP(A3095,SHORTVOL!$A$2:$E$10000,5,0),"")</f>
        <v>512.88</v>
      </c>
      <c r="C3095">
        <f>IFERROR(VLOOKUP($A3095,LONGVOL!$A$2:$E$10000,5,0),"")</f>
        <v>3534.27</v>
      </c>
      <c r="D3095" s="21">
        <f t="shared" si="82"/>
        <v>11.082965948547834</v>
      </c>
      <c r="E3095" s="34">
        <f t="shared" si="83"/>
        <v>2659940.5756450593</v>
      </c>
    </row>
    <row r="3096" spans="1:5" x14ac:dyDescent="0.25">
      <c r="A3096" s="1">
        <v>42556</v>
      </c>
      <c r="B3096">
        <f>IFERROR(VLOOKUP(A3096,SHORTVOL!$A$2:$E$10000,5,0),"")</f>
        <v>504.56</v>
      </c>
      <c r="C3096">
        <f>IFERROR(VLOOKUP($A3096,LONGVOL!$A$2:$E$10000,5,0),"")</f>
        <v>3591.6</v>
      </c>
      <c r="D3096" s="21">
        <f t="shared" si="82"/>
        <v>10.898577247896535</v>
      </c>
      <c r="E3096" s="34">
        <f t="shared" si="83"/>
        <v>2744685.6784184398</v>
      </c>
    </row>
    <row r="3097" spans="1:5" x14ac:dyDescent="0.25">
      <c r="A3097" s="1">
        <v>42557</v>
      </c>
      <c r="B3097">
        <f>IFERROR(VLOOKUP(A3097,SHORTVOL!$A$2:$E$10000,5,0),"")</f>
        <v>516.57000000000005</v>
      </c>
      <c r="C3097">
        <f>IFERROR(VLOOKUP($A3097,LONGVOL!$A$2:$E$10000,5,0),"")</f>
        <v>3506.06</v>
      </c>
      <c r="D3097" s="21">
        <f t="shared" si="82"/>
        <v>11.156818242615694</v>
      </c>
      <c r="E3097" s="34">
        <f t="shared" si="83"/>
        <v>2613578.2417118479</v>
      </c>
    </row>
    <row r="3098" spans="1:5" x14ac:dyDescent="0.25">
      <c r="A3098" s="1">
        <v>42558</v>
      </c>
      <c r="B3098">
        <f>IFERROR(VLOOKUP(A3098,SHORTVOL!$A$2:$E$10000,5,0),"")</f>
        <v>525.23</v>
      </c>
      <c r="C3098">
        <f>IFERROR(VLOOKUP($A3098,LONGVOL!$A$2:$E$10000,5,0),"")</f>
        <v>3447.28</v>
      </c>
      <c r="D3098" s="21">
        <f t="shared" si="82"/>
        <v>11.342659362694789</v>
      </c>
      <c r="E3098" s="34">
        <f t="shared" si="83"/>
        <v>2525587.21508834</v>
      </c>
    </row>
    <row r="3099" spans="1:5" x14ac:dyDescent="0.25">
      <c r="A3099" s="1">
        <v>42559</v>
      </c>
      <c r="B3099">
        <f>IFERROR(VLOOKUP(A3099,SHORTVOL!$A$2:$E$10000,5,0),"")</f>
        <v>560.20000000000005</v>
      </c>
      <c r="C3099">
        <f>IFERROR(VLOOKUP($A3099,LONGVOL!$A$2:$E$10000,5,0),"")</f>
        <v>3217.78</v>
      </c>
      <c r="D3099" s="21">
        <f t="shared" si="82"/>
        <v>12.096581577406557</v>
      </c>
      <c r="E3099" s="34">
        <f t="shared" si="83"/>
        <v>2189000.2812638208</v>
      </c>
    </row>
    <row r="3100" spans="1:5" x14ac:dyDescent="0.25">
      <c r="A3100" s="1">
        <v>42562</v>
      </c>
      <c r="B3100">
        <f>IFERROR(VLOOKUP(A3100,SHORTVOL!$A$2:$E$10000,5,0),"")</f>
        <v>560.58000000000004</v>
      </c>
      <c r="C3100">
        <f>IFERROR(VLOOKUP($A3100,LONGVOL!$A$2:$E$10000,5,0),"")</f>
        <v>3215.62</v>
      </c>
      <c r="D3100" s="21">
        <f t="shared" si="82"/>
        <v>12.100957026628613</v>
      </c>
      <c r="E3100" s="34">
        <f t="shared" si="83"/>
        <v>2185136.2574014356</v>
      </c>
    </row>
    <row r="3101" spans="1:5" x14ac:dyDescent="0.25">
      <c r="A3101" s="1">
        <v>42563</v>
      </c>
      <c r="B3101">
        <f>IFERROR(VLOOKUP(A3101,SHORTVOL!$A$2:$E$10000,5,0),"")</f>
        <v>572.24</v>
      </c>
      <c r="C3101">
        <f>IFERROR(VLOOKUP($A3101,LONGVOL!$A$2:$E$10000,5,0),"")</f>
        <v>3148.73</v>
      </c>
      <c r="D3101" s="21">
        <f t="shared" si="82"/>
        <v>12.35135259990788</v>
      </c>
      <c r="E3101" s="34">
        <f t="shared" si="83"/>
        <v>2093932.1654534284</v>
      </c>
    </row>
    <row r="3102" spans="1:5" x14ac:dyDescent="0.25">
      <c r="A3102" s="1">
        <v>42564</v>
      </c>
      <c r="B3102">
        <f>IFERROR(VLOOKUP(A3102,SHORTVOL!$A$2:$E$10000,5,0),"")</f>
        <v>581.74</v>
      </c>
      <c r="C3102">
        <f>IFERROR(VLOOKUP($A3102,LONGVOL!$A$2:$E$10000,5,0),"")</f>
        <v>3096.47</v>
      </c>
      <c r="D3102" s="21">
        <f t="shared" si="82"/>
        <v>12.555078223314831</v>
      </c>
      <c r="E3102" s="34">
        <f t="shared" si="83"/>
        <v>2024139.840536223</v>
      </c>
    </row>
    <row r="3103" spans="1:5" x14ac:dyDescent="0.25">
      <c r="A3103" s="1">
        <v>42565</v>
      </c>
      <c r="B3103">
        <f>IFERROR(VLOOKUP(A3103,SHORTVOL!$A$2:$E$10000,5,0),"")</f>
        <v>584.80999999999995</v>
      </c>
      <c r="C3103">
        <f>IFERROR(VLOOKUP($A3103,LONGVOL!$A$2:$E$10000,5,0),"")</f>
        <v>3080.13</v>
      </c>
      <c r="D3103" s="21">
        <f t="shared" si="82"/>
        <v>12.620003490000594</v>
      </c>
      <c r="E3103" s="34">
        <f t="shared" si="83"/>
        <v>2002494.5794122426</v>
      </c>
    </row>
    <row r="3104" spans="1:5" x14ac:dyDescent="0.25">
      <c r="A3104" s="1">
        <v>42566</v>
      </c>
      <c r="B3104">
        <f>IFERROR(VLOOKUP(A3104,SHORTVOL!$A$2:$E$10000,5,0),"")</f>
        <v>586.79999999999995</v>
      </c>
      <c r="C3104">
        <f>IFERROR(VLOOKUP($A3104,LONGVOL!$A$2:$E$10000,5,0),"")</f>
        <v>3069.64</v>
      </c>
      <c r="D3104" s="21">
        <f t="shared" si="82"/>
        <v>12.661611341280786</v>
      </c>
      <c r="E3104" s="34">
        <f t="shared" si="83"/>
        <v>1988574.1669600415</v>
      </c>
    </row>
    <row r="3105" spans="1:5" x14ac:dyDescent="0.25">
      <c r="A3105" s="1">
        <v>42569</v>
      </c>
      <c r="B3105">
        <f>IFERROR(VLOOKUP(A3105,SHORTVOL!$A$2:$E$10000,5,0),"")</f>
        <v>599.30999999999995</v>
      </c>
      <c r="C3105">
        <f>IFERROR(VLOOKUP($A3105,LONGVOL!$A$2:$E$10000,5,0),"")</f>
        <v>3004.21</v>
      </c>
      <c r="D3105" s="21">
        <f t="shared" si="82"/>
        <v>12.927452861438308</v>
      </c>
      <c r="E3105" s="34">
        <f t="shared" si="83"/>
        <v>1902994.7009622769</v>
      </c>
    </row>
    <row r="3106" spans="1:5" x14ac:dyDescent="0.25">
      <c r="A3106" s="1">
        <v>42570</v>
      </c>
      <c r="B3106">
        <f>IFERROR(VLOOKUP(A3106,SHORTVOL!$A$2:$E$10000,5,0),"")</f>
        <v>593.58000000000004</v>
      </c>
      <c r="C3106">
        <f>IFERROR(VLOOKUP($A3106,LONGVOL!$A$2:$E$10000,5,0),"")</f>
        <v>3032.92</v>
      </c>
      <c r="D3106" s="21">
        <f t="shared" si="82"/>
        <v>12.802503003944063</v>
      </c>
      <c r="E3106" s="34">
        <f t="shared" si="83"/>
        <v>1939093.340400697</v>
      </c>
    </row>
    <row r="3107" spans="1:5" x14ac:dyDescent="0.25">
      <c r="A3107" s="1">
        <v>42571</v>
      </c>
      <c r="B3107">
        <f>IFERROR(VLOOKUP(A3107,SHORTVOL!$A$2:$E$10000,5,0),"")</f>
        <v>613.38</v>
      </c>
      <c r="C3107">
        <f>IFERROR(VLOOKUP($A3107,LONGVOL!$A$2:$E$10000,5,0),"")</f>
        <v>2931.76</v>
      </c>
      <c r="D3107" s="21">
        <f t="shared" si="82"/>
        <v>13.22815961385615</v>
      </c>
      <c r="E3107" s="34">
        <f t="shared" si="83"/>
        <v>1809484.9724200566</v>
      </c>
    </row>
    <row r="3108" spans="1:5" x14ac:dyDescent="0.25">
      <c r="A3108" s="1">
        <v>42572</v>
      </c>
      <c r="B3108">
        <f>IFERROR(VLOOKUP(A3108,SHORTVOL!$A$2:$E$10000,5,0),"")</f>
        <v>595.73</v>
      </c>
      <c r="C3108">
        <f>IFERROR(VLOOKUP($A3108,LONGVOL!$A$2:$E$10000,5,0),"")</f>
        <v>3016.12</v>
      </c>
      <c r="D3108" s="21">
        <f t="shared" si="82"/>
        <v>12.84616437652469</v>
      </c>
      <c r="E3108" s="34">
        <f t="shared" si="83"/>
        <v>1913349.1080341719</v>
      </c>
    </row>
    <row r="3109" spans="1:5" x14ac:dyDescent="0.25">
      <c r="A3109" s="1">
        <v>42573</v>
      </c>
      <c r="B3109">
        <f>IFERROR(VLOOKUP(A3109,SHORTVOL!$A$2:$E$10000,5,0),"")</f>
        <v>610.86</v>
      </c>
      <c r="C3109">
        <f>IFERROR(VLOOKUP($A3109,LONGVOL!$A$2:$E$10000,5,0),"")</f>
        <v>2939.51</v>
      </c>
      <c r="D3109" s="21">
        <f t="shared" si="82"/>
        <v>13.171034280373535</v>
      </c>
      <c r="E3109" s="34">
        <f t="shared" si="83"/>
        <v>1815894.021656886</v>
      </c>
    </row>
    <row r="3110" spans="1:5" x14ac:dyDescent="0.25">
      <c r="A3110" s="1">
        <v>42576</v>
      </c>
      <c r="B3110">
        <f>IFERROR(VLOOKUP(A3110,SHORTVOL!$A$2:$E$10000,5,0),"")</f>
        <v>610.70000000000005</v>
      </c>
      <c r="C3110">
        <f>IFERROR(VLOOKUP($A3110,LONGVOL!$A$2:$E$10000,5,0),"")</f>
        <v>2940.26</v>
      </c>
      <c r="D3110" s="21">
        <f t="shared" si="82"/>
        <v>13.163418157269399</v>
      </c>
      <c r="E3110" s="34">
        <f t="shared" si="83"/>
        <v>1816051.7233569087</v>
      </c>
    </row>
    <row r="3111" spans="1:5" x14ac:dyDescent="0.25">
      <c r="A3111" s="1">
        <v>42577</v>
      </c>
      <c r="B3111">
        <f>IFERROR(VLOOKUP(A3111,SHORTVOL!$A$2:$E$10000,5,0),"")</f>
        <v>616.27</v>
      </c>
      <c r="C3111">
        <f>IFERROR(VLOOKUP($A3111,LONGVOL!$A$2:$E$10000,5,0),"")</f>
        <v>2913.46</v>
      </c>
      <c r="D3111" s="21">
        <f t="shared" si="82"/>
        <v>13.282076363665773</v>
      </c>
      <c r="E3111" s="34">
        <f t="shared" si="83"/>
        <v>1782694.1145992226</v>
      </c>
    </row>
    <row r="3112" spans="1:5" x14ac:dyDescent="0.25">
      <c r="A3112" s="1">
        <v>42578</v>
      </c>
      <c r="B3112">
        <f>IFERROR(VLOOKUP(A3112,SHORTVOL!$A$2:$E$10000,5,0),"")</f>
        <v>631.9</v>
      </c>
      <c r="C3112">
        <f>IFERROR(VLOOKUP($A3112,LONGVOL!$A$2:$E$10000,5,0),"")</f>
        <v>2839.55</v>
      </c>
      <c r="D3112" s="21">
        <f t="shared" si="82"/>
        <v>13.61750332007146</v>
      </c>
      <c r="E3112" s="34">
        <f t="shared" si="83"/>
        <v>1692006.9290195648</v>
      </c>
    </row>
    <row r="3113" spans="1:5" x14ac:dyDescent="0.25">
      <c r="A3113" s="1">
        <v>42579</v>
      </c>
      <c r="B3113">
        <f>IFERROR(VLOOKUP(A3113,SHORTVOL!$A$2:$E$10000,5,0),"")</f>
        <v>645.04</v>
      </c>
      <c r="C3113">
        <f>IFERROR(VLOOKUP($A3113,LONGVOL!$A$2:$E$10000,5,0),"")</f>
        <v>2780.53</v>
      </c>
      <c r="D3113" s="21">
        <f t="shared" si="82"/>
        <v>13.899205297587603</v>
      </c>
      <c r="E3113" s="34">
        <f t="shared" si="83"/>
        <v>1621441.4456853857</v>
      </c>
    </row>
    <row r="3114" spans="1:5" x14ac:dyDescent="0.25">
      <c r="A3114" s="1">
        <v>42580</v>
      </c>
      <c r="B3114">
        <f>IFERROR(VLOOKUP(A3114,SHORTVOL!$A$2:$E$10000,5,0),"")</f>
        <v>668.78</v>
      </c>
      <c r="C3114">
        <f>IFERROR(VLOOKUP($A3114,LONGVOL!$A$2:$E$10000,5,0),"")</f>
        <v>2678.18</v>
      </c>
      <c r="D3114" s="21">
        <f t="shared" si="82"/>
        <v>14.409230487356648</v>
      </c>
      <c r="E3114" s="34">
        <f t="shared" si="83"/>
        <v>1501860.5172171434</v>
      </c>
    </row>
    <row r="3115" spans="1:5" x14ac:dyDescent="0.25">
      <c r="A3115" s="1">
        <v>42583</v>
      </c>
      <c r="B3115">
        <f>IFERROR(VLOOKUP(A3115,SHORTVOL!$A$2:$E$10000,5,0),"")</f>
        <v>674.54</v>
      </c>
      <c r="C3115">
        <f>IFERROR(VLOOKUP($A3115,LONGVOL!$A$2:$E$10000,5,0),"")</f>
        <v>2655.11</v>
      </c>
      <c r="D3115" s="21">
        <f t="shared" si="82"/>
        <v>14.528734415448644</v>
      </c>
      <c r="E3115" s="34">
        <f t="shared" si="83"/>
        <v>1475361.6089537775</v>
      </c>
    </row>
    <row r="3116" spans="1:5" x14ac:dyDescent="0.25">
      <c r="A3116" s="1">
        <v>42584</v>
      </c>
      <c r="B3116">
        <f>IFERROR(VLOOKUP(A3116,SHORTVOL!$A$2:$E$10000,5,0),"")</f>
        <v>650.24</v>
      </c>
      <c r="C3116">
        <f>IFERROR(VLOOKUP($A3116,LONGVOL!$A$2:$E$10000,5,0),"")</f>
        <v>2750.77</v>
      </c>
      <c r="D3116" s="21">
        <f t="shared" si="82"/>
        <v>14.003866019199821</v>
      </c>
      <c r="E3116" s="34">
        <f t="shared" si="83"/>
        <v>1581448.9834588531</v>
      </c>
    </row>
    <row r="3117" spans="1:5" x14ac:dyDescent="0.25">
      <c r="A3117" s="1">
        <v>42585</v>
      </c>
      <c r="B3117">
        <f>IFERROR(VLOOKUP(A3117,SHORTVOL!$A$2:$E$10000,5,0),"")</f>
        <v>666.37</v>
      </c>
      <c r="C3117">
        <f>IFERROR(VLOOKUP($A3117,LONGVOL!$A$2:$E$10000,5,0),"")</f>
        <v>2682.53</v>
      </c>
      <c r="D3117" s="21">
        <f t="shared" si="82"/>
        <v>14.349735314166434</v>
      </c>
      <c r="E3117" s="34">
        <f t="shared" si="83"/>
        <v>1502773.0129663646</v>
      </c>
    </row>
    <row r="3118" spans="1:5" x14ac:dyDescent="0.25">
      <c r="A3118" s="1">
        <v>42586</v>
      </c>
      <c r="B3118">
        <f>IFERROR(VLOOKUP(A3118,SHORTVOL!$A$2:$E$10000,5,0),"")</f>
        <v>684.48</v>
      </c>
      <c r="C3118">
        <f>IFERROR(VLOOKUP($A3118,LONGVOL!$A$2:$E$10000,5,0),"")</f>
        <v>2609.64</v>
      </c>
      <c r="D3118" s="21">
        <f t="shared" si="82"/>
        <v>14.738164679373947</v>
      </c>
      <c r="E3118" s="34">
        <f t="shared" si="83"/>
        <v>1420905.4737921881</v>
      </c>
    </row>
    <row r="3119" spans="1:5" x14ac:dyDescent="0.25">
      <c r="A3119" s="1">
        <v>42587</v>
      </c>
      <c r="B3119">
        <f>IFERROR(VLOOKUP(A3119,SHORTVOL!$A$2:$E$10000,5,0),"")</f>
        <v>709.37</v>
      </c>
      <c r="C3119">
        <f>IFERROR(VLOOKUP($A3119,LONGVOL!$A$2:$E$10000,5,0),"")</f>
        <v>2514.73</v>
      </c>
      <c r="D3119" s="21">
        <f t="shared" si="82"/>
        <v>15.27248292248014</v>
      </c>
      <c r="E3119" s="34">
        <f t="shared" si="83"/>
        <v>1317365.7472238408</v>
      </c>
    </row>
    <row r="3120" spans="1:5" x14ac:dyDescent="0.25">
      <c r="A3120" s="1">
        <v>42590</v>
      </c>
      <c r="B3120">
        <f>IFERROR(VLOOKUP(A3120,SHORTVOL!$A$2:$E$10000,5,0),"")</f>
        <v>722.45</v>
      </c>
      <c r="C3120">
        <f>IFERROR(VLOOKUP($A3120,LONGVOL!$A$2:$E$10000,5,0),"")</f>
        <v>2468.37</v>
      </c>
      <c r="D3120" s="21">
        <f t="shared" si="82"/>
        <v>15.549169262430038</v>
      </c>
      <c r="E3120" s="34">
        <f t="shared" si="83"/>
        <v>1268256.4853623915</v>
      </c>
    </row>
    <row r="3121" spans="1:5" x14ac:dyDescent="0.25">
      <c r="A3121" s="1">
        <v>42591</v>
      </c>
      <c r="B3121">
        <f>IFERROR(VLOOKUP(A3121,SHORTVOL!$A$2:$E$10000,5,0),"")</f>
        <v>733.13</v>
      </c>
      <c r="C3121">
        <f>IFERROR(VLOOKUP($A3121,LONGVOL!$A$2:$E$10000,5,0),"")</f>
        <v>2431.86</v>
      </c>
      <c r="D3121" s="21">
        <f t="shared" si="82"/>
        <v>15.777368733840744</v>
      </c>
      <c r="E3121" s="34">
        <f t="shared" si="83"/>
        <v>1230564.9211598348</v>
      </c>
    </row>
    <row r="3122" spans="1:5" x14ac:dyDescent="0.25">
      <c r="A3122" s="1">
        <v>42592</v>
      </c>
      <c r="B3122">
        <f>IFERROR(VLOOKUP(A3122,SHORTVOL!$A$2:$E$10000,5,0),"")</f>
        <v>715.84</v>
      </c>
      <c r="C3122">
        <f>IFERROR(VLOOKUP($A3122,LONGVOL!$A$2:$E$10000,5,0),"")</f>
        <v>2489.21</v>
      </c>
      <c r="D3122" s="21">
        <f t="shared" si="82"/>
        <v>15.403653297430321</v>
      </c>
      <c r="E3122" s="34">
        <f t="shared" si="83"/>
        <v>1288423.3682827563</v>
      </c>
    </row>
    <row r="3123" spans="1:5" x14ac:dyDescent="0.25">
      <c r="A3123" s="1">
        <v>42593</v>
      </c>
      <c r="B3123">
        <f>IFERROR(VLOOKUP(A3123,SHORTVOL!$A$2:$E$10000,5,0),"")</f>
        <v>723.12</v>
      </c>
      <c r="C3123">
        <f>IFERROR(VLOOKUP($A3123,LONGVOL!$A$2:$E$10000,5,0),"")</f>
        <v>2463.92</v>
      </c>
      <c r="D3123" s="21">
        <f t="shared" si="82"/>
        <v>15.558665161969166</v>
      </c>
      <c r="E3123" s="34">
        <f t="shared" si="83"/>
        <v>1262064.8948935554</v>
      </c>
    </row>
    <row r="3124" spans="1:5" x14ac:dyDescent="0.25">
      <c r="A3124" s="1">
        <v>42594</v>
      </c>
      <c r="B3124">
        <f>IFERROR(VLOOKUP(A3124,SHORTVOL!$A$2:$E$10000,5,0),"")</f>
        <v>729.3</v>
      </c>
      <c r="C3124">
        <f>IFERROR(VLOOKUP($A3124,LONGVOL!$A$2:$E$10000,5,0),"")</f>
        <v>2442.84</v>
      </c>
      <c r="D3124" s="21">
        <f t="shared" si="82"/>
        <v>15.689979027257268</v>
      </c>
      <c r="E3124" s="34">
        <f t="shared" si="83"/>
        <v>1240294.7465010032</v>
      </c>
    </row>
    <row r="3125" spans="1:5" x14ac:dyDescent="0.25">
      <c r="A3125" s="1">
        <v>42597</v>
      </c>
      <c r="B3125">
        <f>IFERROR(VLOOKUP(A3125,SHORTVOL!$A$2:$E$10000,5,0),"")</f>
        <v>740.59</v>
      </c>
      <c r="C3125">
        <f>IFERROR(VLOOKUP($A3125,LONGVOL!$A$2:$E$10000,5,0),"")</f>
        <v>2405.0300000000002</v>
      </c>
      <c r="D3125" s="21">
        <f t="shared" si="82"/>
        <v>15.927828043414678</v>
      </c>
      <c r="E3125" s="34">
        <f t="shared" si="83"/>
        <v>1201391.7862674575</v>
      </c>
    </row>
    <row r="3126" spans="1:5" x14ac:dyDescent="0.25">
      <c r="A3126" s="1">
        <v>42598</v>
      </c>
      <c r="B3126">
        <f>IFERROR(VLOOKUP(A3126,SHORTVOL!$A$2:$E$10000,5,0),"")</f>
        <v>716.62</v>
      </c>
      <c r="C3126">
        <f>IFERROR(VLOOKUP($A3126,LONGVOL!$A$2:$E$10000,5,0),"")</f>
        <v>2482.86</v>
      </c>
      <c r="D3126" s="21">
        <f t="shared" si="82"/>
        <v>15.410680901573354</v>
      </c>
      <c r="E3126" s="34">
        <f t="shared" si="83"/>
        <v>1278968.6061787796</v>
      </c>
    </row>
    <row r="3127" spans="1:5" x14ac:dyDescent="0.25">
      <c r="A3127" s="1">
        <v>42599</v>
      </c>
      <c r="B3127">
        <f>IFERROR(VLOOKUP(A3127,SHORTVOL!$A$2:$E$10000,5,0),"")</f>
        <v>734.03</v>
      </c>
      <c r="C3127">
        <f>IFERROR(VLOOKUP($A3127,LONGVOL!$A$2:$E$10000,5,0),"")</f>
        <v>2422.54</v>
      </c>
      <c r="D3127" s="21">
        <f t="shared" si="82"/>
        <v>15.783412309098901</v>
      </c>
      <c r="E3127" s="34">
        <f t="shared" si="83"/>
        <v>1216652.9491179048</v>
      </c>
    </row>
    <row r="3128" spans="1:5" x14ac:dyDescent="0.25">
      <c r="A3128" s="1">
        <v>42600</v>
      </c>
      <c r="B3128">
        <f>IFERROR(VLOOKUP(A3128,SHORTVOL!$A$2:$E$10000,5,0),"")</f>
        <v>743.56</v>
      </c>
      <c r="C3128">
        <f>IFERROR(VLOOKUP($A3128,LONGVOL!$A$2:$E$10000,5,0),"")</f>
        <v>2391.11</v>
      </c>
      <c r="D3128" s="21">
        <f t="shared" si="82"/>
        <v>15.986643813971542</v>
      </c>
      <c r="E3128" s="34">
        <f t="shared" si="83"/>
        <v>1184916.0621255683</v>
      </c>
    </row>
    <row r="3129" spans="1:5" x14ac:dyDescent="0.25">
      <c r="A3129" s="1">
        <v>42601</v>
      </c>
      <c r="B3129">
        <f>IFERROR(VLOOKUP(A3129,SHORTVOL!$A$2:$E$10000,5,0),"")</f>
        <v>742.89</v>
      </c>
      <c r="C3129">
        <f>IFERROR(VLOOKUP($A3129,LONGVOL!$A$2:$E$10000,5,0),"")</f>
        <v>2393.2600000000002</v>
      </c>
      <c r="D3129" s="21">
        <f t="shared" si="82"/>
        <v>15.970553977439515</v>
      </c>
      <c r="E3129" s="34">
        <f t="shared" si="83"/>
        <v>1186879.4423824605</v>
      </c>
    </row>
    <row r="3130" spans="1:5" x14ac:dyDescent="0.25">
      <c r="A3130" s="1">
        <v>42604</v>
      </c>
      <c r="B3130">
        <f>IFERROR(VLOOKUP(A3130,SHORTVOL!$A$2:$E$10000,5,0),"")</f>
        <v>739.28</v>
      </c>
      <c r="C3130">
        <f>IFERROR(VLOOKUP($A3130,LONGVOL!$A$2:$E$10000,5,0),"")</f>
        <v>2404.89</v>
      </c>
      <c r="D3130" s="21">
        <f t="shared" si="82"/>
        <v>15.887918052797538</v>
      </c>
      <c r="E3130" s="34">
        <f t="shared" si="83"/>
        <v>1197907.4745087966</v>
      </c>
    </row>
    <row r="3131" spans="1:5" x14ac:dyDescent="0.25">
      <c r="A3131" s="1">
        <v>42605</v>
      </c>
      <c r="B3131">
        <f>IFERROR(VLOOKUP(A3131,SHORTVOL!$A$2:$E$10000,5,0),"")</f>
        <v>742.96</v>
      </c>
      <c r="C3131">
        <f>IFERROR(VLOOKUP($A3131,LONGVOL!$A$2:$E$10000,5,0),"")</f>
        <v>2392.9299999999998</v>
      </c>
      <c r="D3131" s="21">
        <f t="shared" si="82"/>
        <v>15.965320998559102</v>
      </c>
      <c r="E3131" s="34">
        <f t="shared" si="83"/>
        <v>1185825.267873469</v>
      </c>
    </row>
    <row r="3132" spans="1:5" x14ac:dyDescent="0.25">
      <c r="A3132" s="1">
        <v>42606</v>
      </c>
      <c r="B3132">
        <f>IFERROR(VLOOKUP(A3132,SHORTVOL!$A$2:$E$10000,5,0),"")</f>
        <v>719.59</v>
      </c>
      <c r="C3132">
        <f>IFERROR(VLOOKUP($A3132,LONGVOL!$A$2:$E$10000,5,0),"")</f>
        <v>2468.1799999999998</v>
      </c>
      <c r="D3132" s="21">
        <f t="shared" si="82"/>
        <v>15.461496632678505</v>
      </c>
      <c r="E3132" s="34">
        <f t="shared" si="83"/>
        <v>1260228.258617566</v>
      </c>
    </row>
    <row r="3133" spans="1:5" x14ac:dyDescent="0.25">
      <c r="A3133" s="1">
        <v>42607</v>
      </c>
      <c r="B3133">
        <f>IFERROR(VLOOKUP(A3133,SHORTVOL!$A$2:$E$10000,5,0),"")</f>
        <v>723.73</v>
      </c>
      <c r="C3133">
        <f>IFERROR(VLOOKUP($A3133,LONGVOL!$A$2:$E$10000,5,0),"")</f>
        <v>2453.98</v>
      </c>
      <c r="D3133" s="21">
        <f t="shared" si="82"/>
        <v>15.548810639786277</v>
      </c>
      <c r="E3133" s="34">
        <f t="shared" si="83"/>
        <v>1245551.7329124501</v>
      </c>
    </row>
    <row r="3134" spans="1:5" x14ac:dyDescent="0.25">
      <c r="A3134" s="1">
        <v>42608</v>
      </c>
      <c r="B3134">
        <f>IFERROR(VLOOKUP(A3134,SHORTVOL!$A$2:$E$10000,5,0),"")</f>
        <v>718.77</v>
      </c>
      <c r="C3134">
        <f>IFERROR(VLOOKUP($A3134,LONGVOL!$A$2:$E$10000,5,0),"")</f>
        <v>2470.79</v>
      </c>
      <c r="D3134" s="21">
        <f t="shared" ref="D3134:D3197" si="84">D3133*(1-D$1+IF(AND(WEEKDAY($A3134)&lt;&gt;1,WEEKDAY($A3134)&lt;&gt;7),-D$5,0))^($A3134-$A3133)*(1+(B3134/B3133-1))</f>
        <v>15.440619821257396</v>
      </c>
      <c r="E3134" s="34">
        <f t="shared" ref="E3134:E3197" si="85">E3133*(1-E$1+IF(AND(WEEKDAY($A3134)&lt;&gt;1,WEEKDAY($A3134)&lt;&gt;7),-E$5,0))^($A3134-$A3133)*(1+2*(C3134/C3133-1))</f>
        <v>1262437.8823053373</v>
      </c>
    </row>
    <row r="3135" spans="1:5" x14ac:dyDescent="0.25">
      <c r="A3135" s="1">
        <v>42611</v>
      </c>
      <c r="B3135">
        <f>IFERROR(VLOOKUP(A3135,SHORTVOL!$A$2:$E$10000,5,0),"")</f>
        <v>737.25</v>
      </c>
      <c r="C3135">
        <f>IFERROR(VLOOKUP($A3135,LONGVOL!$A$2:$E$10000,5,0),"")</f>
        <v>2407.2800000000002</v>
      </c>
      <c r="D3135" s="21">
        <f t="shared" si="84"/>
        <v>15.8325961523953</v>
      </c>
      <c r="E3135" s="34">
        <f t="shared" si="85"/>
        <v>1197030.8125947847</v>
      </c>
    </row>
    <row r="3136" spans="1:5" x14ac:dyDescent="0.25">
      <c r="A3136" s="1">
        <v>42612</v>
      </c>
      <c r="B3136">
        <f>IFERROR(VLOOKUP(A3136,SHORTVOL!$A$2:$E$10000,5,0),"")</f>
        <v>740.7</v>
      </c>
      <c r="C3136">
        <f>IFERROR(VLOOKUP($A3136,LONGVOL!$A$2:$E$10000,5,0),"")</f>
        <v>2396.02</v>
      </c>
      <c r="D3136" s="21">
        <f t="shared" si="84"/>
        <v>15.905007787087555</v>
      </c>
      <c r="E3136" s="34">
        <f t="shared" si="85"/>
        <v>1185665.3251439335</v>
      </c>
    </row>
    <row r="3137" spans="1:5" x14ac:dyDescent="0.25">
      <c r="A3137" s="1">
        <v>42613</v>
      </c>
      <c r="B3137">
        <f>IFERROR(VLOOKUP(A3137,SHORTVOL!$A$2:$E$10000,5,0),"")</f>
        <v>739.59</v>
      </c>
      <c r="C3137">
        <f>IFERROR(VLOOKUP($A3137,LONGVOL!$A$2:$E$10000,5,0),"")</f>
        <v>2399.62</v>
      </c>
      <c r="D3137" s="21">
        <f t="shared" si="84"/>
        <v>15.879497684588273</v>
      </c>
      <c r="E3137" s="34">
        <f t="shared" si="85"/>
        <v>1189060.434386635</v>
      </c>
    </row>
    <row r="3138" spans="1:5" x14ac:dyDescent="0.25">
      <c r="A3138" s="1">
        <v>42614</v>
      </c>
      <c r="B3138">
        <f>IFERROR(VLOOKUP(A3138,SHORTVOL!$A$2:$E$10000,5,0),"")</f>
        <v>740.93</v>
      </c>
      <c r="C3138">
        <f>IFERROR(VLOOKUP($A3138,LONGVOL!$A$2:$E$10000,5,0),"")</f>
        <v>2395.27</v>
      </c>
      <c r="D3138" s="21">
        <f t="shared" si="84"/>
        <v>15.906590395759356</v>
      </c>
      <c r="E3138" s="34">
        <f t="shared" si="85"/>
        <v>1184582.2444601653</v>
      </c>
    </row>
    <row r="3139" spans="1:5" x14ac:dyDescent="0.25">
      <c r="A3139" s="1">
        <v>42615</v>
      </c>
      <c r="B3139">
        <f>IFERROR(VLOOKUP(A3139,SHORTVOL!$A$2:$E$10000,5,0),"")</f>
        <v>767.85</v>
      </c>
      <c r="C3139">
        <f>IFERROR(VLOOKUP($A3139,LONGVOL!$A$2:$E$10000,5,0),"")</f>
        <v>2308.2199999999998</v>
      </c>
      <c r="D3139" s="21">
        <f t="shared" si="84"/>
        <v>16.48278126475569</v>
      </c>
      <c r="E3139" s="34">
        <f t="shared" si="85"/>
        <v>1098325.9917545901</v>
      </c>
    </row>
    <row r="3140" spans="1:5" x14ac:dyDescent="0.25">
      <c r="A3140" s="1">
        <v>42619</v>
      </c>
      <c r="B3140">
        <f>IFERROR(VLOOKUP(A3140,SHORTVOL!$A$2:$E$10000,5,0),"")</f>
        <v>787.72</v>
      </c>
      <c r="C3140">
        <f>IFERROR(VLOOKUP($A3140,LONGVOL!$A$2:$E$10000,5,0),"")</f>
        <v>2248.4899999999998</v>
      </c>
      <c r="D3140" s="21">
        <f t="shared" si="84"/>
        <v>16.902180401342971</v>
      </c>
      <c r="E3140" s="34">
        <f t="shared" si="85"/>
        <v>1040895.3750326997</v>
      </c>
    </row>
    <row r="3141" spans="1:5" x14ac:dyDescent="0.25">
      <c r="A3141" s="1">
        <v>42620</v>
      </c>
      <c r="B3141">
        <f>IFERROR(VLOOKUP(A3141,SHORTVOL!$A$2:$E$10000,5,0),"")</f>
        <v>798.24</v>
      </c>
      <c r="C3141">
        <f>IFERROR(VLOOKUP($A3141,LONGVOL!$A$2:$E$10000,5,0),"")</f>
        <v>2218.48</v>
      </c>
      <c r="D3141" s="21">
        <f t="shared" si="84"/>
        <v>17.12610236527167</v>
      </c>
      <c r="E3141" s="34">
        <f t="shared" si="85"/>
        <v>1012967.3200378915</v>
      </c>
    </row>
    <row r="3142" spans="1:5" x14ac:dyDescent="0.25">
      <c r="A3142" s="1">
        <v>42621</v>
      </c>
      <c r="B3142">
        <f>IFERROR(VLOOKUP(A3142,SHORTVOL!$A$2:$E$10000,5,0),"")</f>
        <v>796.49</v>
      </c>
      <c r="C3142">
        <f>IFERROR(VLOOKUP($A3142,LONGVOL!$A$2:$E$10000,5,0),"")</f>
        <v>2223.34</v>
      </c>
      <c r="D3142" s="21">
        <f t="shared" si="84"/>
        <v>17.086753923690519</v>
      </c>
      <c r="E3142" s="34">
        <f t="shared" si="85"/>
        <v>1017261.9612759396</v>
      </c>
    </row>
    <row r="3143" spans="1:5" x14ac:dyDescent="0.25">
      <c r="A3143" s="1">
        <v>42622</v>
      </c>
      <c r="B3143">
        <f>IFERROR(VLOOKUP(A3143,SHORTVOL!$A$2:$E$10000,5,0),"")</f>
        <v>673.91</v>
      </c>
      <c r="C3143">
        <f>IFERROR(VLOOKUP($A3143,LONGVOL!$A$2:$E$10000,5,0),"")</f>
        <v>2565.5100000000002</v>
      </c>
      <c r="D3143" s="21">
        <f t="shared" si="84"/>
        <v>14.455573513477876</v>
      </c>
      <c r="E3143" s="34">
        <f t="shared" si="85"/>
        <v>1330185.6288029</v>
      </c>
    </row>
    <row r="3144" spans="1:5" x14ac:dyDescent="0.25">
      <c r="A3144" s="1">
        <v>42625</v>
      </c>
      <c r="B3144">
        <f>IFERROR(VLOOKUP(A3144,SHORTVOL!$A$2:$E$10000,5,0),"")</f>
        <v>715.55</v>
      </c>
      <c r="C3144">
        <f>IFERROR(VLOOKUP($A3144,LONGVOL!$A$2:$E$10000,5,0),"")</f>
        <v>2406.98</v>
      </c>
      <c r="D3144" s="21">
        <f t="shared" si="84"/>
        <v>15.343907693800633</v>
      </c>
      <c r="E3144" s="34">
        <f t="shared" si="85"/>
        <v>1165300.4912397936</v>
      </c>
    </row>
    <row r="3145" spans="1:5" x14ac:dyDescent="0.25">
      <c r="A3145" s="1">
        <v>42626</v>
      </c>
      <c r="B3145">
        <f>IFERROR(VLOOKUP(A3145,SHORTVOL!$A$2:$E$10000,5,0),"")</f>
        <v>618.82000000000005</v>
      </c>
      <c r="C3145">
        <f>IFERROR(VLOOKUP($A3145,LONGVOL!$A$2:$E$10000,5,0),"")</f>
        <v>2732.36</v>
      </c>
      <c r="D3145" s="21">
        <f t="shared" si="84"/>
        <v>13.268276737256196</v>
      </c>
      <c r="E3145" s="34">
        <f t="shared" si="85"/>
        <v>1480146.5625775489</v>
      </c>
    </row>
    <row r="3146" spans="1:5" x14ac:dyDescent="0.25">
      <c r="A3146" s="1">
        <v>42627</v>
      </c>
      <c r="B3146">
        <f>IFERROR(VLOOKUP(A3146,SHORTVOL!$A$2:$E$10000,5,0),"")</f>
        <v>621.1</v>
      </c>
      <c r="C3146">
        <f>IFERROR(VLOOKUP($A3146,LONGVOL!$A$2:$E$10000,5,0),"")</f>
        <v>2722.3</v>
      </c>
      <c r="D3146" s="21">
        <f t="shared" si="84"/>
        <v>13.315758109109328</v>
      </c>
      <c r="E3146" s="34">
        <f t="shared" si="85"/>
        <v>1469040.0538873137</v>
      </c>
    </row>
    <row r="3147" spans="1:5" x14ac:dyDescent="0.25">
      <c r="A3147" s="1">
        <v>42628</v>
      </c>
      <c r="B3147">
        <f>IFERROR(VLOOKUP(A3147,SHORTVOL!$A$2:$E$10000,5,0),"")</f>
        <v>645.99</v>
      </c>
      <c r="C3147">
        <f>IFERROR(VLOOKUP($A3147,LONGVOL!$A$2:$E$10000,5,0),"")</f>
        <v>2613.21</v>
      </c>
      <c r="D3147" s="21">
        <f t="shared" si="84"/>
        <v>13.847913802671906</v>
      </c>
      <c r="E3147" s="34">
        <f t="shared" si="85"/>
        <v>1351112.4920027358</v>
      </c>
    </row>
    <row r="3148" spans="1:5" x14ac:dyDescent="0.25">
      <c r="A3148" s="1">
        <v>42629</v>
      </c>
      <c r="B3148">
        <f>IFERROR(VLOOKUP(A3148,SHORTVOL!$A$2:$E$10000,5,0),"")</f>
        <v>655.6</v>
      </c>
      <c r="C3148">
        <f>IFERROR(VLOOKUP($A3148,LONGVOL!$A$2:$E$10000,5,0),"")</f>
        <v>2574.34</v>
      </c>
      <c r="D3148" s="21">
        <f t="shared" si="84"/>
        <v>14.052438386884754</v>
      </c>
      <c r="E3148" s="34">
        <f t="shared" si="85"/>
        <v>1310733.4799629936</v>
      </c>
    </row>
    <row r="3149" spans="1:5" x14ac:dyDescent="0.25">
      <c r="A3149" s="1">
        <v>42632</v>
      </c>
      <c r="B3149">
        <f>IFERROR(VLOOKUP(A3149,SHORTVOL!$A$2:$E$10000,5,0),"")</f>
        <v>673.28</v>
      </c>
      <c r="C3149">
        <f>IFERROR(VLOOKUP($A3149,LONGVOL!$A$2:$E$10000,5,0),"")</f>
        <v>2504.9</v>
      </c>
      <c r="D3149" s="21">
        <f t="shared" si="84"/>
        <v>14.426833645808136</v>
      </c>
      <c r="E3149" s="34">
        <f t="shared" si="85"/>
        <v>1239497.4697823906</v>
      </c>
    </row>
    <row r="3150" spans="1:5" x14ac:dyDescent="0.25">
      <c r="A3150" s="1">
        <v>42633</v>
      </c>
      <c r="B3150">
        <f>IFERROR(VLOOKUP(A3150,SHORTVOL!$A$2:$E$10000,5,0),"")</f>
        <v>679.79</v>
      </c>
      <c r="C3150">
        <f>IFERROR(VLOOKUP($A3150,LONGVOL!$A$2:$E$10000,5,0),"")</f>
        <v>2480.6799999999998</v>
      </c>
      <c r="D3150" s="21">
        <f t="shared" si="84"/>
        <v>14.564791445138463</v>
      </c>
      <c r="E3150" s="34">
        <f t="shared" si="85"/>
        <v>1215356.4410743867</v>
      </c>
    </row>
    <row r="3151" spans="1:5" x14ac:dyDescent="0.25">
      <c r="A3151" s="1">
        <v>42634</v>
      </c>
      <c r="B3151">
        <f>IFERROR(VLOOKUP(A3151,SHORTVOL!$A$2:$E$10000,5,0),"")</f>
        <v>727.95</v>
      </c>
      <c r="C3151">
        <f>IFERROR(VLOOKUP($A3151,LONGVOL!$A$2:$E$10000,5,0),"")</f>
        <v>2304.94</v>
      </c>
      <c r="D3151" s="21">
        <f t="shared" si="84"/>
        <v>15.594994914508927</v>
      </c>
      <c r="E3151" s="34">
        <f t="shared" si="85"/>
        <v>1043009.1004437029</v>
      </c>
    </row>
    <row r="3152" spans="1:5" x14ac:dyDescent="0.25">
      <c r="A3152" s="1">
        <v>42635</v>
      </c>
      <c r="B3152">
        <f>IFERROR(VLOOKUP(A3152,SHORTVOL!$A$2:$E$10000,5,0),"")</f>
        <v>751.79</v>
      </c>
      <c r="C3152">
        <f>IFERROR(VLOOKUP($A3152,LONGVOL!$A$2:$E$10000,5,0),"")</f>
        <v>2229.4499999999998</v>
      </c>
      <c r="D3152" s="21">
        <f t="shared" si="84"/>
        <v>16.104024409199347</v>
      </c>
      <c r="E3152" s="34">
        <f t="shared" si="85"/>
        <v>974551.57009769056</v>
      </c>
    </row>
    <row r="3153" spans="1:5" x14ac:dyDescent="0.25">
      <c r="A3153" s="1">
        <v>42636</v>
      </c>
      <c r="B3153">
        <f>IFERROR(VLOOKUP(A3153,SHORTVOL!$A$2:$E$10000,5,0),"")</f>
        <v>746.26</v>
      </c>
      <c r="C3153">
        <f>IFERROR(VLOOKUP($A3153,LONGVOL!$A$2:$E$10000,5,0),"")</f>
        <v>2245.86</v>
      </c>
      <c r="D3153" s="21">
        <f t="shared" si="84"/>
        <v>15.983880639252337</v>
      </c>
      <c r="E3153" s="34">
        <f t="shared" si="85"/>
        <v>988758.53082481422</v>
      </c>
    </row>
    <row r="3154" spans="1:5" x14ac:dyDescent="0.25">
      <c r="A3154" s="1">
        <v>42639</v>
      </c>
      <c r="B3154">
        <f>IFERROR(VLOOKUP(A3154,SHORTVOL!$A$2:$E$10000,5,0),"")</f>
        <v>706.85</v>
      </c>
      <c r="C3154">
        <f>IFERROR(VLOOKUP($A3154,LONGVOL!$A$2:$E$10000,5,0),"")</f>
        <v>2364.4699999999998</v>
      </c>
      <c r="D3154" s="21">
        <f t="shared" si="84"/>
        <v>15.134981402201912</v>
      </c>
      <c r="E3154" s="34">
        <f t="shared" si="85"/>
        <v>1092733.9360522004</v>
      </c>
    </row>
    <row r="3155" spans="1:5" x14ac:dyDescent="0.25">
      <c r="A3155" s="1">
        <v>42640</v>
      </c>
      <c r="B3155">
        <f>IFERROR(VLOOKUP(A3155,SHORTVOL!$A$2:$E$10000,5,0),"")</f>
        <v>742.7</v>
      </c>
      <c r="C3155">
        <f>IFERROR(VLOOKUP($A3155,LONGVOL!$A$2:$E$10000,5,0),"")</f>
        <v>2244.54</v>
      </c>
      <c r="D3155" s="21">
        <f t="shared" si="84"/>
        <v>15.900919599904036</v>
      </c>
      <c r="E3155" s="34">
        <f t="shared" si="85"/>
        <v>981744.69328743021</v>
      </c>
    </row>
    <row r="3156" spans="1:5" x14ac:dyDescent="0.25">
      <c r="A3156" s="1">
        <v>42641</v>
      </c>
      <c r="B3156">
        <f>IFERROR(VLOOKUP(A3156,SHORTVOL!$A$2:$E$10000,5,0),"")</f>
        <v>750.35</v>
      </c>
      <c r="C3156">
        <f>IFERROR(VLOOKUP($A3156,LONGVOL!$A$2:$E$10000,5,0),"")</f>
        <v>2221.4299999999998</v>
      </c>
      <c r="D3156" s="21">
        <f t="shared" si="84"/>
        <v>16.063008643524935</v>
      </c>
      <c r="E3156" s="34">
        <f t="shared" si="85"/>
        <v>961392.74976156303</v>
      </c>
    </row>
    <row r="3157" spans="1:5" x14ac:dyDescent="0.25">
      <c r="A3157" s="1">
        <v>42642</v>
      </c>
      <c r="B3157">
        <f>IFERROR(VLOOKUP(A3157,SHORTVOL!$A$2:$E$10000,5,0),"")</f>
        <v>704.69</v>
      </c>
      <c r="C3157">
        <f>IFERROR(VLOOKUP($A3157,LONGVOL!$A$2:$E$10000,5,0),"")</f>
        <v>2356.61</v>
      </c>
      <c r="D3157" s="21">
        <f t="shared" si="84"/>
        <v>15.083957609798317</v>
      </c>
      <c r="E3157" s="34">
        <f t="shared" si="85"/>
        <v>1078247.269636197</v>
      </c>
    </row>
    <row r="3158" spans="1:5" x14ac:dyDescent="0.25">
      <c r="A3158" s="1">
        <v>42643</v>
      </c>
      <c r="B3158">
        <f>IFERROR(VLOOKUP(A3158,SHORTVOL!$A$2:$E$10000,5,0),"")</f>
        <v>737.19</v>
      </c>
      <c r="C3158">
        <f>IFERROR(VLOOKUP($A3158,LONGVOL!$A$2:$E$10000,5,0),"")</f>
        <v>2247.92</v>
      </c>
      <c r="D3158" s="21">
        <f t="shared" si="84"/>
        <v>15.777958827284536</v>
      </c>
      <c r="E3158" s="34">
        <f t="shared" si="85"/>
        <v>978648.75909691141</v>
      </c>
    </row>
    <row r="3159" spans="1:5" x14ac:dyDescent="0.25">
      <c r="A3159" s="1">
        <v>42646</v>
      </c>
      <c r="B3159">
        <f>IFERROR(VLOOKUP(A3159,SHORTVOL!$A$2:$E$10000,5,0),"")</f>
        <v>735.16</v>
      </c>
      <c r="C3159">
        <f>IFERROR(VLOOKUP($A3159,LONGVOL!$A$2:$E$10000,5,0),"")</f>
        <v>2254.11</v>
      </c>
      <c r="D3159" s="21">
        <f t="shared" si="84"/>
        <v>15.729532586614132</v>
      </c>
      <c r="E3159" s="34">
        <f t="shared" si="85"/>
        <v>983622.01195828617</v>
      </c>
    </row>
    <row r="3160" spans="1:5" x14ac:dyDescent="0.25">
      <c r="A3160" s="1">
        <v>42647</v>
      </c>
      <c r="B3160">
        <f>IFERROR(VLOOKUP(A3160,SHORTVOL!$A$2:$E$10000,5,0),"")</f>
        <v>735.57</v>
      </c>
      <c r="C3160">
        <f>IFERROR(VLOOKUP($A3160,LONGVOL!$A$2:$E$10000,5,0),"")</f>
        <v>2252.85</v>
      </c>
      <c r="D3160" s="21">
        <f t="shared" si="84"/>
        <v>15.736644906282965</v>
      </c>
      <c r="E3160" s="34">
        <f t="shared" si="85"/>
        <v>982383.7341273753</v>
      </c>
    </row>
    <row r="3161" spans="1:5" x14ac:dyDescent="0.25">
      <c r="A3161" s="1">
        <v>42648</v>
      </c>
      <c r="B3161">
        <f>IFERROR(VLOOKUP(A3161,SHORTVOL!$A$2:$E$10000,5,0),"")</f>
        <v>742.63</v>
      </c>
      <c r="C3161">
        <f>IFERROR(VLOOKUP($A3161,LONGVOL!$A$2:$E$10000,5,0),"")</f>
        <v>2231.2199999999998</v>
      </c>
      <c r="D3161" s="21">
        <f t="shared" si="84"/>
        <v>15.886009381364875</v>
      </c>
      <c r="E3161" s="34">
        <f t="shared" si="85"/>
        <v>963383.71535643027</v>
      </c>
    </row>
    <row r="3162" spans="1:5" x14ac:dyDescent="0.25">
      <c r="A3162" s="1">
        <v>42649</v>
      </c>
      <c r="B3162">
        <f>IFERROR(VLOOKUP(A3162,SHORTVOL!$A$2:$E$10000,5,0),"")</f>
        <v>749.38</v>
      </c>
      <c r="C3162">
        <f>IFERROR(VLOOKUP($A3162,LONGVOL!$A$2:$E$10000,5,0),"")</f>
        <v>2210.94</v>
      </c>
      <c r="D3162" s="21">
        <f t="shared" si="84"/>
        <v>16.028711489483374</v>
      </c>
      <c r="E3162" s="34">
        <f t="shared" si="85"/>
        <v>945737.4864877573</v>
      </c>
    </row>
    <row r="3163" spans="1:5" x14ac:dyDescent="0.25">
      <c r="A3163" s="1">
        <v>42650</v>
      </c>
      <c r="B3163">
        <f>IFERROR(VLOOKUP(A3163,SHORTVOL!$A$2:$E$10000,5,0),"")</f>
        <v>748.16</v>
      </c>
      <c r="C3163">
        <f>IFERROR(VLOOKUP($A3163,LONGVOL!$A$2:$E$10000,5,0),"")</f>
        <v>2214.5300000000002</v>
      </c>
      <c r="D3163" s="21">
        <f t="shared" si="84"/>
        <v>16.000928599749855</v>
      </c>
      <c r="E3163" s="34">
        <f t="shared" si="85"/>
        <v>948674.88413132075</v>
      </c>
    </row>
    <row r="3164" spans="1:5" x14ac:dyDescent="0.25">
      <c r="A3164" s="1">
        <v>42653</v>
      </c>
      <c r="B3164">
        <f>IFERROR(VLOOKUP(A3164,SHORTVOL!$A$2:$E$10000,5,0),"")</f>
        <v>765.95</v>
      </c>
      <c r="C3164">
        <f>IFERROR(VLOOKUP($A3164,LONGVOL!$A$2:$E$10000,5,0),"")</f>
        <v>2161.88</v>
      </c>
      <c r="D3164" s="21">
        <f t="shared" si="84"/>
        <v>16.376220901446182</v>
      </c>
      <c r="E3164" s="34">
        <f t="shared" si="85"/>
        <v>903183.36528887437</v>
      </c>
    </row>
    <row r="3165" spans="1:5" x14ac:dyDescent="0.25">
      <c r="A3165" s="1">
        <v>42654</v>
      </c>
      <c r="B3165">
        <f>IFERROR(VLOOKUP(A3165,SHORTVOL!$A$2:$E$10000,5,0),"")</f>
        <v>723.3</v>
      </c>
      <c r="C3165">
        <f>IFERROR(VLOOKUP($A3165,LONGVOL!$A$2:$E$10000,5,0),"")</f>
        <v>2282.25</v>
      </c>
      <c r="D3165" s="21">
        <f t="shared" si="84"/>
        <v>15.46272104221401</v>
      </c>
      <c r="E3165" s="34">
        <f t="shared" si="85"/>
        <v>1003617.3321936163</v>
      </c>
    </row>
    <row r="3166" spans="1:5" x14ac:dyDescent="0.25">
      <c r="A3166" s="1">
        <v>42655</v>
      </c>
      <c r="B3166">
        <f>IFERROR(VLOOKUP(A3166,SHORTVOL!$A$2:$E$10000,5,0),"")</f>
        <v>725.14</v>
      </c>
      <c r="C3166">
        <f>IFERROR(VLOOKUP($A3166,LONGVOL!$A$2:$E$10000,5,0),"")</f>
        <v>2276.4499999999998</v>
      </c>
      <c r="D3166" s="21">
        <f t="shared" si="84"/>
        <v>15.500421448482818</v>
      </c>
      <c r="E3166" s="34">
        <f t="shared" si="85"/>
        <v>998375.3563558833</v>
      </c>
    </row>
    <row r="3167" spans="1:5" x14ac:dyDescent="0.25">
      <c r="A3167" s="1">
        <v>42656</v>
      </c>
      <c r="B3167">
        <f>IFERROR(VLOOKUP(A3167,SHORTVOL!$A$2:$E$10000,5,0),"")</f>
        <v>698.86</v>
      </c>
      <c r="C3167">
        <f>IFERROR(VLOOKUP($A3167,LONGVOL!$A$2:$E$10000,5,0),"")</f>
        <v>2358.9499999999998</v>
      </c>
      <c r="D3167" s="21">
        <f t="shared" si="84"/>
        <v>14.937090650338687</v>
      </c>
      <c r="E3167" s="34">
        <f t="shared" si="85"/>
        <v>1070587.7989274233</v>
      </c>
    </row>
    <row r="3168" spans="1:5" x14ac:dyDescent="0.25">
      <c r="A3168" s="1">
        <v>42657</v>
      </c>
      <c r="B3168">
        <f>IFERROR(VLOOKUP(A3168,SHORTVOL!$A$2:$E$10000,5,0),"")</f>
        <v>709.3</v>
      </c>
      <c r="C3168">
        <f>IFERROR(VLOOKUP($A3168,LONGVOL!$A$2:$E$10000,5,0),"")</f>
        <v>2323.7399999999998</v>
      </c>
      <c r="D3168" s="21">
        <f t="shared" si="84"/>
        <v>15.158630993785868</v>
      </c>
      <c r="E3168" s="34">
        <f t="shared" si="85"/>
        <v>1038481.7822960529</v>
      </c>
    </row>
    <row r="3169" spans="1:5" x14ac:dyDescent="0.25">
      <c r="A3169" s="1">
        <v>42660</v>
      </c>
      <c r="B3169">
        <f>IFERROR(VLOOKUP(A3169,SHORTVOL!$A$2:$E$10000,5,0),"")</f>
        <v>709.38</v>
      </c>
      <c r="C3169">
        <f>IFERROR(VLOOKUP($A3169,LONGVOL!$A$2:$E$10000,5,0),"")</f>
        <v>2323.4699999999998</v>
      </c>
      <c r="D3169" s="21">
        <f t="shared" si="84"/>
        <v>15.15554388687786</v>
      </c>
      <c r="E3169" s="34">
        <f t="shared" si="85"/>
        <v>1037801.0433642614</v>
      </c>
    </row>
    <row r="3170" spans="1:5" x14ac:dyDescent="0.25">
      <c r="A3170" s="1">
        <v>42661</v>
      </c>
      <c r="B3170">
        <f>IFERROR(VLOOKUP(A3170,SHORTVOL!$A$2:$E$10000,5,0),"")</f>
        <v>737.43</v>
      </c>
      <c r="C3170">
        <f>IFERROR(VLOOKUP($A3170,LONGVOL!$A$2:$E$10000,5,0),"")</f>
        <v>2231.59</v>
      </c>
      <c r="D3170" s="21">
        <f t="shared" si="84"/>
        <v>15.753156099741261</v>
      </c>
      <c r="E3170" s="34">
        <f t="shared" si="85"/>
        <v>955587.95848976017</v>
      </c>
    </row>
    <row r="3171" spans="1:5" x14ac:dyDescent="0.25">
      <c r="A3171" s="1">
        <v>42662</v>
      </c>
      <c r="B3171">
        <f>IFERROR(VLOOKUP(A3171,SHORTVOL!$A$2:$E$10000,5,0),"")</f>
        <v>757.06</v>
      </c>
      <c r="C3171">
        <f>IFERROR(VLOOKUP($A3171,LONGVOL!$A$2:$E$10000,5,0),"")</f>
        <v>2172.19</v>
      </c>
      <c r="D3171" s="21">
        <f t="shared" si="84"/>
        <v>16.170790990367895</v>
      </c>
      <c r="E3171" s="34">
        <f t="shared" si="85"/>
        <v>904589.02232341818</v>
      </c>
    </row>
    <row r="3172" spans="1:5" x14ac:dyDescent="0.25">
      <c r="A3172" s="1">
        <v>42663</v>
      </c>
      <c r="B3172">
        <f>IFERROR(VLOOKUP(A3172,SHORTVOL!$A$2:$E$10000,5,0),"")</f>
        <v>765.37</v>
      </c>
      <c r="C3172">
        <f>IFERROR(VLOOKUP($A3172,LONGVOL!$A$2:$E$10000,5,0),"")</f>
        <v>2148.34</v>
      </c>
      <c r="D3172" s="21">
        <f t="shared" si="84"/>
        <v>16.346568064977259</v>
      </c>
      <c r="E3172" s="34">
        <f t="shared" si="85"/>
        <v>884599.95457017887</v>
      </c>
    </row>
    <row r="3173" spans="1:5" x14ac:dyDescent="0.25">
      <c r="A3173" s="1">
        <v>42664</v>
      </c>
      <c r="B3173">
        <f>IFERROR(VLOOKUP(A3173,SHORTVOL!$A$2:$E$10000,5,0),"")</f>
        <v>780.16</v>
      </c>
      <c r="C3173">
        <f>IFERROR(VLOOKUP($A3173,LONGVOL!$A$2:$E$10000,5,0),"")</f>
        <v>2106.8200000000002</v>
      </c>
      <c r="D3173" s="21">
        <f t="shared" si="84"/>
        <v>16.660691389266898</v>
      </c>
      <c r="E3173" s="34">
        <f t="shared" si="85"/>
        <v>850287.43542506464</v>
      </c>
    </row>
    <row r="3174" spans="1:5" x14ac:dyDescent="0.25">
      <c r="A3174" s="1">
        <v>42667</v>
      </c>
      <c r="B3174">
        <f>IFERROR(VLOOKUP(A3174,SHORTVOL!$A$2:$E$10000,5,0),"")</f>
        <v>808.94</v>
      </c>
      <c r="C3174">
        <f>IFERROR(VLOOKUP($A3174,LONGVOL!$A$2:$E$10000,5,0),"")</f>
        <v>2029.11</v>
      </c>
      <c r="D3174" s="21">
        <f t="shared" si="84"/>
        <v>17.269836116204896</v>
      </c>
      <c r="E3174" s="34">
        <f t="shared" si="85"/>
        <v>787228.45811748458</v>
      </c>
    </row>
    <row r="3175" spans="1:5" x14ac:dyDescent="0.25">
      <c r="A3175" s="1">
        <v>42668</v>
      </c>
      <c r="B3175">
        <f>IFERROR(VLOOKUP(A3175,SHORTVOL!$A$2:$E$10000,5,0),"")</f>
        <v>797.76</v>
      </c>
      <c r="C3175">
        <f>IFERROR(VLOOKUP($A3175,LONGVOL!$A$2:$E$10000,5,0),"")</f>
        <v>2057.15</v>
      </c>
      <c r="D3175" s="21">
        <f t="shared" si="84"/>
        <v>17.02936095408301</v>
      </c>
      <c r="E3175" s="34">
        <f t="shared" si="85"/>
        <v>808871.5233416491</v>
      </c>
    </row>
    <row r="3176" spans="1:5" x14ac:dyDescent="0.25">
      <c r="A3176" s="1">
        <v>42669</v>
      </c>
      <c r="B3176">
        <f>IFERROR(VLOOKUP(A3176,SHORTVOL!$A$2:$E$10000,5,0),"")</f>
        <v>780.86</v>
      </c>
      <c r="C3176">
        <f>IFERROR(VLOOKUP($A3176,LONGVOL!$A$2:$E$10000,5,0),"")</f>
        <v>2100.7399999999998</v>
      </c>
      <c r="D3176" s="21">
        <f t="shared" si="84"/>
        <v>16.666847393521472</v>
      </c>
      <c r="E3176" s="34">
        <f t="shared" si="85"/>
        <v>843031.740316796</v>
      </c>
    </row>
    <row r="3177" spans="1:5" x14ac:dyDescent="0.25">
      <c r="A3177" s="1">
        <v>42670</v>
      </c>
      <c r="B3177">
        <f>IFERROR(VLOOKUP(A3177,SHORTVOL!$A$2:$E$10000,5,0),"")</f>
        <v>766.64</v>
      </c>
      <c r="C3177">
        <f>IFERROR(VLOOKUP($A3177,LONGVOL!$A$2:$E$10000,5,0),"")</f>
        <v>2138.98</v>
      </c>
      <c r="D3177" s="21">
        <f t="shared" si="84"/>
        <v>16.361606594058021</v>
      </c>
      <c r="E3177" s="34">
        <f t="shared" si="85"/>
        <v>873600.05950485577</v>
      </c>
    </row>
    <row r="3178" spans="1:5" x14ac:dyDescent="0.25">
      <c r="A3178" s="1">
        <v>42671</v>
      </c>
      <c r="B3178">
        <f>IFERROR(VLOOKUP(A3178,SHORTVOL!$A$2:$E$10000,5,0),"")</f>
        <v>733</v>
      </c>
      <c r="C3178">
        <f>IFERROR(VLOOKUP($A3178,LONGVOL!$A$2:$E$10000,5,0),"")</f>
        <v>2232.84</v>
      </c>
      <c r="D3178" s="21">
        <f t="shared" si="84"/>
        <v>15.642012694741853</v>
      </c>
      <c r="E3178" s="34">
        <f t="shared" si="85"/>
        <v>950134.3940575195</v>
      </c>
    </row>
    <row r="3179" spans="1:5" x14ac:dyDescent="0.25">
      <c r="A3179" s="1">
        <v>42674</v>
      </c>
      <c r="B3179">
        <f>IFERROR(VLOOKUP(A3179,SHORTVOL!$A$2:$E$10000,5,0),"")</f>
        <v>719.36</v>
      </c>
      <c r="C3179">
        <f>IFERROR(VLOOKUP($A3179,LONGVOL!$A$2:$E$10000,5,0),"")</f>
        <v>2274.39</v>
      </c>
      <c r="D3179" s="21">
        <f t="shared" si="84"/>
        <v>15.34608183884716</v>
      </c>
      <c r="E3179" s="34">
        <f t="shared" si="85"/>
        <v>985078.62400938629</v>
      </c>
    </row>
    <row r="3180" spans="1:5" x14ac:dyDescent="0.25">
      <c r="A3180" s="1">
        <v>42675</v>
      </c>
      <c r="B3180">
        <f>IFERROR(VLOOKUP(A3180,SHORTVOL!$A$2:$E$10000,5,0),"")</f>
        <v>694.17</v>
      </c>
      <c r="C3180">
        <f>IFERROR(VLOOKUP($A3180,LONGVOL!$A$2:$E$10000,5,0),"")</f>
        <v>2354.04</v>
      </c>
      <c r="D3180" s="21">
        <f t="shared" si="84"/>
        <v>14.807142431688582</v>
      </c>
      <c r="E3180" s="34">
        <f t="shared" si="85"/>
        <v>1053925.5521544381</v>
      </c>
    </row>
    <row r="3181" spans="1:5" x14ac:dyDescent="0.25">
      <c r="A3181" s="1">
        <v>42676</v>
      </c>
      <c r="B3181">
        <f>IFERROR(VLOOKUP(A3181,SHORTVOL!$A$2:$E$10000,5,0),"")</f>
        <v>683.44</v>
      </c>
      <c r="C3181">
        <f>IFERROR(VLOOKUP($A3181,LONGVOL!$A$2:$E$10000,5,0),"")</f>
        <v>2390.41</v>
      </c>
      <c r="D3181" s="21">
        <f t="shared" si="84"/>
        <v>14.576726152452608</v>
      </c>
      <c r="E3181" s="34">
        <f t="shared" si="85"/>
        <v>1086338.6255947298</v>
      </c>
    </row>
    <row r="3182" spans="1:5" x14ac:dyDescent="0.25">
      <c r="A3182" s="1">
        <v>42677</v>
      </c>
      <c r="B3182">
        <f>IFERROR(VLOOKUP(A3182,SHORTVOL!$A$2:$E$10000,5,0),"")</f>
        <v>639.78</v>
      </c>
      <c r="C3182">
        <f>IFERROR(VLOOKUP($A3182,LONGVOL!$A$2:$E$10000,5,0),"")</f>
        <v>2543.12</v>
      </c>
      <c r="D3182" s="21">
        <f t="shared" si="84"/>
        <v>13.644086045915028</v>
      </c>
      <c r="E3182" s="34">
        <f t="shared" si="85"/>
        <v>1224966.0291889887</v>
      </c>
    </row>
    <row r="3183" spans="1:5" x14ac:dyDescent="0.25">
      <c r="A3183" s="1">
        <v>42678</v>
      </c>
      <c r="B3183">
        <f>IFERROR(VLOOKUP(A3183,SHORTVOL!$A$2:$E$10000,5,0),"")</f>
        <v>640.85</v>
      </c>
      <c r="C3183">
        <f>IFERROR(VLOOKUP($A3183,LONGVOL!$A$2:$E$10000,5,0),"")</f>
        <v>2538.88</v>
      </c>
      <c r="D3183" s="21">
        <f t="shared" si="84"/>
        <v>13.665463518660776</v>
      </c>
      <c r="E3183" s="34">
        <f t="shared" si="85"/>
        <v>1220709.1348206417</v>
      </c>
    </row>
    <row r="3184" spans="1:5" x14ac:dyDescent="0.25">
      <c r="A3184" s="1">
        <v>42681</v>
      </c>
      <c r="B3184">
        <f>IFERROR(VLOOKUP(A3184,SHORTVOL!$A$2:$E$10000,5,0),"")</f>
        <v>720.37</v>
      </c>
      <c r="C3184">
        <f>IFERROR(VLOOKUP($A3184,LONGVOL!$A$2:$E$10000,5,0),"")</f>
        <v>2223.83</v>
      </c>
      <c r="D3184" s="21">
        <f t="shared" si="84"/>
        <v>15.356284940650475</v>
      </c>
      <c r="E3184" s="34">
        <f t="shared" si="85"/>
        <v>917364.75676388817</v>
      </c>
    </row>
    <row r="3185" spans="1:5" x14ac:dyDescent="0.25">
      <c r="A3185" s="1">
        <v>42682</v>
      </c>
      <c r="B3185">
        <f>IFERROR(VLOOKUP(A3185,SHORTVOL!$A$2:$E$10000,5,0),"")</f>
        <v>744.84</v>
      </c>
      <c r="C3185">
        <f>IFERROR(VLOOKUP($A3185,LONGVOL!$A$2:$E$10000,5,0),"")</f>
        <v>2148.3000000000002</v>
      </c>
      <c r="D3185" s="21">
        <f t="shared" si="84"/>
        <v>15.876242491815951</v>
      </c>
      <c r="E3185" s="34">
        <f t="shared" si="85"/>
        <v>854929.49326004554</v>
      </c>
    </row>
    <row r="3186" spans="1:5" x14ac:dyDescent="0.25">
      <c r="A3186" s="1">
        <v>42683</v>
      </c>
      <c r="B3186">
        <f>IFERROR(VLOOKUP(A3186,SHORTVOL!$A$2:$E$10000,5,0),"")</f>
        <v>761.58</v>
      </c>
      <c r="C3186">
        <f>IFERROR(VLOOKUP($A3186,LONGVOL!$A$2:$E$10000,5,0),"")</f>
        <v>2100</v>
      </c>
      <c r="D3186" s="21">
        <f t="shared" si="84"/>
        <v>16.231342841186205</v>
      </c>
      <c r="E3186" s="34">
        <f t="shared" si="85"/>
        <v>816371.71290210192</v>
      </c>
    </row>
    <row r="3187" spans="1:5" x14ac:dyDescent="0.25">
      <c r="A3187" s="1">
        <v>42684</v>
      </c>
      <c r="B3187">
        <f>IFERROR(VLOOKUP(A3187,SHORTVOL!$A$2:$E$10000,5,0),"")</f>
        <v>745.11</v>
      </c>
      <c r="C3187">
        <f>IFERROR(VLOOKUP($A3187,LONGVOL!$A$2:$E$10000,5,0),"")</f>
        <v>2145.42</v>
      </c>
      <c r="D3187" s="21">
        <f t="shared" si="84"/>
        <v>15.878647261708817</v>
      </c>
      <c r="E3187" s="34">
        <f t="shared" si="85"/>
        <v>851565.45137063414</v>
      </c>
    </row>
    <row r="3188" spans="1:5" x14ac:dyDescent="0.25">
      <c r="A3188" s="1">
        <v>42685</v>
      </c>
      <c r="B3188">
        <f>IFERROR(VLOOKUP(A3188,SHORTVOL!$A$2:$E$10000,5,0),"")</f>
        <v>761.05</v>
      </c>
      <c r="C3188">
        <f>IFERROR(VLOOKUP($A3188,LONGVOL!$A$2:$E$10000,5,0),"")</f>
        <v>2099.5300000000002</v>
      </c>
      <c r="D3188" s="21">
        <f t="shared" si="84"/>
        <v>16.216625515614343</v>
      </c>
      <c r="E3188" s="34">
        <f t="shared" si="85"/>
        <v>815020.89278911217</v>
      </c>
    </row>
    <row r="3189" spans="1:5" x14ac:dyDescent="0.25">
      <c r="A3189" s="1">
        <v>42688</v>
      </c>
      <c r="B3189">
        <f>IFERROR(VLOOKUP(A3189,SHORTVOL!$A$2:$E$10000,5,0),"")</f>
        <v>761.39</v>
      </c>
      <c r="C3189">
        <f>IFERROR(VLOOKUP($A3189,LONGVOL!$A$2:$E$10000,5,0),"")</f>
        <v>2098.61</v>
      </c>
      <c r="D3189" s="21">
        <f t="shared" si="84"/>
        <v>16.21873699915205</v>
      </c>
      <c r="E3189" s="34">
        <f t="shared" si="85"/>
        <v>813961.98206265876</v>
      </c>
    </row>
    <row r="3190" spans="1:5" x14ac:dyDescent="0.25">
      <c r="A3190" s="1">
        <v>42689</v>
      </c>
      <c r="B3190">
        <f>IFERROR(VLOOKUP(A3190,SHORTVOL!$A$2:$E$10000,5,0),"")</f>
        <v>793.72</v>
      </c>
      <c r="C3190">
        <f>IFERROR(VLOOKUP($A3190,LONGVOL!$A$2:$E$10000,5,0),"")</f>
        <v>2009.49</v>
      </c>
      <c r="D3190" s="21">
        <f t="shared" si="84"/>
        <v>16.905630596202656</v>
      </c>
      <c r="E3190" s="34">
        <f t="shared" si="85"/>
        <v>744725.13871295867</v>
      </c>
    </row>
    <row r="3191" spans="1:5" x14ac:dyDescent="0.25">
      <c r="A3191" s="1">
        <v>42690</v>
      </c>
      <c r="B3191">
        <f>IFERROR(VLOOKUP(A3191,SHORTVOL!$A$2:$E$10000,5,0),"")</f>
        <v>792.69</v>
      </c>
      <c r="C3191">
        <f>IFERROR(VLOOKUP($A3191,LONGVOL!$A$2:$E$10000,5,0),"")</f>
        <v>2012.08</v>
      </c>
      <c r="D3191" s="21">
        <f t="shared" si="84"/>
        <v>16.881911499206101</v>
      </c>
      <c r="E3191" s="34">
        <f t="shared" si="85"/>
        <v>746539.51918571291</v>
      </c>
    </row>
    <row r="3192" spans="1:5" x14ac:dyDescent="0.25">
      <c r="A3192" s="1">
        <v>42691</v>
      </c>
      <c r="B3192">
        <f>IFERROR(VLOOKUP(A3192,SHORTVOL!$A$2:$E$10000,5,0),"")</f>
        <v>812.28</v>
      </c>
      <c r="C3192">
        <f>IFERROR(VLOOKUP($A3192,LONGVOL!$A$2:$E$10000,5,0),"")</f>
        <v>1962.35</v>
      </c>
      <c r="D3192" s="21">
        <f t="shared" si="84"/>
        <v>17.297294843915829</v>
      </c>
      <c r="E3192" s="34">
        <f t="shared" si="85"/>
        <v>709536.87324741436</v>
      </c>
    </row>
    <row r="3193" spans="1:5" x14ac:dyDescent="0.25">
      <c r="A3193" s="1">
        <v>42692</v>
      </c>
      <c r="B3193">
        <f>IFERROR(VLOOKUP(A3193,SHORTVOL!$A$2:$E$10000,5,0),"")</f>
        <v>816.86</v>
      </c>
      <c r="C3193">
        <f>IFERROR(VLOOKUP($A3193,LONGVOL!$A$2:$E$10000,5,0),"")</f>
        <v>1951.3</v>
      </c>
      <c r="D3193" s="21">
        <f t="shared" si="84"/>
        <v>17.392989975907991</v>
      </c>
      <c r="E3193" s="34">
        <f t="shared" si="85"/>
        <v>701447.07854384067</v>
      </c>
    </row>
    <row r="3194" spans="1:5" x14ac:dyDescent="0.25">
      <c r="A3194" s="1">
        <v>42695</v>
      </c>
      <c r="B3194">
        <f>IFERROR(VLOOKUP(A3194,SHORTVOL!$A$2:$E$10000,5,0),"")</f>
        <v>854.68</v>
      </c>
      <c r="C3194">
        <f>IFERROR(VLOOKUP($A3194,LONGVOL!$A$2:$E$10000,5,0),"")</f>
        <v>1860.96</v>
      </c>
      <c r="D3194" s="21">
        <f t="shared" si="84"/>
        <v>18.192514229067868</v>
      </c>
      <c r="E3194" s="34">
        <f t="shared" si="85"/>
        <v>636227.42719966348</v>
      </c>
    </row>
    <row r="3195" spans="1:5" x14ac:dyDescent="0.25">
      <c r="A3195" s="1">
        <v>42696</v>
      </c>
      <c r="B3195">
        <f>IFERROR(VLOOKUP(A3195,SHORTVOL!$A$2:$E$10000,5,0),"")</f>
        <v>852.44</v>
      </c>
      <c r="C3195">
        <f>IFERROR(VLOOKUP($A3195,LONGVOL!$A$2:$E$10000,5,0),"")</f>
        <v>1865.84</v>
      </c>
      <c r="D3195" s="21">
        <f t="shared" si="84"/>
        <v>18.142920217220713</v>
      </c>
      <c r="E3195" s="34">
        <f t="shared" si="85"/>
        <v>639473.94882551243</v>
      </c>
    </row>
    <row r="3196" spans="1:5" x14ac:dyDescent="0.25">
      <c r="A3196" s="1">
        <v>42697</v>
      </c>
      <c r="B3196">
        <f>IFERROR(VLOOKUP(A3196,SHORTVOL!$A$2:$E$10000,5,0),"")</f>
        <v>850.43</v>
      </c>
      <c r="C3196">
        <f>IFERROR(VLOOKUP($A3196,LONGVOL!$A$2:$E$10000,5,0),"")</f>
        <v>1870.23</v>
      </c>
      <c r="D3196" s="21">
        <f t="shared" si="84"/>
        <v>18.09823115755599</v>
      </c>
      <c r="E3196" s="34">
        <f t="shared" si="85"/>
        <v>642392.44111738692</v>
      </c>
    </row>
    <row r="3197" spans="1:5" x14ac:dyDescent="0.25">
      <c r="A3197" s="1">
        <v>42699</v>
      </c>
      <c r="B3197">
        <f>IFERROR(VLOOKUP(A3197,SHORTVOL!$A$2:$E$10000,5,0),"")</f>
        <v>856.31</v>
      </c>
      <c r="C3197">
        <f>IFERROR(VLOOKUP($A3197,LONGVOL!$A$2:$E$10000,5,0),"")</f>
        <v>1857.3</v>
      </c>
      <c r="D3197" s="21">
        <f t="shared" si="84"/>
        <v>18.219520851710779</v>
      </c>
      <c r="E3197" s="34">
        <f t="shared" si="85"/>
        <v>633331.20886279247</v>
      </c>
    </row>
    <row r="3198" spans="1:5" x14ac:dyDescent="0.25">
      <c r="A3198" s="1">
        <v>42702</v>
      </c>
      <c r="B3198">
        <f>IFERROR(VLOOKUP(A3198,SHORTVOL!$A$2:$E$10000,5,0),"")</f>
        <v>843.2</v>
      </c>
      <c r="C3198">
        <f>IFERROR(VLOOKUP($A3198,LONGVOL!$A$2:$E$10000,5,0),"")</f>
        <v>1885.74</v>
      </c>
      <c r="D3198" s="21">
        <f t="shared" ref="D3198:D3261" si="86">D3197*(1-D$1+IF(AND(WEEKDAY($A3198)&lt;&gt;1,WEEKDAY($A3198)&lt;&gt;7),-D$5,0))^($A3198-$A3197)*(1+(B3198/B3197-1))</f>
        <v>17.934905755378519</v>
      </c>
      <c r="E3198" s="34">
        <f t="shared" ref="E3198:E3261" si="87">E3197*(1-E$1+IF(AND(WEEKDAY($A3198)&lt;&gt;1,WEEKDAY($A3198)&lt;&gt;7),-E$5,0))^($A3198-$A3197)*(1+2*(C3198/C3197-1))</f>
        <v>652450.78874346777</v>
      </c>
    </row>
    <row r="3199" spans="1:5" x14ac:dyDescent="0.25">
      <c r="A3199" s="1">
        <v>42703</v>
      </c>
      <c r="B3199">
        <f>IFERROR(VLOOKUP(A3199,SHORTVOL!$A$2:$E$10000,5,0),"")</f>
        <v>852.32</v>
      </c>
      <c r="C3199">
        <f>IFERROR(VLOOKUP($A3199,LONGVOL!$A$2:$E$10000,5,0),"")</f>
        <v>1865.35</v>
      </c>
      <c r="D3199" s="21">
        <f t="shared" si="86"/>
        <v>18.12697638176553</v>
      </c>
      <c r="E3199" s="34">
        <f t="shared" si="87"/>
        <v>638251.17123350606</v>
      </c>
    </row>
    <row r="3200" spans="1:5" x14ac:dyDescent="0.25">
      <c r="A3200" s="1">
        <v>42704</v>
      </c>
      <c r="B3200">
        <f>IFERROR(VLOOKUP(A3200,SHORTVOL!$A$2:$E$10000,5,0),"")</f>
        <v>855.58</v>
      </c>
      <c r="C3200">
        <f>IFERROR(VLOOKUP($A3200,LONGVOL!$A$2:$E$10000,5,0),"")</f>
        <v>1858.21</v>
      </c>
      <c r="D3200" s="21">
        <f t="shared" si="86"/>
        <v>18.194390092469831</v>
      </c>
      <c r="E3200" s="34">
        <f t="shared" si="87"/>
        <v>633275.73813747556</v>
      </c>
    </row>
    <row r="3201" spans="1:5" x14ac:dyDescent="0.25">
      <c r="A3201" s="1">
        <v>42705</v>
      </c>
      <c r="B3201">
        <f>IFERROR(VLOOKUP(A3201,SHORTVOL!$A$2:$E$10000,5,0),"")</f>
        <v>812.83</v>
      </c>
      <c r="C3201">
        <f>IFERROR(VLOOKUP($A3201,LONGVOL!$A$2:$E$10000,5,0),"")</f>
        <v>1951.06</v>
      </c>
      <c r="D3201" s="21">
        <f t="shared" si="86"/>
        <v>17.283464046531332</v>
      </c>
      <c r="E3201" s="34">
        <f t="shared" si="87"/>
        <v>696463.79325018334</v>
      </c>
    </row>
    <row r="3202" spans="1:5" x14ac:dyDescent="0.25">
      <c r="A3202" s="1">
        <v>42706</v>
      </c>
      <c r="B3202">
        <f>IFERROR(VLOOKUP(A3202,SHORTVOL!$A$2:$E$10000,5,0),"")</f>
        <v>817.89</v>
      </c>
      <c r="C3202">
        <f>IFERROR(VLOOKUP($A3202,LONGVOL!$A$2:$E$10000,5,0),"")</f>
        <v>1938.91</v>
      </c>
      <c r="D3202" s="21">
        <f t="shared" si="86"/>
        <v>17.389222044454002</v>
      </c>
      <c r="E3202" s="34">
        <f t="shared" si="87"/>
        <v>687692.45388971199</v>
      </c>
    </row>
    <row r="3203" spans="1:5" x14ac:dyDescent="0.25">
      <c r="A3203" s="1">
        <v>42709</v>
      </c>
      <c r="B3203">
        <f>IFERROR(VLOOKUP(A3203,SHORTVOL!$A$2:$E$10000,5,0),"")</f>
        <v>871.35</v>
      </c>
      <c r="C3203">
        <f>IFERROR(VLOOKUP($A3203,LONGVOL!$A$2:$E$10000,5,0),"")</f>
        <v>1812.18</v>
      </c>
      <c r="D3203" s="21">
        <f t="shared" si="86"/>
        <v>18.519977538517004</v>
      </c>
      <c r="E3203" s="34">
        <f t="shared" si="87"/>
        <v>597542.27636198688</v>
      </c>
    </row>
    <row r="3204" spans="1:5" x14ac:dyDescent="0.25">
      <c r="A3204" s="1">
        <v>42710</v>
      </c>
      <c r="B3204">
        <f>IFERROR(VLOOKUP(A3204,SHORTVOL!$A$2:$E$10000,5,0),"")</f>
        <v>900.19</v>
      </c>
      <c r="C3204">
        <f>IFERROR(VLOOKUP($A3204,LONGVOL!$A$2:$E$10000,5,0),"")</f>
        <v>1752.19</v>
      </c>
      <c r="D3204" s="21">
        <f t="shared" si="86"/>
        <v>19.13093484806614</v>
      </c>
      <c r="E3204" s="34">
        <f t="shared" si="87"/>
        <v>557901.73679902556</v>
      </c>
    </row>
    <row r="3205" spans="1:5" x14ac:dyDescent="0.25">
      <c r="A3205" s="1">
        <v>42711</v>
      </c>
      <c r="B3205">
        <f>IFERROR(VLOOKUP(A3205,SHORTVOL!$A$2:$E$10000,5,0),"")</f>
        <v>898.33</v>
      </c>
      <c r="C3205">
        <f>IFERROR(VLOOKUP($A3205,LONGVOL!$A$2:$E$10000,5,0),"")</f>
        <v>1755.82</v>
      </c>
      <c r="D3205" s="21">
        <f t="shared" si="86"/>
        <v>19.089392176671559</v>
      </c>
      <c r="E3205" s="34">
        <f t="shared" si="87"/>
        <v>560134.29539905675</v>
      </c>
    </row>
    <row r="3206" spans="1:5" x14ac:dyDescent="0.25">
      <c r="A3206" s="1">
        <v>42712</v>
      </c>
      <c r="B3206">
        <f>IFERROR(VLOOKUP(A3206,SHORTVOL!$A$2:$E$10000,5,0),"")</f>
        <v>898.33</v>
      </c>
      <c r="C3206">
        <f>IFERROR(VLOOKUP($A3206,LONGVOL!$A$2:$E$10000,5,0),"")</f>
        <v>1755.82</v>
      </c>
      <c r="D3206" s="21">
        <f t="shared" si="86"/>
        <v>19.087378638044704</v>
      </c>
      <c r="E3206" s="34">
        <f t="shared" si="87"/>
        <v>560055.26275189768</v>
      </c>
    </row>
    <row r="3207" spans="1:5" x14ac:dyDescent="0.25">
      <c r="A3207" s="1">
        <v>42713</v>
      </c>
      <c r="B3207">
        <f>IFERROR(VLOOKUP(A3207,SHORTVOL!$A$2:$E$10000,5,0),"")</f>
        <v>902.61</v>
      </c>
      <c r="C3207">
        <f>IFERROR(VLOOKUP($A3207,LONGVOL!$A$2:$E$10000,5,0),"")</f>
        <v>1747.46</v>
      </c>
      <c r="D3207" s="21">
        <f t="shared" si="86"/>
        <v>19.176295552957303</v>
      </c>
      <c r="E3207" s="34">
        <f t="shared" si="87"/>
        <v>554643.80242175807</v>
      </c>
    </row>
    <row r="3208" spans="1:5" x14ac:dyDescent="0.25">
      <c r="A3208" s="1">
        <v>42716</v>
      </c>
      <c r="B3208">
        <f>IFERROR(VLOOKUP(A3208,SHORTVOL!$A$2:$E$10000,5,0),"")</f>
        <v>900.49</v>
      </c>
      <c r="C3208">
        <f>IFERROR(VLOOKUP($A3208,LONGVOL!$A$2:$E$10000,5,0),"")</f>
        <v>1751.56</v>
      </c>
      <c r="D3208" s="21">
        <f t="shared" si="86"/>
        <v>19.125202115594529</v>
      </c>
      <c r="E3208" s="34">
        <f t="shared" si="87"/>
        <v>557010.64012801601</v>
      </c>
    </row>
    <row r="3209" spans="1:5" x14ac:dyDescent="0.25">
      <c r="A3209" s="1">
        <v>42717</v>
      </c>
      <c r="B3209">
        <f>IFERROR(VLOOKUP(A3209,SHORTVOL!$A$2:$E$10000,5,0),"")</f>
        <v>893.51</v>
      </c>
      <c r="C3209">
        <f>IFERROR(VLOOKUP($A3209,LONGVOL!$A$2:$E$10000,5,0),"")</f>
        <v>1765.14</v>
      </c>
      <c r="D3209" s="21">
        <f t="shared" si="86"/>
        <v>18.974954580760517</v>
      </c>
      <c r="E3209" s="34">
        <f t="shared" si="87"/>
        <v>565567.93532757671</v>
      </c>
    </row>
    <row r="3210" spans="1:5" x14ac:dyDescent="0.25">
      <c r="A3210" s="1">
        <v>42718</v>
      </c>
      <c r="B3210">
        <f>IFERROR(VLOOKUP(A3210,SHORTVOL!$A$2:$E$10000,5,0),"")</f>
        <v>897.34</v>
      </c>
      <c r="C3210">
        <f>IFERROR(VLOOKUP($A3210,LONGVOL!$A$2:$E$10000,5,0),"")</f>
        <v>1757.56</v>
      </c>
      <c r="D3210" s="21">
        <f t="shared" si="86"/>
        <v>19.054280026382777</v>
      </c>
      <c r="E3210" s="34">
        <f t="shared" si="87"/>
        <v>560631.41069011437</v>
      </c>
    </row>
    <row r="3211" spans="1:5" x14ac:dyDescent="0.25">
      <c r="A3211" s="1">
        <v>42719</v>
      </c>
      <c r="B3211">
        <f>IFERROR(VLOOKUP(A3211,SHORTVOL!$A$2:$E$10000,5,0),"")</f>
        <v>907.97</v>
      </c>
      <c r="C3211">
        <f>IFERROR(VLOOKUP($A3211,LONGVOL!$A$2:$E$10000,5,0),"")</f>
        <v>1736.75</v>
      </c>
      <c r="D3211" s="21">
        <f t="shared" si="86"/>
        <v>19.277965727210265</v>
      </c>
      <c r="E3211" s="34">
        <f t="shared" si="87"/>
        <v>547278.11694702343</v>
      </c>
    </row>
    <row r="3212" spans="1:5" x14ac:dyDescent="0.25">
      <c r="A3212" s="1">
        <v>42720</v>
      </c>
      <c r="B3212">
        <f>IFERROR(VLOOKUP(A3212,SHORTVOL!$A$2:$E$10000,5,0),"")</f>
        <v>919.95</v>
      </c>
      <c r="C3212">
        <f>IFERROR(VLOOKUP($A3212,LONGVOL!$A$2:$E$10000,5,0),"")</f>
        <v>1713.83</v>
      </c>
      <c r="D3212" s="21">
        <f t="shared" si="86"/>
        <v>19.530264124913643</v>
      </c>
      <c r="E3212" s="34">
        <f t="shared" si="87"/>
        <v>532758.0082719737</v>
      </c>
    </row>
    <row r="3213" spans="1:5" x14ac:dyDescent="0.25">
      <c r="A3213" s="1">
        <v>42723</v>
      </c>
      <c r="B3213">
        <f>IFERROR(VLOOKUP(A3213,SHORTVOL!$A$2:$E$10000,5,0),"")</f>
        <v>949.92</v>
      </c>
      <c r="C3213">
        <f>IFERROR(VLOOKUP($A3213,LONGVOL!$A$2:$E$10000,5,0),"")</f>
        <v>1657.99</v>
      </c>
      <c r="D3213" s="21">
        <f t="shared" si="86"/>
        <v>20.160137499554313</v>
      </c>
      <c r="E3213" s="34">
        <f t="shared" si="87"/>
        <v>497830.58602525631</v>
      </c>
    </row>
    <row r="3214" spans="1:5" x14ac:dyDescent="0.25">
      <c r="A3214" s="1">
        <v>42724</v>
      </c>
      <c r="B3214">
        <f>IFERROR(VLOOKUP(A3214,SHORTVOL!$A$2:$E$10000,5,0),"")</f>
        <v>969.2</v>
      </c>
      <c r="C3214">
        <f>IFERROR(VLOOKUP($A3214,LONGVOL!$A$2:$E$10000,5,0),"")</f>
        <v>1624.35</v>
      </c>
      <c r="D3214" s="21">
        <f t="shared" si="86"/>
        <v>20.567147001750829</v>
      </c>
      <c r="E3214" s="34">
        <f t="shared" si="87"/>
        <v>477561.59993927926</v>
      </c>
    </row>
    <row r="3215" spans="1:5" x14ac:dyDescent="0.25">
      <c r="A3215" s="1">
        <v>42725</v>
      </c>
      <c r="B3215">
        <f>IFERROR(VLOOKUP(A3215,SHORTVOL!$A$2:$E$10000,5,0),"")</f>
        <v>982.75</v>
      </c>
      <c r="C3215">
        <f>IFERROR(VLOOKUP($A3215,LONGVOL!$A$2:$E$10000,5,0),"")</f>
        <v>1601.63</v>
      </c>
      <c r="D3215" s="21">
        <f t="shared" si="86"/>
        <v>20.852488368676369</v>
      </c>
      <c r="E3215" s="34">
        <f t="shared" si="87"/>
        <v>464136.66739273991</v>
      </c>
    </row>
    <row r="3216" spans="1:5" x14ac:dyDescent="0.25">
      <c r="A3216" s="1">
        <v>42726</v>
      </c>
      <c r="B3216">
        <f>IFERROR(VLOOKUP(A3216,SHORTVOL!$A$2:$E$10000,5,0),"")</f>
        <v>964.42</v>
      </c>
      <c r="C3216">
        <f>IFERROR(VLOOKUP($A3216,LONGVOL!$A$2:$E$10000,5,0),"")</f>
        <v>1631.51</v>
      </c>
      <c r="D3216" s="21">
        <f t="shared" si="86"/>
        <v>20.461394639535644</v>
      </c>
      <c r="E3216" s="34">
        <f t="shared" si="87"/>
        <v>481386.59809248097</v>
      </c>
    </row>
    <row r="3217" spans="1:5" x14ac:dyDescent="0.25">
      <c r="A3217" s="1">
        <v>42727</v>
      </c>
      <c r="B3217">
        <f>IFERROR(VLOOKUP(A3217,SHORTVOL!$A$2:$E$10000,5,0),"")</f>
        <v>972.06</v>
      </c>
      <c r="C3217">
        <f>IFERROR(VLOOKUP($A3217,LONGVOL!$A$2:$E$10000,5,0),"")</f>
        <v>1618.58</v>
      </c>
      <c r="D3217" s="21">
        <f t="shared" si="86"/>
        <v>20.621311584480019</v>
      </c>
      <c r="E3217" s="34">
        <f t="shared" si="87"/>
        <v>473689.60827494098</v>
      </c>
    </row>
    <row r="3218" spans="1:5" x14ac:dyDescent="0.25">
      <c r="A3218" s="1">
        <v>42731</v>
      </c>
      <c r="B3218">
        <f>IFERROR(VLOOKUP(A3218,SHORTVOL!$A$2:$E$10000,5,0),"")</f>
        <v>987.05</v>
      </c>
      <c r="C3218">
        <f>IFERROR(VLOOKUP($A3218,LONGVOL!$A$2:$E$10000,5,0),"")</f>
        <v>1593.63</v>
      </c>
      <c r="D3218" s="21">
        <f t="shared" si="86"/>
        <v>20.93047664855542</v>
      </c>
      <c r="E3218" s="34">
        <f t="shared" si="87"/>
        <v>458826.95228192111</v>
      </c>
    </row>
    <row r="3219" spans="1:5" x14ac:dyDescent="0.25">
      <c r="A3219" s="1">
        <v>42732</v>
      </c>
      <c r="B3219">
        <f>IFERROR(VLOOKUP(A3219,SHORTVOL!$A$2:$E$10000,5,0),"")</f>
        <v>952.13</v>
      </c>
      <c r="C3219">
        <f>IFERROR(VLOOKUP($A3219,LONGVOL!$A$2:$E$10000,5,0),"")</f>
        <v>1650</v>
      </c>
      <c r="D3219" s="21">
        <f t="shared" si="86"/>
        <v>20.187865539197965</v>
      </c>
      <c r="E3219" s="34">
        <f t="shared" si="87"/>
        <v>491216.9566115698</v>
      </c>
    </row>
    <row r="3220" spans="1:5" x14ac:dyDescent="0.25">
      <c r="A3220" s="1">
        <v>42733</v>
      </c>
      <c r="B3220">
        <f>IFERROR(VLOOKUP(A3220,SHORTVOL!$A$2:$E$10000,5,0),"")</f>
        <v>937.77</v>
      </c>
      <c r="C3220">
        <f>IFERROR(VLOOKUP($A3220,LONGVOL!$A$2:$E$10000,5,0),"")</f>
        <v>1674.88</v>
      </c>
      <c r="D3220" s="21">
        <f t="shared" si="86"/>
        <v>19.881295384633713</v>
      </c>
      <c r="E3220" s="34">
        <f t="shared" si="87"/>
        <v>505959.47031792463</v>
      </c>
    </row>
    <row r="3221" spans="1:5" x14ac:dyDescent="0.25">
      <c r="A3221" s="1">
        <v>42734</v>
      </c>
      <c r="B3221">
        <f>IFERROR(VLOOKUP(A3221,SHORTVOL!$A$2:$E$10000,5,0),"")</f>
        <v>912.38</v>
      </c>
      <c r="C3221">
        <f>IFERROR(VLOOKUP($A3221,LONGVOL!$A$2:$E$10000,5,0),"")</f>
        <v>1720.24</v>
      </c>
      <c r="D3221" s="21">
        <f t="shared" si="86"/>
        <v>19.340971624171718</v>
      </c>
      <c r="E3221" s="34">
        <f t="shared" si="87"/>
        <v>533289.54714639729</v>
      </c>
    </row>
    <row r="3222" spans="1:5" x14ac:dyDescent="0.25">
      <c r="A3222" s="1">
        <v>42738</v>
      </c>
      <c r="B3222">
        <f>IFERROR(VLOOKUP(A3222,SHORTVOL!$A$2:$E$10000,5,0),"")</f>
        <v>981.78</v>
      </c>
      <c r="C3222">
        <f>IFERROR(VLOOKUP($A3222,LONGVOL!$A$2:$E$10000,5,0),"")</f>
        <v>1589.38</v>
      </c>
      <c r="D3222" s="21">
        <f t="shared" si="86"/>
        <v>20.803359092700475</v>
      </c>
      <c r="E3222" s="34">
        <f t="shared" si="87"/>
        <v>451898.90833084786</v>
      </c>
    </row>
    <row r="3223" spans="1:5" x14ac:dyDescent="0.25">
      <c r="A3223" s="1">
        <v>42739</v>
      </c>
      <c r="B3223">
        <f>IFERROR(VLOOKUP(A3223,SHORTVOL!$A$2:$E$10000,5,0),"")</f>
        <v>1033.48</v>
      </c>
      <c r="C3223">
        <f>IFERROR(VLOOKUP($A3223,LONGVOL!$A$2:$E$10000,5,0),"")</f>
        <v>1505.68</v>
      </c>
      <c r="D3223" s="21">
        <f t="shared" si="86"/>
        <v>21.896542771436447</v>
      </c>
      <c r="E3223" s="34">
        <f t="shared" si="87"/>
        <v>404246.02215291531</v>
      </c>
    </row>
    <row r="3224" spans="1:5" x14ac:dyDescent="0.25">
      <c r="A3224" s="1">
        <v>42740</v>
      </c>
      <c r="B3224">
        <f>IFERROR(VLOOKUP(A3224,SHORTVOL!$A$2:$E$10000,5,0),"")</f>
        <v>1033.83</v>
      </c>
      <c r="C3224">
        <f>IFERROR(VLOOKUP($A3224,LONGVOL!$A$2:$E$10000,5,0),"")</f>
        <v>1505.18</v>
      </c>
      <c r="D3224" s="21">
        <f t="shared" si="86"/>
        <v>21.901647872331722</v>
      </c>
      <c r="E3224" s="34">
        <f t="shared" si="87"/>
        <v>403920.54188081803</v>
      </c>
    </row>
    <row r="3225" spans="1:5" x14ac:dyDescent="0.25">
      <c r="A3225" s="1">
        <v>42741</v>
      </c>
      <c r="B3225">
        <f>IFERROR(VLOOKUP(A3225,SHORTVOL!$A$2:$E$10000,5,0),"")</f>
        <v>1051.48</v>
      </c>
      <c r="C3225">
        <f>IFERROR(VLOOKUP($A3225,LONGVOL!$A$2:$E$10000,5,0),"")</f>
        <v>1479.48</v>
      </c>
      <c r="D3225" s="21">
        <f t="shared" si="86"/>
        <v>22.273212813745594</v>
      </c>
      <c r="E3225" s="34">
        <f t="shared" si="87"/>
        <v>390072.11910281522</v>
      </c>
    </row>
    <row r="3226" spans="1:5" x14ac:dyDescent="0.25">
      <c r="A3226" s="1">
        <v>42744</v>
      </c>
      <c r="B3226">
        <f>IFERROR(VLOOKUP(A3226,SHORTVOL!$A$2:$E$10000,5,0),"")</f>
        <v>1052.94</v>
      </c>
      <c r="C3226">
        <f>IFERROR(VLOOKUP($A3226,LONGVOL!$A$2:$E$10000,5,0),"")</f>
        <v>1477.44</v>
      </c>
      <c r="D3226" s="21">
        <f t="shared" si="86"/>
        <v>22.297082452982629</v>
      </c>
      <c r="E3226" s="34">
        <f t="shared" si="87"/>
        <v>388831.77304809116</v>
      </c>
    </row>
    <row r="3227" spans="1:5" x14ac:dyDescent="0.25">
      <c r="A3227" s="1">
        <v>42745</v>
      </c>
      <c r="B3227">
        <f>IFERROR(VLOOKUP(A3227,SHORTVOL!$A$2:$E$10000,5,0),"")</f>
        <v>1060.3599999999999</v>
      </c>
      <c r="C3227">
        <f>IFERROR(VLOOKUP($A3227,LONGVOL!$A$2:$E$10000,5,0),"")</f>
        <v>1467.01</v>
      </c>
      <c r="D3227" s="21">
        <f t="shared" si="86"/>
        <v>22.4518400916334</v>
      </c>
      <c r="E3227" s="34">
        <f t="shared" si="87"/>
        <v>383287.76279991999</v>
      </c>
    </row>
    <row r="3228" spans="1:5" x14ac:dyDescent="0.25">
      <c r="A3228" s="1">
        <v>42746</v>
      </c>
      <c r="B3228">
        <f>IFERROR(VLOOKUP(A3228,SHORTVOL!$A$2:$E$10000,5,0),"")</f>
        <v>1080.3</v>
      </c>
      <c r="C3228">
        <f>IFERROR(VLOOKUP($A3228,LONGVOL!$A$2:$E$10000,5,0),"")</f>
        <v>1439.44</v>
      </c>
      <c r="D3228" s="21">
        <f t="shared" si="86"/>
        <v>22.87163272484392</v>
      </c>
      <c r="E3228" s="34">
        <f t="shared" si="87"/>
        <v>368829.2099381609</v>
      </c>
    </row>
    <row r="3229" spans="1:5" x14ac:dyDescent="0.25">
      <c r="A3229" s="1">
        <v>42747</v>
      </c>
      <c r="B3229">
        <f>IFERROR(VLOOKUP(A3229,SHORTVOL!$A$2:$E$10000,5,0),"")</f>
        <v>1081.67</v>
      </c>
      <c r="C3229">
        <f>IFERROR(VLOOKUP($A3229,LONGVOL!$A$2:$E$10000,5,0),"")</f>
        <v>1437.61</v>
      </c>
      <c r="D3229" s="21">
        <f t="shared" si="86"/>
        <v>22.898222210828237</v>
      </c>
      <c r="E3229" s="34">
        <f t="shared" si="87"/>
        <v>367839.49636211793</v>
      </c>
    </row>
    <row r="3230" spans="1:5" x14ac:dyDescent="0.25">
      <c r="A3230" s="1">
        <v>42748</v>
      </c>
      <c r="B3230">
        <f>IFERROR(VLOOKUP(A3230,SHORTVOL!$A$2:$E$10000,5,0),"")</f>
        <v>1077.26</v>
      </c>
      <c r="C3230">
        <f>IFERROR(VLOOKUP($A3230,LONGVOL!$A$2:$E$10000,5,0),"")</f>
        <v>1443.47</v>
      </c>
      <c r="D3230" s="21">
        <f t="shared" si="86"/>
        <v>22.802460049229751</v>
      </c>
      <c r="E3230" s="34">
        <f t="shared" si="87"/>
        <v>370785.95453989628</v>
      </c>
    </row>
    <row r="3231" spans="1:5" x14ac:dyDescent="0.25">
      <c r="A3231" s="1">
        <v>42752</v>
      </c>
      <c r="B3231">
        <f>IFERROR(VLOOKUP(A3231,SHORTVOL!$A$2:$E$10000,5,0),"")</f>
        <v>1081.1500000000001</v>
      </c>
      <c r="C3231">
        <f>IFERROR(VLOOKUP($A3231,LONGVOL!$A$2:$E$10000,5,0),"")</f>
        <v>1438.26</v>
      </c>
      <c r="D3231" s="21">
        <f t="shared" si="86"/>
        <v>22.875146054677842</v>
      </c>
      <c r="E3231" s="34">
        <f t="shared" si="87"/>
        <v>367901.6451297765</v>
      </c>
    </row>
    <row r="3232" spans="1:5" x14ac:dyDescent="0.25">
      <c r="A3232" s="1">
        <v>42753</v>
      </c>
      <c r="B3232">
        <f>IFERROR(VLOOKUP(A3232,SHORTVOL!$A$2:$E$10000,5,0),"")</f>
        <v>1089.49</v>
      </c>
      <c r="C3232">
        <f>IFERROR(VLOOKUP($A3232,LONGVOL!$A$2:$E$10000,5,0),"")</f>
        <v>1427.17</v>
      </c>
      <c r="D3232" s="21">
        <f t="shared" si="86"/>
        <v>23.049173648974257</v>
      </c>
      <c r="E3232" s="34">
        <f t="shared" si="87"/>
        <v>362176.97339686379</v>
      </c>
    </row>
    <row r="3233" spans="1:5" x14ac:dyDescent="0.25">
      <c r="A3233" s="1">
        <v>42754</v>
      </c>
      <c r="B3233">
        <f>IFERROR(VLOOKUP(A3233,SHORTVOL!$A$2:$E$10000,5,0),"")</f>
        <v>1073.93</v>
      </c>
      <c r="C3233">
        <f>IFERROR(VLOOKUP($A3233,LONGVOL!$A$2:$E$10000,5,0),"")</f>
        <v>1447.54</v>
      </c>
      <c r="D3233" s="21">
        <f t="shared" si="86"/>
        <v>22.717590893876775</v>
      </c>
      <c r="E3233" s="34">
        <f t="shared" si="87"/>
        <v>372463.11816263071</v>
      </c>
    </row>
    <row r="3234" spans="1:5" x14ac:dyDescent="0.25">
      <c r="A3234" s="1">
        <v>42755</v>
      </c>
      <c r="B3234">
        <f>IFERROR(VLOOKUP(A3234,SHORTVOL!$A$2:$E$10000,5,0),"")</f>
        <v>1113.22</v>
      </c>
      <c r="C3234">
        <f>IFERROR(VLOOKUP($A3234,LONGVOL!$A$2:$E$10000,5,0),"")</f>
        <v>1394.58</v>
      </c>
      <c r="D3234" s="21">
        <f t="shared" si="86"/>
        <v>23.546235782274412</v>
      </c>
      <c r="E3234" s="34">
        <f t="shared" si="87"/>
        <v>345160.38410887343</v>
      </c>
    </row>
    <row r="3235" spans="1:5" x14ac:dyDescent="0.25">
      <c r="A3235" s="1">
        <v>42758</v>
      </c>
      <c r="B3235">
        <f>IFERROR(VLOOKUP(A3235,SHORTVOL!$A$2:$E$10000,5,0),"")</f>
        <v>1122.99</v>
      </c>
      <c r="C3235">
        <f>IFERROR(VLOOKUP($A3235,LONGVOL!$A$2:$E$10000,5,0),"")</f>
        <v>1382.35</v>
      </c>
      <c r="D3235" s="21">
        <f t="shared" si="86"/>
        <v>23.745370080843497</v>
      </c>
      <c r="E3235" s="34">
        <f t="shared" si="87"/>
        <v>338962.9825902204</v>
      </c>
    </row>
    <row r="3236" spans="1:5" x14ac:dyDescent="0.25">
      <c r="A3236" s="1">
        <v>42759</v>
      </c>
      <c r="B3236">
        <f>IFERROR(VLOOKUP(A3236,SHORTVOL!$A$2:$E$10000,5,0),"")</f>
        <v>1180.55</v>
      </c>
      <c r="C3236">
        <f>IFERROR(VLOOKUP($A3236,LONGVOL!$A$2:$E$10000,5,0),"")</f>
        <v>1311.49</v>
      </c>
      <c r="D3236" s="21">
        <f t="shared" si="86"/>
        <v>24.959830262073204</v>
      </c>
      <c r="E3236" s="34">
        <f t="shared" si="87"/>
        <v>304169.21211587416</v>
      </c>
    </row>
    <row r="3237" spans="1:5" x14ac:dyDescent="0.25">
      <c r="A3237" s="1">
        <v>42760</v>
      </c>
      <c r="B3237">
        <f>IFERROR(VLOOKUP(A3237,SHORTVOL!$A$2:$E$10000,5,0),"")</f>
        <v>1205.3699999999999</v>
      </c>
      <c r="C3237">
        <f>IFERROR(VLOOKUP($A3237,LONGVOL!$A$2:$E$10000,5,0),"")</f>
        <v>1283.92</v>
      </c>
      <c r="D3237" s="21">
        <f t="shared" si="86"/>
        <v>25.481900102552675</v>
      </c>
      <c r="E3237" s="34">
        <f t="shared" si="87"/>
        <v>291339.67535885953</v>
      </c>
    </row>
    <row r="3238" spans="1:5" x14ac:dyDescent="0.25">
      <c r="A3238" s="1">
        <v>42761</v>
      </c>
      <c r="B3238">
        <f>IFERROR(VLOOKUP(A3238,SHORTVOL!$A$2:$E$10000,5,0),"")</f>
        <v>1199.21</v>
      </c>
      <c r="C3238">
        <f>IFERROR(VLOOKUP($A3238,LONGVOL!$A$2:$E$10000,5,0),"")</f>
        <v>1290.48</v>
      </c>
      <c r="D3238" s="21">
        <f t="shared" si="86"/>
        <v>25.349001688382291</v>
      </c>
      <c r="E3238" s="34">
        <f t="shared" si="87"/>
        <v>294275.26272937236</v>
      </c>
    </row>
    <row r="3239" spans="1:5" x14ac:dyDescent="0.25">
      <c r="A3239" s="1">
        <v>42762</v>
      </c>
      <c r="B3239">
        <f>IFERROR(VLOOKUP(A3239,SHORTVOL!$A$2:$E$10000,5,0),"")</f>
        <v>1211.3800000000001</v>
      </c>
      <c r="C3239">
        <f>IFERROR(VLOOKUP($A3239,LONGVOL!$A$2:$E$10000,5,0),"")</f>
        <v>1277.3800000000001</v>
      </c>
      <c r="D3239" s="21">
        <f t="shared" si="86"/>
        <v>25.603551236957859</v>
      </c>
      <c r="E3239" s="34">
        <f t="shared" si="87"/>
        <v>288260.05436380528</v>
      </c>
    </row>
    <row r="3240" spans="1:5" x14ac:dyDescent="0.25">
      <c r="A3240" s="1">
        <v>42765</v>
      </c>
      <c r="B3240">
        <f>IFERROR(VLOOKUP(A3240,SHORTVOL!$A$2:$E$10000,5,0),"")</f>
        <v>1183.0999999999999</v>
      </c>
      <c r="C3240">
        <f>IFERROR(VLOOKUP($A3240,LONGVOL!$A$2:$E$10000,5,0),"")</f>
        <v>1307.2</v>
      </c>
      <c r="D3240" s="21">
        <f t="shared" si="86"/>
        <v>24.997917307167501</v>
      </c>
      <c r="E3240" s="34">
        <f t="shared" si="87"/>
        <v>301591.02368188434</v>
      </c>
    </row>
    <row r="3241" spans="1:5" x14ac:dyDescent="0.25">
      <c r="A3241" s="1">
        <v>42766</v>
      </c>
      <c r="B3241">
        <f>IFERROR(VLOOKUP(A3241,SHORTVOL!$A$2:$E$10000,5,0),"")</f>
        <v>1182.8399999999999</v>
      </c>
      <c r="C3241">
        <f>IFERROR(VLOOKUP($A3241,LONGVOL!$A$2:$E$10000,5,0),"")</f>
        <v>1307.49</v>
      </c>
      <c r="D3241" s="21">
        <f t="shared" si="86"/>
        <v>24.989787536625073</v>
      </c>
      <c r="E3241" s="34">
        <f t="shared" si="87"/>
        <v>301682.26641381887</v>
      </c>
    </row>
    <row r="3242" spans="1:5" x14ac:dyDescent="0.25">
      <c r="A3242" s="1">
        <v>42767</v>
      </c>
      <c r="B3242">
        <f>IFERROR(VLOOKUP(A3242,SHORTVOL!$A$2:$E$10000,5,0),"")</f>
        <v>1209.28</v>
      </c>
      <c r="C3242">
        <f>IFERROR(VLOOKUP($A3242,LONGVOL!$A$2:$E$10000,5,0),"")</f>
        <v>1278.26</v>
      </c>
      <c r="D3242" s="21">
        <f t="shared" si="86"/>
        <v>25.545688952130433</v>
      </c>
      <c r="E3242" s="34">
        <f t="shared" si="87"/>
        <v>288152.89971471694</v>
      </c>
    </row>
    <row r="3243" spans="1:5" x14ac:dyDescent="0.25">
      <c r="A3243" s="1">
        <v>42768</v>
      </c>
      <c r="B3243">
        <f>IFERROR(VLOOKUP(A3243,SHORTVOL!$A$2:$E$10000,5,0),"")</f>
        <v>1196.6099999999999</v>
      </c>
      <c r="C3243">
        <f>IFERROR(VLOOKUP($A3243,LONGVOL!$A$2:$E$10000,5,0),"")</f>
        <v>1291.6600000000001</v>
      </c>
      <c r="D3243" s="21">
        <f t="shared" si="86"/>
        <v>25.275372566477273</v>
      </c>
      <c r="E3243" s="34">
        <f t="shared" si="87"/>
        <v>294152.80399086227</v>
      </c>
    </row>
    <row r="3244" spans="1:5" x14ac:dyDescent="0.25">
      <c r="A3244" s="1">
        <v>42769</v>
      </c>
      <c r="B3244">
        <f>IFERROR(VLOOKUP(A3244,SHORTVOL!$A$2:$E$10000,5,0),"")</f>
        <v>1224.92</v>
      </c>
      <c r="C3244">
        <f>IFERROR(VLOOKUP($A3244,LONGVOL!$A$2:$E$10000,5,0),"")</f>
        <v>1261.0999999999999</v>
      </c>
      <c r="D3244" s="21">
        <f t="shared" si="86"/>
        <v>25.870620910457188</v>
      </c>
      <c r="E3244" s="34">
        <f t="shared" si="87"/>
        <v>280194.26118032652</v>
      </c>
    </row>
    <row r="3245" spans="1:5" x14ac:dyDescent="0.25">
      <c r="A3245" s="1">
        <v>42772</v>
      </c>
      <c r="B3245">
        <f>IFERROR(VLOOKUP(A3245,SHORTVOL!$A$2:$E$10000,5,0),"")</f>
        <v>1220.56</v>
      </c>
      <c r="C3245">
        <f>IFERROR(VLOOKUP($A3245,LONGVOL!$A$2:$E$10000,5,0),"")</f>
        <v>1265.58</v>
      </c>
      <c r="D3245" s="21">
        <f t="shared" si="86"/>
        <v>25.770380147872736</v>
      </c>
      <c r="E3245" s="34">
        <f t="shared" si="87"/>
        <v>282065.58715823886</v>
      </c>
    </row>
    <row r="3246" spans="1:5" x14ac:dyDescent="0.25">
      <c r="A3246" s="1">
        <v>42773</v>
      </c>
      <c r="B3246">
        <f>IFERROR(VLOOKUP(A3246,SHORTVOL!$A$2:$E$10000,5,0),"")</f>
        <v>1213.78</v>
      </c>
      <c r="C3246">
        <f>IFERROR(VLOOKUP($A3246,LONGVOL!$A$2:$E$10000,5,0),"")</f>
        <v>1272.6199999999999</v>
      </c>
      <c r="D3246" s="21">
        <f t="shared" si="86"/>
        <v>25.624526990699536</v>
      </c>
      <c r="E3246" s="34">
        <f t="shared" si="87"/>
        <v>285163.41991538199</v>
      </c>
    </row>
    <row r="3247" spans="1:5" x14ac:dyDescent="0.25">
      <c r="A3247" s="1">
        <v>42774</v>
      </c>
      <c r="B3247">
        <f>IFERROR(VLOOKUP(A3247,SHORTVOL!$A$2:$E$10000,5,0),"")</f>
        <v>1222.23</v>
      </c>
      <c r="C3247">
        <f>IFERROR(VLOOKUP($A3247,LONGVOL!$A$2:$E$10000,5,0),"")</f>
        <v>1263.76</v>
      </c>
      <c r="D3247" s="21">
        <f t="shared" si="86"/>
        <v>25.800196168961282</v>
      </c>
      <c r="E3247" s="34">
        <f t="shared" si="87"/>
        <v>281153.12054274749</v>
      </c>
    </row>
    <row r="3248" spans="1:5" x14ac:dyDescent="0.25">
      <c r="A3248" s="1">
        <v>42775</v>
      </c>
      <c r="B3248">
        <f>IFERROR(VLOOKUP(A3248,SHORTVOL!$A$2:$E$10000,5,0),"")</f>
        <v>1244.8699999999999</v>
      </c>
      <c r="C3248">
        <f>IFERROR(VLOOKUP($A3248,LONGVOL!$A$2:$E$10000,5,0),"")</f>
        <v>1240.3499999999999</v>
      </c>
      <c r="D3248" s="21">
        <f t="shared" si="86"/>
        <v>26.275334779374479</v>
      </c>
      <c r="E3248" s="34">
        <f t="shared" si="87"/>
        <v>270698.71102998534</v>
      </c>
    </row>
    <row r="3249" spans="1:5" x14ac:dyDescent="0.25">
      <c r="A3249" s="1">
        <v>42776</v>
      </c>
      <c r="B3249">
        <f>IFERROR(VLOOKUP(A3249,SHORTVOL!$A$2:$E$10000,5,0),"")</f>
        <v>1264.55</v>
      </c>
      <c r="C3249">
        <f>IFERROR(VLOOKUP($A3249,LONGVOL!$A$2:$E$10000,5,0),"")</f>
        <v>1220.74</v>
      </c>
      <c r="D3249" s="21">
        <f t="shared" si="86"/>
        <v>26.687903062106066</v>
      </c>
      <c r="E3249" s="34">
        <f t="shared" si="87"/>
        <v>262102.20199854058</v>
      </c>
    </row>
    <row r="3250" spans="1:5" x14ac:dyDescent="0.25">
      <c r="A3250" s="1">
        <v>42779</v>
      </c>
      <c r="B3250">
        <f>IFERROR(VLOOKUP(A3250,SHORTVOL!$A$2:$E$10000,5,0),"")</f>
        <v>1302.2</v>
      </c>
      <c r="C3250">
        <f>IFERROR(VLOOKUP($A3250,LONGVOL!$A$2:$E$10000,5,0),"")</f>
        <v>1184.4000000000001</v>
      </c>
      <c r="D3250" s="21">
        <f t="shared" si="86"/>
        <v>27.473798069839638</v>
      </c>
      <c r="E3250" s="34">
        <f t="shared" si="87"/>
        <v>246392.92634336979</v>
      </c>
    </row>
    <row r="3251" spans="1:5" x14ac:dyDescent="0.25">
      <c r="A3251" s="1">
        <v>42780</v>
      </c>
      <c r="B3251">
        <f>IFERROR(VLOOKUP(A3251,SHORTVOL!$A$2:$E$10000,5,0),"")</f>
        <v>1356.66</v>
      </c>
      <c r="C3251">
        <f>IFERROR(VLOOKUP($A3251,LONGVOL!$A$2:$E$10000,5,0),"")</f>
        <v>1134.8599999999999</v>
      </c>
      <c r="D3251" s="21">
        <f t="shared" si="86"/>
        <v>28.619775300030113</v>
      </c>
      <c r="E3251" s="34">
        <f t="shared" si="87"/>
        <v>225749.2735877659</v>
      </c>
    </row>
    <row r="3252" spans="1:5" x14ac:dyDescent="0.25">
      <c r="A3252" s="1">
        <v>42781</v>
      </c>
      <c r="B3252">
        <f>IFERROR(VLOOKUP(A3252,SHORTVOL!$A$2:$E$10000,5,0),"")</f>
        <v>1314.36</v>
      </c>
      <c r="C3252">
        <f>IFERROR(VLOOKUP($A3252,LONGVOL!$A$2:$E$10000,5,0),"")</f>
        <v>1170.24</v>
      </c>
      <c r="D3252" s="21">
        <f t="shared" si="86"/>
        <v>27.724499930508482</v>
      </c>
      <c r="E3252" s="34">
        <f t="shared" si="87"/>
        <v>239791.19667559522</v>
      </c>
    </row>
    <row r="3253" spans="1:5" x14ac:dyDescent="0.25">
      <c r="A3253" s="1">
        <v>42782</v>
      </c>
      <c r="B3253">
        <f>IFERROR(VLOOKUP(A3253,SHORTVOL!$A$2:$E$10000,5,0),"")</f>
        <v>1303.03</v>
      </c>
      <c r="C3253">
        <f>IFERROR(VLOOKUP($A3253,LONGVOL!$A$2:$E$10000,5,0),"")</f>
        <v>1180.33</v>
      </c>
      <c r="D3253" s="21">
        <f t="shared" si="86"/>
        <v>27.482611011476937</v>
      </c>
      <c r="E3253" s="34">
        <f t="shared" si="87"/>
        <v>243891.81724185203</v>
      </c>
    </row>
    <row r="3254" spans="1:5" x14ac:dyDescent="0.25">
      <c r="A3254" s="1">
        <v>42783</v>
      </c>
      <c r="B3254">
        <f>IFERROR(VLOOKUP(A3254,SHORTVOL!$A$2:$E$10000,5,0),"")</f>
        <v>1300.8800000000001</v>
      </c>
      <c r="C3254">
        <f>IFERROR(VLOOKUP($A3254,LONGVOL!$A$2:$E$10000,5,0),"")</f>
        <v>1182.28</v>
      </c>
      <c r="D3254" s="21">
        <f t="shared" si="86"/>
        <v>27.434370625116674</v>
      </c>
      <c r="E3254" s="34">
        <f t="shared" si="87"/>
        <v>244663.1491632988</v>
      </c>
    </row>
    <row r="3255" spans="1:5" x14ac:dyDescent="0.25">
      <c r="A3255" s="1">
        <v>42787</v>
      </c>
      <c r="B3255">
        <f>IFERROR(VLOOKUP(A3255,SHORTVOL!$A$2:$E$10000,5,0),"")</f>
        <v>1289.67</v>
      </c>
      <c r="C3255">
        <f>IFERROR(VLOOKUP($A3255,LONGVOL!$A$2:$E$10000,5,0),"")</f>
        <v>1192.47</v>
      </c>
      <c r="D3255" s="21">
        <f t="shared" si="86"/>
        <v>27.186488478340404</v>
      </c>
      <c r="E3255" s="34">
        <f t="shared" si="87"/>
        <v>248740.18860353035</v>
      </c>
    </row>
    <row r="3256" spans="1:5" x14ac:dyDescent="0.25">
      <c r="A3256" s="1">
        <v>42788</v>
      </c>
      <c r="B3256">
        <f>IFERROR(VLOOKUP(A3256,SHORTVOL!$A$2:$E$10000,5,0),"")</f>
        <v>1287.4100000000001</v>
      </c>
      <c r="C3256">
        <f>IFERROR(VLOOKUP($A3256,LONGVOL!$A$2:$E$10000,5,0),"")</f>
        <v>1194.56</v>
      </c>
      <c r="D3256" s="21">
        <f t="shared" si="86"/>
        <v>27.135984658481718</v>
      </c>
      <c r="E3256" s="34">
        <f t="shared" si="87"/>
        <v>249576.88562620085</v>
      </c>
    </row>
    <row r="3257" spans="1:5" x14ac:dyDescent="0.25">
      <c r="A3257" s="1">
        <v>42789</v>
      </c>
      <c r="B3257">
        <f>IFERROR(VLOOKUP(A3257,SHORTVOL!$A$2:$E$10000,5,0),"")</f>
        <v>1245.9000000000001</v>
      </c>
      <c r="C3257">
        <f>IFERROR(VLOOKUP($A3257,LONGVOL!$A$2:$E$10000,5,0),"")</f>
        <v>1233.08</v>
      </c>
      <c r="D3257" s="21">
        <f t="shared" si="86"/>
        <v>26.258268275371091</v>
      </c>
      <c r="E3257" s="34">
        <f t="shared" si="87"/>
        <v>265635.20400218741</v>
      </c>
    </row>
    <row r="3258" spans="1:5" x14ac:dyDescent="0.25">
      <c r="A3258" s="1">
        <v>42790</v>
      </c>
      <c r="B3258">
        <f>IFERROR(VLOOKUP(A3258,SHORTVOL!$A$2:$E$10000,5,0),"")</f>
        <v>1267.55</v>
      </c>
      <c r="C3258">
        <f>IFERROR(VLOOKUP($A3258,LONGVOL!$A$2:$E$10000,5,0),"")</f>
        <v>1211.6500000000001</v>
      </c>
      <c r="D3258" s="21">
        <f t="shared" si="86"/>
        <v>26.711740275614918</v>
      </c>
      <c r="E3258" s="34">
        <f t="shared" si="87"/>
        <v>256365.94788616491</v>
      </c>
    </row>
    <row r="3259" spans="1:5" x14ac:dyDescent="0.25">
      <c r="A3259" s="1">
        <v>42793</v>
      </c>
      <c r="B3259">
        <f>IFERROR(VLOOKUP(A3259,SHORTVOL!$A$2:$E$10000,5,0),"")</f>
        <v>1270.92</v>
      </c>
      <c r="C3259">
        <f>IFERROR(VLOOKUP($A3259,LONGVOL!$A$2:$E$10000,5,0),"")</f>
        <v>1208.43</v>
      </c>
      <c r="D3259" s="21">
        <f t="shared" si="86"/>
        <v>26.774283840003431</v>
      </c>
      <c r="E3259" s="34">
        <f t="shared" si="87"/>
        <v>254895.42135022325</v>
      </c>
    </row>
    <row r="3260" spans="1:5" x14ac:dyDescent="0.25">
      <c r="A3260" s="1">
        <v>42794</v>
      </c>
      <c r="B3260">
        <f>IFERROR(VLOOKUP(A3260,SHORTVOL!$A$2:$E$10000,5,0),"")</f>
        <v>1247.3599999999999</v>
      </c>
      <c r="C3260">
        <f>IFERROR(VLOOKUP($A3260,LONGVOL!$A$2:$E$10000,5,0),"")</f>
        <v>1230.83</v>
      </c>
      <c r="D3260" s="21">
        <f t="shared" si="86"/>
        <v>26.275177017752533</v>
      </c>
      <c r="E3260" s="34">
        <f t="shared" si="87"/>
        <v>264307.83484539809</v>
      </c>
    </row>
    <row r="3261" spans="1:5" x14ac:dyDescent="0.25">
      <c r="A3261" s="1">
        <v>42795</v>
      </c>
      <c r="B3261">
        <f>IFERROR(VLOOKUP(A3261,SHORTVOL!$A$2:$E$10000,5,0),"")</f>
        <v>1277.27</v>
      </c>
      <c r="C3261">
        <f>IFERROR(VLOOKUP($A3261,LONGVOL!$A$2:$E$10000,5,0),"")</f>
        <v>1201.32</v>
      </c>
      <c r="D3261" s="21">
        <f t="shared" si="86"/>
        <v>26.90238215655836</v>
      </c>
      <c r="E3261" s="34">
        <f t="shared" si="87"/>
        <v>251598.40427486211</v>
      </c>
    </row>
    <row r="3262" spans="1:5" x14ac:dyDescent="0.25">
      <c r="A3262" s="1">
        <v>42796</v>
      </c>
      <c r="B3262">
        <f>IFERROR(VLOOKUP(A3262,SHORTVOL!$A$2:$E$10000,5,0),"")</f>
        <v>1260.67</v>
      </c>
      <c r="C3262">
        <f>IFERROR(VLOOKUP($A3262,LONGVOL!$A$2:$E$10000,5,0),"")</f>
        <v>1216.93</v>
      </c>
      <c r="D3262" s="21">
        <f t="shared" ref="D3262:D3325" si="88">D3261*(1-D$1+IF(AND(WEEKDAY($A3262)&lt;&gt;1,WEEKDAY($A3262)&lt;&gt;7),-D$5,0))^($A3262-$A3261)*(1+(B3262/B3261-1))</f>
        <v>26.549945410866592</v>
      </c>
      <c r="E3262" s="34">
        <f t="shared" ref="E3262:E3325" si="89">E3261*(1-E$1+IF(AND(WEEKDAY($A3262)&lt;&gt;1,WEEKDAY($A3262)&lt;&gt;7),-E$5,0))^($A3262-$A3261)*(1+2*(C3262/C3261-1))</f>
        <v>258100.54161266566</v>
      </c>
    </row>
    <row r="3263" spans="1:5" x14ac:dyDescent="0.25">
      <c r="A3263" s="1">
        <v>42797</v>
      </c>
      <c r="B3263">
        <f>IFERROR(VLOOKUP(A3263,SHORTVOL!$A$2:$E$10000,5,0),"")</f>
        <v>1300.3699999999999</v>
      </c>
      <c r="C3263">
        <f>IFERROR(VLOOKUP($A3263,LONGVOL!$A$2:$E$10000,5,0),"")</f>
        <v>1178.6099999999999</v>
      </c>
      <c r="D3263" s="21">
        <f t="shared" si="88"/>
        <v>27.38314615399041</v>
      </c>
      <c r="E3263" s="34">
        <f t="shared" si="89"/>
        <v>241811.72354963783</v>
      </c>
    </row>
    <row r="3264" spans="1:5" x14ac:dyDescent="0.25">
      <c r="A3264" s="1">
        <v>42800</v>
      </c>
      <c r="B3264">
        <f>IFERROR(VLOOKUP(A3264,SHORTVOL!$A$2:$E$10000,5,0),"")</f>
        <v>1329.58</v>
      </c>
      <c r="C3264">
        <f>IFERROR(VLOOKUP($A3264,LONGVOL!$A$2:$E$10000,5,0),"")</f>
        <v>1152.1300000000001</v>
      </c>
      <c r="D3264" s="21">
        <f t="shared" si="88"/>
        <v>27.989390530785311</v>
      </c>
      <c r="E3264" s="34">
        <f t="shared" si="89"/>
        <v>230848.34332533085</v>
      </c>
    </row>
    <row r="3265" spans="1:5" x14ac:dyDescent="0.25">
      <c r="A3265" s="1">
        <v>42801</v>
      </c>
      <c r="B3265">
        <f>IFERROR(VLOOKUP(A3265,SHORTVOL!$A$2:$E$10000,5,0),"")</f>
        <v>1331.21</v>
      </c>
      <c r="C3265">
        <f>IFERROR(VLOOKUP($A3265,LONGVOL!$A$2:$E$10000,5,0),"")</f>
        <v>1150.72</v>
      </c>
      <c r="D3265" s="21">
        <f t="shared" si="88"/>
        <v>28.020748228598642</v>
      </c>
      <c r="E3265" s="34">
        <f t="shared" si="89"/>
        <v>230250.81755210881</v>
      </c>
    </row>
    <row r="3266" spans="1:5" x14ac:dyDescent="0.25">
      <c r="A3266" s="1">
        <v>42802</v>
      </c>
      <c r="B3266">
        <f>IFERROR(VLOOKUP(A3266,SHORTVOL!$A$2:$E$10000,5,0),"")</f>
        <v>1319.16</v>
      </c>
      <c r="C3266">
        <f>IFERROR(VLOOKUP($A3266,LONGVOL!$A$2:$E$10000,5,0),"")</f>
        <v>1161.1300000000001</v>
      </c>
      <c r="D3266" s="21">
        <f t="shared" si="88"/>
        <v>27.764177933286071</v>
      </c>
      <c r="E3266" s="34">
        <f t="shared" si="89"/>
        <v>234383.67496412052</v>
      </c>
    </row>
    <row r="3267" spans="1:5" x14ac:dyDescent="0.25">
      <c r="A3267" s="1">
        <v>42803</v>
      </c>
      <c r="B3267">
        <f>IFERROR(VLOOKUP(A3267,SHORTVOL!$A$2:$E$10000,5,0),"")</f>
        <v>1325.84</v>
      </c>
      <c r="C3267">
        <f>IFERROR(VLOOKUP($A3267,LONGVOL!$A$2:$E$10000,5,0),"")</f>
        <v>1155.25</v>
      </c>
      <c r="D3267" s="21">
        <f t="shared" si="88"/>
        <v>27.901827588746773</v>
      </c>
      <c r="E3267" s="34">
        <f t="shared" si="89"/>
        <v>231977.08625964186</v>
      </c>
    </row>
    <row r="3268" spans="1:5" x14ac:dyDescent="0.25">
      <c r="A3268" s="1">
        <v>42804</v>
      </c>
      <c r="B3268">
        <f>IFERROR(VLOOKUP(A3268,SHORTVOL!$A$2:$E$10000,5,0),"")</f>
        <v>1342.47</v>
      </c>
      <c r="C3268">
        <f>IFERROR(VLOOKUP($A3268,LONGVOL!$A$2:$E$10000,5,0),"")</f>
        <v>1140.77</v>
      </c>
      <c r="D3268" s="21">
        <f t="shared" si="88"/>
        <v>28.248819993794751</v>
      </c>
      <c r="E3268" s="34">
        <f t="shared" si="89"/>
        <v>226129.93539937778</v>
      </c>
    </row>
    <row r="3269" spans="1:5" x14ac:dyDescent="0.25">
      <c r="A3269" s="1">
        <v>42807</v>
      </c>
      <c r="B3269">
        <f>IFERROR(VLOOKUP(A3269,SHORTVOL!$A$2:$E$10000,5,0),"")</f>
        <v>1372.26</v>
      </c>
      <c r="C3269">
        <f>IFERROR(VLOOKUP($A3269,LONGVOL!$A$2:$E$10000,5,0),"")</f>
        <v>1115.45</v>
      </c>
      <c r="D3269" s="21">
        <f t="shared" si="88"/>
        <v>28.866537332255412</v>
      </c>
      <c r="E3269" s="34">
        <f t="shared" si="89"/>
        <v>216000.32970762058</v>
      </c>
    </row>
    <row r="3270" spans="1:5" x14ac:dyDescent="0.25">
      <c r="A3270" s="1">
        <v>42808</v>
      </c>
      <c r="B3270">
        <f>IFERROR(VLOOKUP(A3270,SHORTVOL!$A$2:$E$10000,5,0),"")</f>
        <v>1352.43</v>
      </c>
      <c r="C3270">
        <f>IFERROR(VLOOKUP($A3270,LONGVOL!$A$2:$E$10000,5,0),"")</f>
        <v>1131.57</v>
      </c>
      <c r="D3270" s="21">
        <f t="shared" si="88"/>
        <v>28.446397307728848</v>
      </c>
      <c r="E3270" s="34">
        <f t="shared" si="89"/>
        <v>222212.05838968619</v>
      </c>
    </row>
    <row r="3271" spans="1:5" x14ac:dyDescent="0.25">
      <c r="A3271" s="1">
        <v>42809</v>
      </c>
      <c r="B3271">
        <f>IFERROR(VLOOKUP(A3271,SHORTVOL!$A$2:$E$10000,5,0),"")</f>
        <v>1397.36</v>
      </c>
      <c r="C3271">
        <f>IFERROR(VLOOKUP($A3271,LONGVOL!$A$2:$E$10000,5,0),"")</f>
        <v>1093.98</v>
      </c>
      <c r="D3271" s="21">
        <f t="shared" si="88"/>
        <v>29.388334293615273</v>
      </c>
      <c r="E3271" s="34">
        <f t="shared" si="89"/>
        <v>207419.31577068102</v>
      </c>
    </row>
    <row r="3272" spans="1:5" x14ac:dyDescent="0.25">
      <c r="A3272" s="1">
        <v>42810</v>
      </c>
      <c r="B3272">
        <f>IFERROR(VLOOKUP(A3272,SHORTVOL!$A$2:$E$10000,5,0),"")</f>
        <v>1424.92</v>
      </c>
      <c r="C3272">
        <f>IFERROR(VLOOKUP($A3272,LONGVOL!$A$2:$E$10000,5,0),"")</f>
        <v>1072.4000000000001</v>
      </c>
      <c r="D3272" s="21">
        <f t="shared" si="88"/>
        <v>29.964796646143604</v>
      </c>
      <c r="E3272" s="34">
        <f t="shared" si="89"/>
        <v>199208.04044527037</v>
      </c>
    </row>
    <row r="3273" spans="1:5" x14ac:dyDescent="0.25">
      <c r="A3273" s="1">
        <v>42811</v>
      </c>
      <c r="B3273">
        <f>IFERROR(VLOOKUP(A3273,SHORTVOL!$A$2:$E$10000,5,0),"")</f>
        <v>1442.81</v>
      </c>
      <c r="C3273">
        <f>IFERROR(VLOOKUP($A3273,LONGVOL!$A$2:$E$10000,5,0),"")</f>
        <v>1058.94</v>
      </c>
      <c r="D3273" s="21">
        <f t="shared" si="88"/>
        <v>30.337807036368318</v>
      </c>
      <c r="E3273" s="34">
        <f t="shared" si="89"/>
        <v>194180.0040681606</v>
      </c>
    </row>
    <row r="3274" spans="1:5" x14ac:dyDescent="0.25">
      <c r="A3274" s="1">
        <v>42814</v>
      </c>
      <c r="B3274">
        <f>IFERROR(VLOOKUP(A3274,SHORTVOL!$A$2:$E$10000,5,0),"")</f>
        <v>1444.38</v>
      </c>
      <c r="C3274">
        <f>IFERROR(VLOOKUP($A3274,LONGVOL!$A$2:$E$10000,5,0),"")</f>
        <v>1057.79</v>
      </c>
      <c r="D3274" s="21">
        <f t="shared" si="88"/>
        <v>30.361209775086664</v>
      </c>
      <c r="E3274" s="34">
        <f t="shared" si="89"/>
        <v>193676.24443512247</v>
      </c>
    </row>
    <row r="3275" spans="1:5" x14ac:dyDescent="0.25">
      <c r="A3275" s="1">
        <v>42815</v>
      </c>
      <c r="B3275">
        <f>IFERROR(VLOOKUP(A3275,SHORTVOL!$A$2:$E$10000,5,0),"")</f>
        <v>1385.62</v>
      </c>
      <c r="C3275">
        <f>IFERROR(VLOOKUP($A3275,LONGVOL!$A$2:$E$10000,5,0),"")</f>
        <v>1100.81</v>
      </c>
      <c r="D3275" s="21">
        <f t="shared" si="88"/>
        <v>29.122988453864693</v>
      </c>
      <c r="E3275" s="34">
        <f t="shared" si="89"/>
        <v>209400.20355538605</v>
      </c>
    </row>
    <row r="3276" spans="1:5" x14ac:dyDescent="0.25">
      <c r="A3276" s="1">
        <v>42816</v>
      </c>
      <c r="B3276">
        <f>IFERROR(VLOOKUP(A3276,SHORTVOL!$A$2:$E$10000,5,0),"")</f>
        <v>1376.5</v>
      </c>
      <c r="C3276">
        <f>IFERROR(VLOOKUP($A3276,LONGVOL!$A$2:$E$10000,5,0),"")</f>
        <v>1108.06</v>
      </c>
      <c r="D3276" s="21">
        <f t="shared" si="88"/>
        <v>28.928252456114251</v>
      </c>
      <c r="E3276" s="34">
        <f t="shared" si="89"/>
        <v>212128.51320994293</v>
      </c>
    </row>
    <row r="3277" spans="1:5" x14ac:dyDescent="0.25">
      <c r="A3277" s="1">
        <v>42817</v>
      </c>
      <c r="B3277">
        <f>IFERROR(VLOOKUP(A3277,SHORTVOL!$A$2:$E$10000,5,0),"")</f>
        <v>1333.24</v>
      </c>
      <c r="C3277">
        <f>IFERROR(VLOOKUP($A3277,LONGVOL!$A$2:$E$10000,5,0),"")</f>
        <v>1142.8900000000001</v>
      </c>
      <c r="D3277" s="21">
        <f t="shared" si="88"/>
        <v>28.016153389822385</v>
      </c>
      <c r="E3277" s="34">
        <f t="shared" si="89"/>
        <v>225432.50624925696</v>
      </c>
    </row>
    <row r="3278" spans="1:5" x14ac:dyDescent="0.25">
      <c r="A3278" s="1">
        <v>42818</v>
      </c>
      <c r="B3278">
        <f>IFERROR(VLOOKUP(A3278,SHORTVOL!$A$2:$E$10000,5,0),"")</f>
        <v>1354.2</v>
      </c>
      <c r="C3278">
        <f>IFERROR(VLOOKUP($A3278,LONGVOL!$A$2:$E$10000,5,0),"")</f>
        <v>1124.92</v>
      </c>
      <c r="D3278" s="21">
        <f t="shared" si="88"/>
        <v>28.453596565863322</v>
      </c>
      <c r="E3278" s="34">
        <f t="shared" si="89"/>
        <v>218312.6139607286</v>
      </c>
    </row>
    <row r="3279" spans="1:5" x14ac:dyDescent="0.25">
      <c r="A3279" s="1">
        <v>42821</v>
      </c>
      <c r="B3279">
        <f>IFERROR(VLOOKUP(A3279,SHORTVOL!$A$2:$E$10000,5,0),"")</f>
        <v>1390.52</v>
      </c>
      <c r="C3279">
        <f>IFERROR(VLOOKUP($A3279,LONGVOL!$A$2:$E$10000,5,0),"")</f>
        <v>1094.75</v>
      </c>
      <c r="D3279" s="21">
        <f t="shared" si="88"/>
        <v>29.207485187104243</v>
      </c>
      <c r="E3279" s="34">
        <f t="shared" si="89"/>
        <v>206515.02296748903</v>
      </c>
    </row>
    <row r="3280" spans="1:5" x14ac:dyDescent="0.25">
      <c r="A3280" s="1">
        <v>42822</v>
      </c>
      <c r="B3280">
        <f>IFERROR(VLOOKUP(A3280,SHORTVOL!$A$2:$E$10000,5,0),"")</f>
        <v>1455.34</v>
      </c>
      <c r="C3280">
        <f>IFERROR(VLOOKUP($A3280,LONGVOL!$A$2:$E$10000,5,0),"")</f>
        <v>1043.71</v>
      </c>
      <c r="D3280" s="21">
        <f t="shared" si="88"/>
        <v>30.565786825044373</v>
      </c>
      <c r="E3280" s="34">
        <f t="shared" si="89"/>
        <v>187232.10140462645</v>
      </c>
    </row>
    <row r="3281" spans="1:5" x14ac:dyDescent="0.25">
      <c r="A3281" s="1">
        <v>42823</v>
      </c>
      <c r="B3281">
        <f>IFERROR(VLOOKUP(A3281,SHORTVOL!$A$2:$E$10000,5,0),"")</f>
        <v>1466.61</v>
      </c>
      <c r="C3281">
        <f>IFERROR(VLOOKUP($A3281,LONGVOL!$A$2:$E$10000,5,0),"")</f>
        <v>1035.6300000000001</v>
      </c>
      <c r="D3281" s="21">
        <f t="shared" si="88"/>
        <v>30.799236036427573</v>
      </c>
      <c r="E3281" s="34">
        <f t="shared" si="89"/>
        <v>184307.13542188637</v>
      </c>
    </row>
    <row r="3282" spans="1:5" x14ac:dyDescent="0.25">
      <c r="A3282" s="1">
        <v>42824</v>
      </c>
      <c r="B3282">
        <f>IFERROR(VLOOKUP(A3282,SHORTVOL!$A$2:$E$10000,5,0),"")</f>
        <v>1458.15</v>
      </c>
      <c r="C3282">
        <f>IFERROR(VLOOKUP($A3282,LONGVOL!$A$2:$E$10000,5,0),"")</f>
        <v>1041.6099999999999</v>
      </c>
      <c r="D3282" s="21">
        <f t="shared" si="88"/>
        <v>30.618343632074897</v>
      </c>
      <c r="E3282" s="34">
        <f t="shared" si="89"/>
        <v>186409.30587204275</v>
      </c>
    </row>
    <row r="3283" spans="1:5" x14ac:dyDescent="0.25">
      <c r="A3283" s="1">
        <v>42825</v>
      </c>
      <c r="B3283">
        <f>IFERROR(VLOOKUP(A3283,SHORTVOL!$A$2:$E$10000,5,0),"")</f>
        <v>1438.53</v>
      </c>
      <c r="C3283">
        <f>IFERROR(VLOOKUP($A3283,LONGVOL!$A$2:$E$10000,5,0),"")</f>
        <v>1055.6199999999999</v>
      </c>
      <c r="D3283" s="21">
        <f t="shared" si="88"/>
        <v>30.203175242445926</v>
      </c>
      <c r="E3283" s="34">
        <f t="shared" si="89"/>
        <v>191396.83074607371</v>
      </c>
    </row>
    <row r="3284" spans="1:5" x14ac:dyDescent="0.25">
      <c r="A3284" s="1">
        <v>42828</v>
      </c>
      <c r="B3284">
        <f>IFERROR(VLOOKUP(A3284,SHORTVOL!$A$2:$E$10000,5,0),"")</f>
        <v>1423.83</v>
      </c>
      <c r="C3284">
        <f>IFERROR(VLOOKUP($A3284,LONGVOL!$A$2:$E$10000,5,0),"")</f>
        <v>1066.4100000000001</v>
      </c>
      <c r="D3284" s="21">
        <f t="shared" si="88"/>
        <v>29.885077312631573</v>
      </c>
      <c r="E3284" s="34">
        <f t="shared" si="89"/>
        <v>195226.88850616911</v>
      </c>
    </row>
    <row r="3285" spans="1:5" x14ac:dyDescent="0.25">
      <c r="A3285" s="1">
        <v>42829</v>
      </c>
      <c r="B3285">
        <f>IFERROR(VLOOKUP(A3285,SHORTVOL!$A$2:$E$10000,5,0),"")</f>
        <v>1444.83</v>
      </c>
      <c r="C3285">
        <f>IFERROR(VLOOKUP($A3285,LONGVOL!$A$2:$E$10000,5,0),"")</f>
        <v>1050.68</v>
      </c>
      <c r="D3285" s="21">
        <f t="shared" si="88"/>
        <v>30.32265212245246</v>
      </c>
      <c r="E3285" s="34">
        <f t="shared" si="89"/>
        <v>189440.79652776234</v>
      </c>
    </row>
    <row r="3286" spans="1:5" x14ac:dyDescent="0.25">
      <c r="A3286" s="1">
        <v>42830</v>
      </c>
      <c r="B3286">
        <f>IFERROR(VLOOKUP(A3286,SHORTVOL!$A$2:$E$10000,5,0),"")</f>
        <v>1402.56</v>
      </c>
      <c r="C3286">
        <f>IFERROR(VLOOKUP($A3286,LONGVOL!$A$2:$E$10000,5,0),"")</f>
        <v>1081.42</v>
      </c>
      <c r="D3286" s="21">
        <f t="shared" si="88"/>
        <v>29.4324266450012</v>
      </c>
      <c r="E3286" s="34">
        <f t="shared" si="89"/>
        <v>200497.53396672444</v>
      </c>
    </row>
    <row r="3287" spans="1:5" x14ac:dyDescent="0.25">
      <c r="A3287" s="1">
        <v>42831</v>
      </c>
      <c r="B3287">
        <f>IFERROR(VLOOKUP(A3287,SHORTVOL!$A$2:$E$10000,5,0),"")</f>
        <v>1418.8</v>
      </c>
      <c r="C3287">
        <f>IFERROR(VLOOKUP($A3287,LONGVOL!$A$2:$E$10000,5,0),"")</f>
        <v>1068.9000000000001</v>
      </c>
      <c r="D3287" s="21">
        <f t="shared" si="88"/>
        <v>29.770079166875757</v>
      </c>
      <c r="E3287" s="34">
        <f t="shared" si="89"/>
        <v>195827.43115399376</v>
      </c>
    </row>
    <row r="3288" spans="1:5" x14ac:dyDescent="0.25">
      <c r="A3288" s="1">
        <v>42832</v>
      </c>
      <c r="B3288">
        <f>IFERROR(VLOOKUP(A3288,SHORTVOL!$A$2:$E$10000,5,0),"")</f>
        <v>1373.16</v>
      </c>
      <c r="C3288">
        <f>IFERROR(VLOOKUP($A3288,LONGVOL!$A$2:$E$10000,5,0),"")</f>
        <v>1103.28</v>
      </c>
      <c r="D3288" s="21">
        <f t="shared" si="88"/>
        <v>28.809395267568988</v>
      </c>
      <c r="E3288" s="34">
        <f t="shared" si="89"/>
        <v>208395.17379897361</v>
      </c>
    </row>
    <row r="3289" spans="1:5" x14ac:dyDescent="0.25">
      <c r="A3289" s="1">
        <v>42835</v>
      </c>
      <c r="B3289">
        <f>IFERROR(VLOOKUP(A3289,SHORTVOL!$A$2:$E$10000,5,0),"")</f>
        <v>1327.37</v>
      </c>
      <c r="C3289">
        <f>IFERROR(VLOOKUP($A3289,LONGVOL!$A$2:$E$10000,5,0),"")</f>
        <v>1140.08</v>
      </c>
      <c r="D3289" s="21">
        <f t="shared" si="88"/>
        <v>27.839892976687452</v>
      </c>
      <c r="E3289" s="34">
        <f t="shared" si="89"/>
        <v>222203.16954807169</v>
      </c>
    </row>
    <row r="3290" spans="1:5" x14ac:dyDescent="0.25">
      <c r="A3290" s="1">
        <v>42836</v>
      </c>
      <c r="B3290">
        <f>IFERROR(VLOOKUP(A3290,SHORTVOL!$A$2:$E$10000,5,0),"")</f>
        <v>1255.21</v>
      </c>
      <c r="C3290">
        <f>IFERROR(VLOOKUP($A3290,LONGVOL!$A$2:$E$10000,5,0),"")</f>
        <v>1202.05</v>
      </c>
      <c r="D3290" s="21">
        <f t="shared" si="88"/>
        <v>26.323652103852979</v>
      </c>
      <c r="E3290" s="34">
        <f t="shared" si="89"/>
        <v>246324.48676863313</v>
      </c>
    </row>
    <row r="3291" spans="1:5" x14ac:dyDescent="0.25">
      <c r="A3291" s="1">
        <v>42837</v>
      </c>
      <c r="B3291">
        <f>IFERROR(VLOOKUP(A3291,SHORTVOL!$A$2:$E$10000,5,0),"")</f>
        <v>1251.05</v>
      </c>
      <c r="C3291">
        <f>IFERROR(VLOOKUP($A3291,LONGVOL!$A$2:$E$10000,5,0),"")</f>
        <v>1206.03</v>
      </c>
      <c r="D3291" s="21">
        <f t="shared" si="88"/>
        <v>26.233643209973355</v>
      </c>
      <c r="E3291" s="34">
        <f t="shared" si="89"/>
        <v>247920.66709894207</v>
      </c>
    </row>
    <row r="3292" spans="1:5" x14ac:dyDescent="0.25">
      <c r="A3292" s="1">
        <v>42838</v>
      </c>
      <c r="B3292">
        <f>IFERROR(VLOOKUP(A3292,SHORTVOL!$A$2:$E$10000,5,0),"")</f>
        <v>1234.1400000000001</v>
      </c>
      <c r="C3292">
        <f>IFERROR(VLOOKUP($A3292,LONGVOL!$A$2:$E$10000,5,0),"")</f>
        <v>1222.3399999999999</v>
      </c>
      <c r="D3292" s="21">
        <f t="shared" si="88"/>
        <v>25.876322632698191</v>
      </c>
      <c r="E3292" s="34">
        <f t="shared" si="89"/>
        <v>254590.35479853372</v>
      </c>
    </row>
    <row r="3293" spans="1:5" x14ac:dyDescent="0.25">
      <c r="A3293" s="1">
        <v>42842</v>
      </c>
      <c r="B3293">
        <f>IFERROR(VLOOKUP(A3293,SHORTVOL!$A$2:$E$10000,5,0),"")</f>
        <v>1290.24</v>
      </c>
      <c r="C3293">
        <f>IFERROR(VLOOKUP($A3293,LONGVOL!$A$2:$E$10000,5,0),"")</f>
        <v>1166.77</v>
      </c>
      <c r="D3293" s="21">
        <f t="shared" si="88"/>
        <v>27.041164141053596</v>
      </c>
      <c r="E3293" s="34">
        <f t="shared" si="89"/>
        <v>231311.39574799617</v>
      </c>
    </row>
    <row r="3294" spans="1:5" x14ac:dyDescent="0.25">
      <c r="A3294" s="1">
        <v>42843</v>
      </c>
      <c r="B3294">
        <f>IFERROR(VLOOKUP(A3294,SHORTVOL!$A$2:$E$10000,5,0),"")</f>
        <v>1301.45</v>
      </c>
      <c r="C3294">
        <f>IFERROR(VLOOKUP($A3294,LONGVOL!$A$2:$E$10000,5,0),"")</f>
        <v>1156.6300000000001</v>
      </c>
      <c r="D3294" s="21">
        <f t="shared" si="88"/>
        <v>27.273228982381823</v>
      </c>
      <c r="E3294" s="34">
        <f t="shared" si="89"/>
        <v>227258.82908958039</v>
      </c>
    </row>
    <row r="3295" spans="1:5" x14ac:dyDescent="0.25">
      <c r="A3295" s="1">
        <v>42844</v>
      </c>
      <c r="B3295">
        <f>IFERROR(VLOOKUP(A3295,SHORTVOL!$A$2:$E$10000,5,0),"")</f>
        <v>1268.76</v>
      </c>
      <c r="C3295">
        <f>IFERROR(VLOOKUP($A3295,LONGVOL!$A$2:$E$10000,5,0),"")</f>
        <v>1185.69</v>
      </c>
      <c r="D3295" s="21">
        <f t="shared" si="88"/>
        <v>26.585371761504216</v>
      </c>
      <c r="E3295" s="34">
        <f t="shared" si="89"/>
        <v>238644.779514083</v>
      </c>
    </row>
    <row r="3296" spans="1:5" x14ac:dyDescent="0.25">
      <c r="A3296" s="1">
        <v>42845</v>
      </c>
      <c r="B3296">
        <f>IFERROR(VLOOKUP(A3296,SHORTVOL!$A$2:$E$10000,5,0),"")</f>
        <v>1307.97</v>
      </c>
      <c r="C3296">
        <f>IFERROR(VLOOKUP($A3296,LONGVOL!$A$2:$E$10000,5,0),"")</f>
        <v>1149.04</v>
      </c>
      <c r="D3296" s="21">
        <f t="shared" si="88"/>
        <v>27.404080267156527</v>
      </c>
      <c r="E3296" s="34">
        <f t="shared" si="89"/>
        <v>223860.03939703846</v>
      </c>
    </row>
    <row r="3297" spans="1:5" x14ac:dyDescent="0.25">
      <c r="A3297" s="1">
        <v>42846</v>
      </c>
      <c r="B3297">
        <f>IFERROR(VLOOKUP(A3297,SHORTVOL!$A$2:$E$10000,5,0),"")</f>
        <v>1300.72</v>
      </c>
      <c r="C3297">
        <f>IFERROR(VLOOKUP($A3297,LONGVOL!$A$2:$E$10000,5,0),"")</f>
        <v>1155.42</v>
      </c>
      <c r="D3297" s="21">
        <f t="shared" si="88"/>
        <v>27.249306533258022</v>
      </c>
      <c r="E3297" s="34">
        <f t="shared" si="89"/>
        <v>226314.05126759948</v>
      </c>
    </row>
    <row r="3298" spans="1:5" x14ac:dyDescent="0.25">
      <c r="A3298" s="1">
        <v>42849</v>
      </c>
      <c r="B3298">
        <f>IFERROR(VLOOKUP(A3298,SHORTVOL!$A$2:$E$10000,5,0),"")</f>
        <v>1444.93</v>
      </c>
      <c r="C3298">
        <f>IFERROR(VLOOKUP($A3298,LONGVOL!$A$2:$E$10000,5,0),"")</f>
        <v>1027.32</v>
      </c>
      <c r="D3298" s="21">
        <f t="shared" si="88"/>
        <v>30.260842124443798</v>
      </c>
      <c r="E3298" s="34">
        <f t="shared" si="89"/>
        <v>176057.1841429031</v>
      </c>
    </row>
    <row r="3299" spans="1:5" x14ac:dyDescent="0.25">
      <c r="A3299" s="1">
        <v>42850</v>
      </c>
      <c r="B3299">
        <f>IFERROR(VLOOKUP(A3299,SHORTVOL!$A$2:$E$10000,5,0),"")</f>
        <v>1474.13</v>
      </c>
      <c r="C3299">
        <f>IFERROR(VLOOKUP($A3299,LONGVOL!$A$2:$E$10000,5,0),"")</f>
        <v>1006.55</v>
      </c>
      <c r="D3299" s="21">
        <f t="shared" si="88"/>
        <v>30.869114718162063</v>
      </c>
      <c r="E3299" s="34">
        <f t="shared" si="89"/>
        <v>168914.42128788627</v>
      </c>
    </row>
    <row r="3300" spans="1:5" x14ac:dyDescent="0.25">
      <c r="A3300" s="1">
        <v>42851</v>
      </c>
      <c r="B3300">
        <f>IFERROR(VLOOKUP(A3300,SHORTVOL!$A$2:$E$10000,5,0),"")</f>
        <v>1464.14</v>
      </c>
      <c r="C3300">
        <f>IFERROR(VLOOKUP($A3300,LONGVOL!$A$2:$E$10000,5,0),"")</f>
        <v>1013.37</v>
      </c>
      <c r="D3300" s="21">
        <f t="shared" si="88"/>
        <v>30.656684484886654</v>
      </c>
      <c r="E3300" s="34">
        <f t="shared" si="89"/>
        <v>171179.26494670458</v>
      </c>
    </row>
    <row r="3301" spans="1:5" x14ac:dyDescent="0.25">
      <c r="A3301" s="1">
        <v>42852</v>
      </c>
      <c r="B3301">
        <f>IFERROR(VLOOKUP(A3301,SHORTVOL!$A$2:$E$10000,5,0),"")</f>
        <v>1477.89</v>
      </c>
      <c r="C3301">
        <f>IFERROR(VLOOKUP($A3301,LONGVOL!$A$2:$E$10000,5,0),"")</f>
        <v>1003.85</v>
      </c>
      <c r="D3301" s="21">
        <f t="shared" si="88"/>
        <v>30.941322861171017</v>
      </c>
      <c r="E3301" s="34">
        <f t="shared" si="89"/>
        <v>167939.3141393628</v>
      </c>
    </row>
    <row r="3302" spans="1:5" x14ac:dyDescent="0.25">
      <c r="A3302" s="1">
        <v>42853</v>
      </c>
      <c r="B3302">
        <f>IFERROR(VLOOKUP(A3302,SHORTVOL!$A$2:$E$10000,5,0),"")</f>
        <v>1475.96</v>
      </c>
      <c r="C3302">
        <f>IFERROR(VLOOKUP($A3302,LONGVOL!$A$2:$E$10000,5,0),"")</f>
        <v>1005.17</v>
      </c>
      <c r="D3302" s="21">
        <f t="shared" si="88"/>
        <v>30.897656685017022</v>
      </c>
      <c r="E3302" s="34">
        <f t="shared" si="89"/>
        <v>168357.21567660835</v>
      </c>
    </row>
    <row r="3303" spans="1:5" x14ac:dyDescent="0.25">
      <c r="A3303" s="1">
        <v>42856</v>
      </c>
      <c r="B3303">
        <f>IFERROR(VLOOKUP(A3303,SHORTVOL!$A$2:$E$10000,5,0),"")</f>
        <v>1537.57</v>
      </c>
      <c r="C3303">
        <f>IFERROR(VLOOKUP($A3303,LONGVOL!$A$2:$E$10000,5,0),"")</f>
        <v>963.21</v>
      </c>
      <c r="D3303" s="21">
        <f t="shared" si="88"/>
        <v>32.177212417500449</v>
      </c>
      <c r="E3303" s="34">
        <f t="shared" si="89"/>
        <v>154236.04233545117</v>
      </c>
    </row>
    <row r="3304" spans="1:5" x14ac:dyDescent="0.25">
      <c r="A3304" s="1">
        <v>42857</v>
      </c>
      <c r="B3304">
        <f>IFERROR(VLOOKUP(A3304,SHORTVOL!$A$2:$E$10000,5,0),"")</f>
        <v>1528.85</v>
      </c>
      <c r="C3304">
        <f>IFERROR(VLOOKUP($A3304,LONGVOL!$A$2:$E$10000,5,0),"")</f>
        <v>968.67</v>
      </c>
      <c r="D3304" s="21">
        <f t="shared" si="88"/>
        <v>31.991351440579486</v>
      </c>
      <c r="E3304" s="34">
        <f t="shared" si="89"/>
        <v>155962.6216850965</v>
      </c>
    </row>
    <row r="3305" spans="1:5" x14ac:dyDescent="0.25">
      <c r="A3305" s="1">
        <v>42858</v>
      </c>
      <c r="B3305">
        <f>IFERROR(VLOOKUP(A3305,SHORTVOL!$A$2:$E$10000,5,0),"")</f>
        <v>1507.69</v>
      </c>
      <c r="C3305">
        <f>IFERROR(VLOOKUP($A3305,LONGVOL!$A$2:$E$10000,5,0),"")</f>
        <v>982.08</v>
      </c>
      <c r="D3305" s="21">
        <f t="shared" si="88"/>
        <v>31.545248427738649</v>
      </c>
      <c r="E3305" s="34">
        <f t="shared" si="89"/>
        <v>160258.21365579453</v>
      </c>
    </row>
    <row r="3306" spans="1:5" x14ac:dyDescent="0.25">
      <c r="A3306" s="1">
        <v>42859</v>
      </c>
      <c r="B3306">
        <f>IFERROR(VLOOKUP(A3306,SHORTVOL!$A$2:$E$10000,5,0),"")</f>
        <v>1537.98</v>
      </c>
      <c r="C3306">
        <f>IFERROR(VLOOKUP($A3306,LONGVOL!$A$2:$E$10000,5,0),"")</f>
        <v>962.35</v>
      </c>
      <c r="D3306" s="21">
        <f t="shared" si="88"/>
        <v>32.175608871779104</v>
      </c>
      <c r="E3306" s="34">
        <f t="shared" si="89"/>
        <v>153797.33122000576</v>
      </c>
    </row>
    <row r="3307" spans="1:5" x14ac:dyDescent="0.25">
      <c r="A3307" s="1">
        <v>42860</v>
      </c>
      <c r="B3307">
        <f>IFERROR(VLOOKUP(A3307,SHORTVOL!$A$2:$E$10000,5,0),"")</f>
        <v>1525.22</v>
      </c>
      <c r="C3307">
        <f>IFERROR(VLOOKUP($A3307,LONGVOL!$A$2:$E$10000,5,0),"")</f>
        <v>970.33</v>
      </c>
      <c r="D3307" s="21">
        <f t="shared" si="88"/>
        <v>31.905295108996654</v>
      </c>
      <c r="E3307" s="34">
        <f t="shared" si="89"/>
        <v>156325.90804922328</v>
      </c>
    </row>
    <row r="3308" spans="1:5" x14ac:dyDescent="0.25">
      <c r="A3308" s="1">
        <v>42863</v>
      </c>
      <c r="B3308">
        <f>IFERROR(VLOOKUP(A3308,SHORTVOL!$A$2:$E$10000,5,0),"")</f>
        <v>1566</v>
      </c>
      <c r="C3308">
        <f>IFERROR(VLOOKUP($A3308,LONGVOL!$A$2:$E$10000,5,0),"")</f>
        <v>944.39</v>
      </c>
      <c r="D3308" s="21">
        <f t="shared" si="88"/>
        <v>32.747986113279779</v>
      </c>
      <c r="E3308" s="34">
        <f t="shared" si="89"/>
        <v>147905.10880219299</v>
      </c>
    </row>
    <row r="3309" spans="1:5" x14ac:dyDescent="0.25">
      <c r="A3309" s="1">
        <v>42864</v>
      </c>
      <c r="B3309">
        <f>IFERROR(VLOOKUP(A3309,SHORTVOL!$A$2:$E$10000,5,0),"")</f>
        <v>1567.03</v>
      </c>
      <c r="C3309">
        <f>IFERROR(VLOOKUP($A3309,LONGVOL!$A$2:$E$10000,5,0),"")</f>
        <v>943.77</v>
      </c>
      <c r="D3309" s="21">
        <f t="shared" si="88"/>
        <v>32.766068826285853</v>
      </c>
      <c r="E3309" s="34">
        <f t="shared" si="89"/>
        <v>147690.06549753531</v>
      </c>
    </row>
    <row r="3310" spans="1:5" x14ac:dyDescent="0.25">
      <c r="A3310" s="1">
        <v>42865</v>
      </c>
      <c r="B3310">
        <f>IFERROR(VLOOKUP(A3310,SHORTVOL!$A$2:$E$10000,5,0),"")</f>
        <v>1563.82</v>
      </c>
      <c r="C3310">
        <f>IFERROR(VLOOKUP($A3310,LONGVOL!$A$2:$E$10000,5,0),"")</f>
        <v>945.7</v>
      </c>
      <c r="D3310" s="21">
        <f t="shared" si="88"/>
        <v>32.695499741640575</v>
      </c>
      <c r="E3310" s="34">
        <f t="shared" si="89"/>
        <v>148273.19115499672</v>
      </c>
    </row>
    <row r="3311" spans="1:5" x14ac:dyDescent="0.25">
      <c r="A3311" s="1">
        <v>42866</v>
      </c>
      <c r="B3311">
        <f>IFERROR(VLOOKUP(A3311,SHORTVOL!$A$2:$E$10000,5,0),"")</f>
        <v>1564.07</v>
      </c>
      <c r="C3311">
        <f>IFERROR(VLOOKUP($A3311,LONGVOL!$A$2:$E$10000,5,0),"")</f>
        <v>945.55</v>
      </c>
      <c r="D3311" s="21">
        <f t="shared" si="88"/>
        <v>32.697277351220087</v>
      </c>
      <c r="E3311" s="34">
        <f t="shared" si="89"/>
        <v>148205.24104081077</v>
      </c>
    </row>
    <row r="3312" spans="1:5" x14ac:dyDescent="0.25">
      <c r="A3312" s="1">
        <v>42867</v>
      </c>
      <c r="B3312">
        <f>IFERROR(VLOOKUP(A3312,SHORTVOL!$A$2:$E$10000,5,0),"")</f>
        <v>1564.2</v>
      </c>
      <c r="C3312">
        <f>IFERROR(VLOOKUP($A3312,LONGVOL!$A$2:$E$10000,5,0),"")</f>
        <v>945.47</v>
      </c>
      <c r="D3312" s="21">
        <f t="shared" si="88"/>
        <v>32.696545856409706</v>
      </c>
      <c r="E3312" s="34">
        <f t="shared" si="89"/>
        <v>148159.25507381934</v>
      </c>
    </row>
    <row r="3313" spans="1:5" x14ac:dyDescent="0.25">
      <c r="A3313" s="1">
        <v>42870</v>
      </c>
      <c r="B3313">
        <f>IFERROR(VLOOKUP(A3313,SHORTVOL!$A$2:$E$10000,5,0),"")</f>
        <v>1606.17</v>
      </c>
      <c r="C3313">
        <f>IFERROR(VLOOKUP($A3313,LONGVOL!$A$2:$E$10000,5,0),"")</f>
        <v>920.1</v>
      </c>
      <c r="D3313" s="21">
        <f t="shared" si="88"/>
        <v>33.563223799706812</v>
      </c>
      <c r="E3313" s="34">
        <f t="shared" si="89"/>
        <v>140148.73673862783</v>
      </c>
    </row>
    <row r="3314" spans="1:5" x14ac:dyDescent="0.25">
      <c r="A3314" s="1">
        <v>42871</v>
      </c>
      <c r="B3314">
        <f>IFERROR(VLOOKUP(A3314,SHORTVOL!$A$2:$E$10000,5,0),"")</f>
        <v>1615.99</v>
      </c>
      <c r="C3314">
        <f>IFERROR(VLOOKUP($A3314,LONGVOL!$A$2:$E$10000,5,0),"")</f>
        <v>914.48</v>
      </c>
      <c r="D3314" s="21">
        <f t="shared" si="88"/>
        <v>33.764864896663674</v>
      </c>
      <c r="E3314" s="34">
        <f t="shared" si="89"/>
        <v>138417.13802985492</v>
      </c>
    </row>
    <row r="3315" spans="1:5" x14ac:dyDescent="0.25">
      <c r="A3315" s="1">
        <v>42872</v>
      </c>
      <c r="B3315">
        <f>IFERROR(VLOOKUP(A3315,SHORTVOL!$A$2:$E$10000,5,0),"")</f>
        <v>1348.66</v>
      </c>
      <c r="C3315">
        <f>IFERROR(VLOOKUP($A3315,LONGVOL!$A$2:$E$10000,5,0),"")</f>
        <v>1065.76</v>
      </c>
      <c r="D3315" s="21">
        <f t="shared" si="88"/>
        <v>28.17623836761916</v>
      </c>
      <c r="E3315" s="34">
        <f t="shared" si="89"/>
        <v>184187.10607987724</v>
      </c>
    </row>
    <row r="3316" spans="1:5" x14ac:dyDescent="0.25">
      <c r="A3316" s="1">
        <v>42873</v>
      </c>
      <c r="B3316">
        <f>IFERROR(VLOOKUP(A3316,SHORTVOL!$A$2:$E$10000,5,0),"")</f>
        <v>1374.74</v>
      </c>
      <c r="C3316">
        <f>IFERROR(VLOOKUP($A3316,LONGVOL!$A$2:$E$10000,5,0),"")</f>
        <v>1045.1500000000001</v>
      </c>
      <c r="D3316" s="21">
        <f t="shared" si="88"/>
        <v>28.718072892145887</v>
      </c>
      <c r="E3316" s="34">
        <f t="shared" si="89"/>
        <v>177038.38751008635</v>
      </c>
    </row>
    <row r="3317" spans="1:5" x14ac:dyDescent="0.25">
      <c r="A3317" s="1">
        <v>42874</v>
      </c>
      <c r="B3317">
        <f>IFERROR(VLOOKUP(A3317,SHORTVOL!$A$2:$E$10000,5,0),"")</f>
        <v>1457.5</v>
      </c>
      <c r="C3317">
        <f>IFERROR(VLOOKUP($A3317,LONGVOL!$A$2:$E$10000,5,0),"")</f>
        <v>982.23</v>
      </c>
      <c r="D3317" s="21">
        <f t="shared" si="88"/>
        <v>30.443702976558274</v>
      </c>
      <c r="E3317" s="34">
        <f t="shared" si="89"/>
        <v>155700.32647932542</v>
      </c>
    </row>
    <row r="3318" spans="1:5" x14ac:dyDescent="0.25">
      <c r="A3318" s="1">
        <v>42877</v>
      </c>
      <c r="B3318">
        <f>IFERROR(VLOOKUP(A3318,SHORTVOL!$A$2:$E$10000,5,0),"")</f>
        <v>1530.76</v>
      </c>
      <c r="C3318">
        <f>IFERROR(VLOOKUP($A3318,LONGVOL!$A$2:$E$10000,5,0),"")</f>
        <v>932.86</v>
      </c>
      <c r="D3318" s="21">
        <f t="shared" si="88"/>
        <v>31.963813147623608</v>
      </c>
      <c r="E3318" s="34">
        <f t="shared" si="89"/>
        <v>139989.06807901937</v>
      </c>
    </row>
    <row r="3319" spans="1:5" x14ac:dyDescent="0.25">
      <c r="A3319" s="1">
        <v>42878</v>
      </c>
      <c r="B3319">
        <f>IFERROR(VLOOKUP(A3319,SHORTVOL!$A$2:$E$10000,5,0),"")</f>
        <v>1521.94</v>
      </c>
      <c r="C3319">
        <f>IFERROR(VLOOKUP($A3319,LONGVOL!$A$2:$E$10000,5,0),"")</f>
        <v>938.23</v>
      </c>
      <c r="D3319" s="21">
        <f t="shared" si="88"/>
        <v>31.776290550040699</v>
      </c>
      <c r="E3319" s="34">
        <f t="shared" si="89"/>
        <v>141580.78035644235</v>
      </c>
    </row>
    <row r="3320" spans="1:5" x14ac:dyDescent="0.25">
      <c r="A3320" s="1">
        <v>42879</v>
      </c>
      <c r="B3320">
        <f>IFERROR(VLOOKUP(A3320,SHORTVOL!$A$2:$E$10000,5,0),"")</f>
        <v>1572.98</v>
      </c>
      <c r="C3320">
        <f>IFERROR(VLOOKUP($A3320,LONGVOL!$A$2:$E$10000,5,0),"")</f>
        <v>906.77</v>
      </c>
      <c r="D3320" s="21">
        <f t="shared" si="88"/>
        <v>32.838480676260147</v>
      </c>
      <c r="E3320" s="34">
        <f t="shared" si="89"/>
        <v>132067.38992902296</v>
      </c>
    </row>
    <row r="3321" spans="1:5" x14ac:dyDescent="0.25">
      <c r="A3321" s="1">
        <v>42880</v>
      </c>
      <c r="B3321">
        <f>IFERROR(VLOOKUP(A3321,SHORTVOL!$A$2:$E$10000,5,0),"")</f>
        <v>1551.66</v>
      </c>
      <c r="C3321">
        <f>IFERROR(VLOOKUP($A3321,LONGVOL!$A$2:$E$10000,5,0),"")</f>
        <v>919.06</v>
      </c>
      <c r="D3321" s="21">
        <f t="shared" si="88"/>
        <v>32.389974640220061</v>
      </c>
      <c r="E3321" s="34">
        <f t="shared" si="89"/>
        <v>135628.22841504848</v>
      </c>
    </row>
    <row r="3322" spans="1:5" x14ac:dyDescent="0.25">
      <c r="A3322" s="1">
        <v>42881</v>
      </c>
      <c r="B3322">
        <f>IFERROR(VLOOKUP(A3322,SHORTVOL!$A$2:$E$10000,5,0),"")</f>
        <v>1578.66</v>
      </c>
      <c r="C3322">
        <f>IFERROR(VLOOKUP($A3322,LONGVOL!$A$2:$E$10000,5,0),"")</f>
        <v>903.07</v>
      </c>
      <c r="D3322" s="21">
        <f t="shared" si="88"/>
        <v>32.950107568862272</v>
      </c>
      <c r="E3322" s="34">
        <f t="shared" si="89"/>
        <v>130890.38058453213</v>
      </c>
    </row>
    <row r="3323" spans="1:5" x14ac:dyDescent="0.25">
      <c r="A3323" s="1">
        <v>42885</v>
      </c>
      <c r="B3323">
        <f>IFERROR(VLOOKUP(A3323,SHORTVOL!$A$2:$E$10000,5,0),"")</f>
        <v>1589.86</v>
      </c>
      <c r="C3323">
        <f>IFERROR(VLOOKUP($A3323,LONGVOL!$A$2:$E$10000,5,0),"")</f>
        <v>896.66</v>
      </c>
      <c r="D3323" s="21">
        <f t="shared" si="88"/>
        <v>33.169877557841204</v>
      </c>
      <c r="E3323" s="34">
        <f t="shared" si="89"/>
        <v>128959.44981810803</v>
      </c>
    </row>
    <row r="3324" spans="1:5" x14ac:dyDescent="0.25">
      <c r="A3324" s="1">
        <v>42886</v>
      </c>
      <c r="B3324">
        <f>IFERROR(VLOOKUP(A3324,SHORTVOL!$A$2:$E$10000,5,0),"")</f>
        <v>1573.19</v>
      </c>
      <c r="C3324">
        <f>IFERROR(VLOOKUP($A3324,LONGVOL!$A$2:$E$10000,5,0),"")</f>
        <v>906.06</v>
      </c>
      <c r="D3324" s="21">
        <f t="shared" si="88"/>
        <v>32.818622703658207</v>
      </c>
      <c r="E3324" s="34">
        <f t="shared" si="89"/>
        <v>131644.72658778337</v>
      </c>
    </row>
    <row r="3325" spans="1:5" x14ac:dyDescent="0.25">
      <c r="A3325" s="1">
        <v>42887</v>
      </c>
      <c r="B3325">
        <f>IFERROR(VLOOKUP(A3325,SHORTVOL!$A$2:$E$10000,5,0),"")</f>
        <v>1617.67</v>
      </c>
      <c r="C3325">
        <f>IFERROR(VLOOKUP($A3325,LONGVOL!$A$2:$E$10000,5,0),"")</f>
        <v>880.45</v>
      </c>
      <c r="D3325" s="21">
        <f t="shared" si="88"/>
        <v>33.742969073293438</v>
      </c>
      <c r="E3325" s="34">
        <f t="shared" si="89"/>
        <v>124185.26347609155</v>
      </c>
    </row>
    <row r="3326" spans="1:5" x14ac:dyDescent="0.25">
      <c r="A3326" s="1">
        <v>42888</v>
      </c>
      <c r="B3326">
        <f>IFERROR(VLOOKUP(A3326,SHORTVOL!$A$2:$E$10000,5,0),"")</f>
        <v>1611.55</v>
      </c>
      <c r="C3326">
        <f>IFERROR(VLOOKUP($A3326,LONGVOL!$A$2:$E$10000,5,0),"")</f>
        <v>883.78</v>
      </c>
      <c r="D3326" s="21">
        <f t="shared" ref="D3326:D3389" si="90">D3325*(1-D$1+IF(AND(WEEKDAY($A3326)&lt;&gt;1,WEEKDAY($A3326)&lt;&gt;7),-D$5,0))^($A3326-$A3325)*(1+(B3326/B3325-1))</f>
        <v>33.611766304376758</v>
      </c>
      <c r="E3326" s="34">
        <f t="shared" ref="E3326:E3389" si="91">E3325*(1-E$1+IF(AND(WEEKDAY($A3326)&lt;&gt;1,WEEKDAY($A3326)&lt;&gt;7),-E$5,0))^($A3326-$A3325)*(1+2*(C3326/C3325-1))</f>
        <v>125106.98519388151</v>
      </c>
    </row>
    <row r="3327" spans="1:5" x14ac:dyDescent="0.25">
      <c r="A3327" s="1">
        <v>42891</v>
      </c>
      <c r="B3327">
        <f>IFERROR(VLOOKUP(A3327,SHORTVOL!$A$2:$E$10000,5,0),"")</f>
        <v>1610.89</v>
      </c>
      <c r="C3327">
        <f>IFERROR(VLOOKUP($A3327,LONGVOL!$A$2:$E$10000,5,0),"")</f>
        <v>884.14</v>
      </c>
      <c r="D3327" s="21">
        <f t="shared" si="90"/>
        <v>33.587370245599978</v>
      </c>
      <c r="E3327" s="34">
        <f t="shared" si="91"/>
        <v>125155.91574191875</v>
      </c>
    </row>
    <row r="3328" spans="1:5" x14ac:dyDescent="0.25">
      <c r="A3328" s="1">
        <v>42892</v>
      </c>
      <c r="B3328">
        <f>IFERROR(VLOOKUP(A3328,SHORTVOL!$A$2:$E$10000,5,0),"")</f>
        <v>1562.08</v>
      </c>
      <c r="C3328">
        <f>IFERROR(VLOOKUP($A3328,LONGVOL!$A$2:$E$10000,5,0),"")</f>
        <v>910.93</v>
      </c>
      <c r="D3328" s="21">
        <f t="shared" si="90"/>
        <v>32.566236807920482</v>
      </c>
      <c r="E3328" s="34">
        <f t="shared" si="91"/>
        <v>132721.79307094938</v>
      </c>
    </row>
    <row r="3329" spans="1:5" x14ac:dyDescent="0.25">
      <c r="A3329" s="1">
        <v>42893</v>
      </c>
      <c r="B3329">
        <f>IFERROR(VLOOKUP(A3329,SHORTVOL!$A$2:$E$10000,5,0),"")</f>
        <v>1581.72</v>
      </c>
      <c r="C3329">
        <f>IFERROR(VLOOKUP($A3329,LONGVOL!$A$2:$E$10000,5,0),"")</f>
        <v>899.48</v>
      </c>
      <c r="D3329" s="21">
        <f t="shared" si="90"/>
        <v>32.972213181642125</v>
      </c>
      <c r="E3329" s="34">
        <f t="shared" si="91"/>
        <v>129367.02513626928</v>
      </c>
    </row>
    <row r="3330" spans="1:5" x14ac:dyDescent="0.25">
      <c r="A3330" s="1">
        <v>42894</v>
      </c>
      <c r="B3330">
        <f>IFERROR(VLOOKUP(A3330,SHORTVOL!$A$2:$E$10000,5,0),"")</f>
        <v>1618.05</v>
      </c>
      <c r="C3330">
        <f>IFERROR(VLOOKUP($A3330,LONGVOL!$A$2:$E$10000,5,0),"")</f>
        <v>878.82</v>
      </c>
      <c r="D3330" s="21">
        <f t="shared" si="90"/>
        <v>33.725983193647906</v>
      </c>
      <c r="E3330" s="34">
        <f t="shared" si="91"/>
        <v>123406.79299476356</v>
      </c>
    </row>
    <row r="3331" spans="1:5" x14ac:dyDescent="0.25">
      <c r="A3331" s="1">
        <v>42895</v>
      </c>
      <c r="B3331">
        <f>IFERROR(VLOOKUP(A3331,SHORTVOL!$A$2:$E$10000,5,0),"")</f>
        <v>1581.23</v>
      </c>
      <c r="C3331">
        <f>IFERROR(VLOOKUP($A3331,LONGVOL!$A$2:$E$10000,5,0),"")</f>
        <v>898.81</v>
      </c>
      <c r="D3331" s="21">
        <f t="shared" si="90"/>
        <v>32.955045480975848</v>
      </c>
      <c r="E3331" s="34">
        <f t="shared" si="91"/>
        <v>129002.71168405957</v>
      </c>
    </row>
    <row r="3332" spans="1:5" x14ac:dyDescent="0.25">
      <c r="A3332" s="1">
        <v>42898</v>
      </c>
      <c r="B3332">
        <f>IFERROR(VLOOKUP(A3332,SHORTVOL!$A$2:$E$10000,5,0),"")</f>
        <v>1571.09</v>
      </c>
      <c r="C3332">
        <f>IFERROR(VLOOKUP($A3332,LONGVOL!$A$2:$E$10000,5,0),"")</f>
        <v>904.58</v>
      </c>
      <c r="D3332" s="21">
        <f t="shared" si="90"/>
        <v>32.73335342015352</v>
      </c>
      <c r="E3332" s="34">
        <f t="shared" si="91"/>
        <v>130603.70456384697</v>
      </c>
    </row>
    <row r="3333" spans="1:5" x14ac:dyDescent="0.25">
      <c r="A3333" s="1">
        <v>42899</v>
      </c>
      <c r="B3333">
        <f>IFERROR(VLOOKUP(A3333,SHORTVOL!$A$2:$E$10000,5,0),"")</f>
        <v>1626.64</v>
      </c>
      <c r="C3333">
        <f>IFERROR(VLOOKUP($A3333,LONGVOL!$A$2:$E$10000,5,0),"")</f>
        <v>872.59</v>
      </c>
      <c r="D3333" s="21">
        <f t="shared" si="90"/>
        <v>33.887152049621569</v>
      </c>
      <c r="E3333" s="34">
        <f t="shared" si="91"/>
        <v>121349.11647079706</v>
      </c>
    </row>
    <row r="3334" spans="1:5" x14ac:dyDescent="0.25">
      <c r="A3334" s="1">
        <v>42900</v>
      </c>
      <c r="B3334">
        <f>IFERROR(VLOOKUP(A3334,SHORTVOL!$A$2:$E$10000,5,0),"")</f>
        <v>1636.38</v>
      </c>
      <c r="C3334">
        <f>IFERROR(VLOOKUP($A3334,LONGVOL!$A$2:$E$10000,5,0),"")</f>
        <v>867.37</v>
      </c>
      <c r="D3334" s="21">
        <f t="shared" si="90"/>
        <v>34.086465841971382</v>
      </c>
      <c r="E3334" s="34">
        <f t="shared" si="91"/>
        <v>119880.33228926022</v>
      </c>
    </row>
    <row r="3335" spans="1:5" x14ac:dyDescent="0.25">
      <c r="A3335" s="1">
        <v>42901</v>
      </c>
      <c r="B3335">
        <f>IFERROR(VLOOKUP(A3335,SHORTVOL!$A$2:$E$10000,5,0),"")</f>
        <v>1618.86</v>
      </c>
      <c r="C3335">
        <f>IFERROR(VLOOKUP($A3335,LONGVOL!$A$2:$E$10000,5,0),"")</f>
        <v>876.66</v>
      </c>
      <c r="D3335" s="21">
        <f t="shared" si="90"/>
        <v>33.717960136702096</v>
      </c>
      <c r="E3335" s="34">
        <f t="shared" si="91"/>
        <v>122431.02122751302</v>
      </c>
    </row>
    <row r="3336" spans="1:5" x14ac:dyDescent="0.25">
      <c r="A3336" s="1">
        <v>42902</v>
      </c>
      <c r="B3336">
        <f>IFERROR(VLOOKUP(A3336,SHORTVOL!$A$2:$E$10000,5,0),"")</f>
        <v>1633.5</v>
      </c>
      <c r="C3336">
        <f>IFERROR(VLOOKUP($A3336,LONGVOL!$A$2:$E$10000,5,0),"")</f>
        <v>868.73</v>
      </c>
      <c r="D3336" s="21">
        <f t="shared" si="90"/>
        <v>34.019296452859933</v>
      </c>
      <c r="E3336" s="34">
        <f t="shared" si="91"/>
        <v>120199.11159518127</v>
      </c>
    </row>
    <row r="3337" spans="1:5" x14ac:dyDescent="0.25">
      <c r="A3337" s="1">
        <v>42905</v>
      </c>
      <c r="B3337">
        <f>IFERROR(VLOOKUP(A3337,SHORTVOL!$A$2:$E$10000,5,0),"")</f>
        <v>1689.48</v>
      </c>
      <c r="C3337">
        <f>IFERROR(VLOOKUP($A3337,LONGVOL!$A$2:$E$10000,5,0),"")</f>
        <v>838.95</v>
      </c>
      <c r="D3337" s="21">
        <f t="shared" si="90"/>
        <v>35.174004052635937</v>
      </c>
      <c r="E3337" s="34">
        <f t="shared" si="91"/>
        <v>111910.89445261624</v>
      </c>
    </row>
    <row r="3338" spans="1:5" x14ac:dyDescent="0.25">
      <c r="A3338" s="1">
        <v>42906</v>
      </c>
      <c r="B3338">
        <f>IFERROR(VLOOKUP(A3338,SHORTVOL!$A$2:$E$10000,5,0),"")</f>
        <v>1638.91</v>
      </c>
      <c r="C3338">
        <f>IFERROR(VLOOKUP($A3338,LONGVOL!$A$2:$E$10000,5,0),"")</f>
        <v>864.06</v>
      </c>
      <c r="D3338" s="21">
        <f t="shared" si="90"/>
        <v>34.11756659154706</v>
      </c>
      <c r="E3338" s="34">
        <f t="shared" si="91"/>
        <v>118593.20564679075</v>
      </c>
    </row>
    <row r="3339" spans="1:5" x14ac:dyDescent="0.25">
      <c r="A3339" s="1">
        <v>42907</v>
      </c>
      <c r="B3339">
        <f>IFERROR(VLOOKUP(A3339,SHORTVOL!$A$2:$E$10000,5,0),"")</f>
        <v>1650.95</v>
      </c>
      <c r="C3339">
        <f>IFERROR(VLOOKUP($A3339,LONGVOL!$A$2:$E$10000,5,0),"")</f>
        <v>857.72</v>
      </c>
      <c r="D3339" s="21">
        <f t="shared" si="90"/>
        <v>34.364580902471026</v>
      </c>
      <c r="E3339" s="34">
        <f t="shared" si="91"/>
        <v>116836.37394411287</v>
      </c>
    </row>
    <row r="3340" spans="1:5" x14ac:dyDescent="0.25">
      <c r="A3340" s="1">
        <v>42908</v>
      </c>
      <c r="B3340">
        <f>IFERROR(VLOOKUP(A3340,SHORTVOL!$A$2:$E$10000,5,0),"")</f>
        <v>1670.89</v>
      </c>
      <c r="C3340">
        <f>IFERROR(VLOOKUP($A3340,LONGVOL!$A$2:$E$10000,5,0),"")</f>
        <v>847.36</v>
      </c>
      <c r="D3340" s="21">
        <f t="shared" si="90"/>
        <v>34.775964150115136</v>
      </c>
      <c r="E3340" s="34">
        <f t="shared" si="91"/>
        <v>113997.86286382425</v>
      </c>
    </row>
    <row r="3341" spans="1:5" x14ac:dyDescent="0.25">
      <c r="A3341" s="1">
        <v>42909</v>
      </c>
      <c r="B3341">
        <f>IFERROR(VLOOKUP(A3341,SHORTVOL!$A$2:$E$10000,5,0),"")</f>
        <v>1685.44</v>
      </c>
      <c r="C3341">
        <f>IFERROR(VLOOKUP($A3341,LONGVOL!$A$2:$E$10000,5,0),"")</f>
        <v>839.98</v>
      </c>
      <c r="D3341" s="21">
        <f t="shared" si="90"/>
        <v>35.075090862375951</v>
      </c>
      <c r="E3341" s="34">
        <f t="shared" si="91"/>
        <v>111996.35167757577</v>
      </c>
    </row>
    <row r="3342" spans="1:5" x14ac:dyDescent="0.25">
      <c r="A3342" s="1">
        <v>42912</v>
      </c>
      <c r="B3342">
        <f>IFERROR(VLOOKUP(A3342,SHORTVOL!$A$2:$E$10000,5,0),"")</f>
        <v>1723.28</v>
      </c>
      <c r="C3342">
        <f>IFERROR(VLOOKUP($A3342,LONGVOL!$A$2:$E$10000,5,0),"")</f>
        <v>821.12</v>
      </c>
      <c r="D3342" s="21">
        <f t="shared" si="90"/>
        <v>35.851218515420875</v>
      </c>
      <c r="E3342" s="34">
        <f t="shared" si="91"/>
        <v>106921.79097577352</v>
      </c>
    </row>
    <row r="3343" spans="1:5" x14ac:dyDescent="0.25">
      <c r="A3343" s="1">
        <v>42913</v>
      </c>
      <c r="B3343">
        <f>IFERROR(VLOOKUP(A3343,SHORTVOL!$A$2:$E$10000,5,0),"")</f>
        <v>1668.21</v>
      </c>
      <c r="C3343">
        <f>IFERROR(VLOOKUP($A3343,LONGVOL!$A$2:$E$10000,5,0),"")</f>
        <v>847.36</v>
      </c>
      <c r="D3343" s="21">
        <f t="shared" si="90"/>
        <v>34.701878273941482</v>
      </c>
      <c r="E3343" s="34">
        <f t="shared" si="91"/>
        <v>113739.40139079776</v>
      </c>
    </row>
    <row r="3344" spans="1:5" x14ac:dyDescent="0.25">
      <c r="A3344" s="1">
        <v>42914</v>
      </c>
      <c r="B3344">
        <f>IFERROR(VLOOKUP(A3344,SHORTVOL!$A$2:$E$10000,5,0),"")</f>
        <v>1711.02</v>
      </c>
      <c r="C3344">
        <f>IFERROR(VLOOKUP($A3344,LONGVOL!$A$2:$E$10000,5,0),"")</f>
        <v>825.62</v>
      </c>
      <c r="D3344" s="21">
        <f t="shared" si="90"/>
        <v>35.588651823036038</v>
      </c>
      <c r="E3344" s="34">
        <f t="shared" si="91"/>
        <v>107887.94513957969</v>
      </c>
    </row>
    <row r="3345" spans="1:5" x14ac:dyDescent="0.25">
      <c r="A3345" s="1">
        <v>42915</v>
      </c>
      <c r="B3345">
        <f>IFERROR(VLOOKUP(A3345,SHORTVOL!$A$2:$E$10000,5,0),"")</f>
        <v>1629.05</v>
      </c>
      <c r="C3345">
        <f>IFERROR(VLOOKUP($A3345,LONGVOL!$A$2:$E$10000,5,0),"")</f>
        <v>865.17</v>
      </c>
      <c r="D3345" s="21">
        <f t="shared" si="90"/>
        <v>33.880128816705884</v>
      </c>
      <c r="E3345" s="34">
        <f t="shared" si="91"/>
        <v>118207.66161811637</v>
      </c>
    </row>
    <row r="3346" spans="1:5" x14ac:dyDescent="0.25">
      <c r="A3346" s="1">
        <v>42916</v>
      </c>
      <c r="B3346">
        <f>IFERROR(VLOOKUP(A3346,SHORTVOL!$A$2:$E$10000,5,0),"")</f>
        <v>1657.25</v>
      </c>
      <c r="C3346">
        <f>IFERROR(VLOOKUP($A3346,LONGVOL!$A$2:$E$10000,5,0),"")</f>
        <v>850.2</v>
      </c>
      <c r="D3346" s="21">
        <f t="shared" si="90"/>
        <v>34.4629821292909</v>
      </c>
      <c r="E3346" s="34">
        <f t="shared" si="91"/>
        <v>114100.8758203219</v>
      </c>
    </row>
    <row r="3347" spans="1:5" x14ac:dyDescent="0.25">
      <c r="A3347" s="1">
        <v>42919</v>
      </c>
      <c r="B3347">
        <f>IFERROR(VLOOKUP(A3347,SHORTVOL!$A$2:$E$10000,5,0),"")</f>
        <v>1606.64</v>
      </c>
      <c r="C3347">
        <f>IFERROR(VLOOKUP($A3347,LONGVOL!$A$2:$E$10000,5,0),"")</f>
        <v>876.16</v>
      </c>
      <c r="D3347" s="21">
        <f t="shared" si="90"/>
        <v>33.399961616697169</v>
      </c>
      <c r="E3347" s="34">
        <f t="shared" si="91"/>
        <v>121017.54658551978</v>
      </c>
    </row>
    <row r="3348" spans="1:5" x14ac:dyDescent="0.25">
      <c r="A3348" s="1">
        <v>42921</v>
      </c>
      <c r="B3348">
        <f>IFERROR(VLOOKUP(A3348,SHORTVOL!$A$2:$E$10000,5,0),"")</f>
        <v>1634.38</v>
      </c>
      <c r="C3348">
        <f>IFERROR(VLOOKUP($A3348,LONGVOL!$A$2:$E$10000,5,0),"")</f>
        <v>861.03</v>
      </c>
      <c r="D3348" s="21">
        <f t="shared" si="90"/>
        <v>33.969472938192773</v>
      </c>
      <c r="E3348" s="34">
        <f t="shared" si="91"/>
        <v>116804.98661986677</v>
      </c>
    </row>
    <row r="3349" spans="1:5" x14ac:dyDescent="0.25">
      <c r="A3349" s="1">
        <v>42922</v>
      </c>
      <c r="B3349">
        <f>IFERROR(VLOOKUP(A3349,SHORTVOL!$A$2:$E$10000,5,0),"")</f>
        <v>1542.13</v>
      </c>
      <c r="C3349">
        <f>IFERROR(VLOOKUP($A3349,LONGVOL!$A$2:$E$10000,5,0),"")</f>
        <v>909.63</v>
      </c>
      <c r="D3349" s="21">
        <f t="shared" si="90"/>
        <v>32.048738803012768</v>
      </c>
      <c r="E3349" s="34">
        <f t="shared" si="91"/>
        <v>129972.53292469763</v>
      </c>
    </row>
    <row r="3350" spans="1:5" x14ac:dyDescent="0.25">
      <c r="A3350" s="1">
        <v>42923</v>
      </c>
      <c r="B3350">
        <f>IFERROR(VLOOKUP(A3350,SHORTVOL!$A$2:$E$10000,5,0),"")</f>
        <v>1595.86</v>
      </c>
      <c r="C3350">
        <f>IFERROR(VLOOKUP($A3350,LONGVOL!$A$2:$E$10000,5,0),"")</f>
        <v>877.93</v>
      </c>
      <c r="D3350" s="21">
        <f t="shared" si="90"/>
        <v>33.161864128137367</v>
      </c>
      <c r="E3350" s="34">
        <f t="shared" si="91"/>
        <v>120896.55999871319</v>
      </c>
    </row>
    <row r="3351" spans="1:5" x14ac:dyDescent="0.25">
      <c r="A3351" s="1">
        <v>42926</v>
      </c>
      <c r="B3351">
        <f>IFERROR(VLOOKUP(A3351,SHORTVOL!$A$2:$E$10000,5,0),"")</f>
        <v>1638.36</v>
      </c>
      <c r="C3351">
        <f>IFERROR(VLOOKUP($A3351,LONGVOL!$A$2:$E$10000,5,0),"")</f>
        <v>854.55</v>
      </c>
      <c r="D3351" s="21">
        <f t="shared" si="90"/>
        <v>34.034239276213775</v>
      </c>
      <c r="E3351" s="34">
        <f t="shared" si="91"/>
        <v>114408.96821191192</v>
      </c>
    </row>
    <row r="3352" spans="1:5" x14ac:dyDescent="0.25">
      <c r="A3352" s="1">
        <v>42927</v>
      </c>
      <c r="B3352">
        <f>IFERROR(VLOOKUP(A3352,SHORTVOL!$A$2:$E$10000,5,0),"")</f>
        <v>1641.25</v>
      </c>
      <c r="C3352">
        <f>IFERROR(VLOOKUP($A3352,LONGVOL!$A$2:$E$10000,5,0),"")</f>
        <v>853.05</v>
      </c>
      <c r="D3352" s="21">
        <f t="shared" si="90"/>
        <v>34.090678036281652</v>
      </c>
      <c r="E3352" s="34">
        <f t="shared" si="91"/>
        <v>113991.23587831519</v>
      </c>
    </row>
    <row r="3353" spans="1:5" x14ac:dyDescent="0.25">
      <c r="A3353" s="1">
        <v>42928</v>
      </c>
      <c r="B3353">
        <f>IFERROR(VLOOKUP(A3353,SHORTVOL!$A$2:$E$10000,5,0),"")</f>
        <v>1688.7</v>
      </c>
      <c r="C3353">
        <f>IFERROR(VLOOKUP($A3353,LONGVOL!$A$2:$E$10000,5,0),"")</f>
        <v>828.39</v>
      </c>
      <c r="D3353" s="21">
        <f t="shared" si="90"/>
        <v>35.072570090411588</v>
      </c>
      <c r="E3353" s="34">
        <f t="shared" si="91"/>
        <v>107385.55660788462</v>
      </c>
    </row>
    <row r="3354" spans="1:5" x14ac:dyDescent="0.25">
      <c r="A3354" s="1">
        <v>42929</v>
      </c>
      <c r="B3354">
        <f>IFERROR(VLOOKUP(A3354,SHORTVOL!$A$2:$E$10000,5,0),"")</f>
        <v>1708.4</v>
      </c>
      <c r="C3354">
        <f>IFERROR(VLOOKUP($A3354,LONGVOL!$A$2:$E$10000,5,0),"")</f>
        <v>818.72</v>
      </c>
      <c r="D3354" s="21">
        <f t="shared" si="90"/>
        <v>35.477976329065655</v>
      </c>
      <c r="E3354" s="34">
        <f t="shared" si="91"/>
        <v>104863.6827128502</v>
      </c>
    </row>
    <row r="3355" spans="1:5" x14ac:dyDescent="0.25">
      <c r="A3355" s="1">
        <v>42930</v>
      </c>
      <c r="B3355">
        <f>IFERROR(VLOOKUP(A3355,SHORTVOL!$A$2:$E$10000,5,0),"")</f>
        <v>1743.63</v>
      </c>
      <c r="C3355">
        <f>IFERROR(VLOOKUP($A3355,LONGVOL!$A$2:$E$10000,5,0),"")</f>
        <v>801.84</v>
      </c>
      <c r="D3355" s="21">
        <f t="shared" si="90"/>
        <v>36.205770814104568</v>
      </c>
      <c r="E3355" s="34">
        <f t="shared" si="91"/>
        <v>100525.43268014122</v>
      </c>
    </row>
    <row r="3356" spans="1:5" x14ac:dyDescent="0.25">
      <c r="A3356" s="1">
        <v>42933</v>
      </c>
      <c r="B3356">
        <f>IFERROR(VLOOKUP(A3356,SHORTVOL!$A$2:$E$10000,5,0),"")</f>
        <v>1776.54</v>
      </c>
      <c r="C3356">
        <f>IFERROR(VLOOKUP($A3356,LONGVOL!$A$2:$E$10000,5,0),"")</f>
        <v>786.71</v>
      </c>
      <c r="D3356" s="21">
        <f t="shared" si="90"/>
        <v>36.877461730625726</v>
      </c>
      <c r="E3356" s="34">
        <f t="shared" si="91"/>
        <v>96690.843987486049</v>
      </c>
    </row>
    <row r="3357" spans="1:5" x14ac:dyDescent="0.25">
      <c r="A3357" s="1">
        <v>42934</v>
      </c>
      <c r="B3357">
        <f>IFERROR(VLOOKUP(A3357,SHORTVOL!$A$2:$E$10000,5,0),"")</f>
        <v>1801.39</v>
      </c>
      <c r="C3357">
        <f>IFERROR(VLOOKUP($A3357,LONGVOL!$A$2:$E$10000,5,0),"")</f>
        <v>775.7</v>
      </c>
      <c r="D3357" s="21">
        <f t="shared" si="90"/>
        <v>37.389354427183207</v>
      </c>
      <c r="E3357" s="34">
        <f t="shared" si="91"/>
        <v>93971.20802743778</v>
      </c>
    </row>
    <row r="3358" spans="1:5" x14ac:dyDescent="0.25">
      <c r="A3358" s="1">
        <v>42935</v>
      </c>
      <c r="B3358">
        <f>IFERROR(VLOOKUP(A3358,SHORTVOL!$A$2:$E$10000,5,0),"")</f>
        <v>1825.96</v>
      </c>
      <c r="C3358">
        <f>IFERROR(VLOOKUP($A3358,LONGVOL!$A$2:$E$10000,5,0),"")</f>
        <v>765.12</v>
      </c>
      <c r="D3358" s="21">
        <f t="shared" si="90"/>
        <v>37.895327704203936</v>
      </c>
      <c r="E3358" s="34">
        <f t="shared" si="91"/>
        <v>91394.908980188105</v>
      </c>
    </row>
    <row r="3359" spans="1:5" x14ac:dyDescent="0.25">
      <c r="A3359" s="1">
        <v>42936</v>
      </c>
      <c r="B3359">
        <f>IFERROR(VLOOKUP(A3359,SHORTVOL!$A$2:$E$10000,5,0),"")</f>
        <v>1835.15</v>
      </c>
      <c r="C3359">
        <f>IFERROR(VLOOKUP($A3359,LONGVOL!$A$2:$E$10000,5,0),"")</f>
        <v>761.27</v>
      </c>
      <c r="D3359" s="21">
        <f t="shared" si="90"/>
        <v>38.082036416146039</v>
      </c>
      <c r="E3359" s="34">
        <f t="shared" si="91"/>
        <v>90462.364976759316</v>
      </c>
    </row>
    <row r="3360" spans="1:5" x14ac:dyDescent="0.25">
      <c r="A3360" s="1">
        <v>42937</v>
      </c>
      <c r="B3360">
        <f>IFERROR(VLOOKUP(A3360,SHORTVOL!$A$2:$E$10000,5,0),"")</f>
        <v>1849.82</v>
      </c>
      <c r="C3360">
        <f>IFERROR(VLOOKUP($A3360,LONGVOL!$A$2:$E$10000,5,0),"")</f>
        <v>755.18</v>
      </c>
      <c r="D3360" s="21">
        <f t="shared" si="90"/>
        <v>38.382411308358343</v>
      </c>
      <c r="E3360" s="34">
        <f t="shared" si="91"/>
        <v>89002.445511591344</v>
      </c>
    </row>
    <row r="3361" spans="1:5" x14ac:dyDescent="0.25">
      <c r="A3361" s="1">
        <v>42940</v>
      </c>
      <c r="B3361">
        <f>IFERROR(VLOOKUP(A3361,SHORTVOL!$A$2:$E$10000,5,0),"")</f>
        <v>1888.74</v>
      </c>
      <c r="C3361">
        <f>IFERROR(VLOOKUP($A3361,LONGVOL!$A$2:$E$10000,5,0),"")</f>
        <v>739.29</v>
      </c>
      <c r="D3361" s="21">
        <f t="shared" si="90"/>
        <v>39.177572924289386</v>
      </c>
      <c r="E3361" s="34">
        <f t="shared" si="91"/>
        <v>85220.900736980737</v>
      </c>
    </row>
    <row r="3362" spans="1:5" x14ac:dyDescent="0.25">
      <c r="A3362" s="1">
        <v>42941</v>
      </c>
      <c r="B3362">
        <f>IFERROR(VLOOKUP(A3362,SHORTVOL!$A$2:$E$10000,5,0),"")</f>
        <v>1876.17</v>
      </c>
      <c r="C3362">
        <f>IFERROR(VLOOKUP($A3362,LONGVOL!$A$2:$E$10000,5,0),"")</f>
        <v>744.21</v>
      </c>
      <c r="D3362" s="21">
        <f t="shared" si="90"/>
        <v>38.912732220521619</v>
      </c>
      <c r="E3362" s="34">
        <f t="shared" si="91"/>
        <v>86343.0123376462</v>
      </c>
    </row>
    <row r="3363" spans="1:5" x14ac:dyDescent="0.25">
      <c r="A3363" s="1">
        <v>42942</v>
      </c>
      <c r="B3363">
        <f>IFERROR(VLOOKUP(A3363,SHORTVOL!$A$2:$E$10000,5,0),"")</f>
        <v>1872.93</v>
      </c>
      <c r="C3363">
        <f>IFERROR(VLOOKUP($A3363,LONGVOL!$A$2:$E$10000,5,0),"")</f>
        <v>745.5</v>
      </c>
      <c r="D3363" s="21">
        <f t="shared" si="90"/>
        <v>38.841435546057866</v>
      </c>
      <c r="E3363" s="34">
        <f t="shared" si="91"/>
        <v>86630.11825528249</v>
      </c>
    </row>
    <row r="3364" spans="1:5" x14ac:dyDescent="0.25">
      <c r="A3364" s="1">
        <v>42943</v>
      </c>
      <c r="B3364">
        <f>IFERROR(VLOOKUP(A3364,SHORTVOL!$A$2:$E$10000,5,0),"")</f>
        <v>1851.05</v>
      </c>
      <c r="C3364">
        <f>IFERROR(VLOOKUP($A3364,LONGVOL!$A$2:$E$10000,5,0),"")</f>
        <v>754.21</v>
      </c>
      <c r="D3364" s="21">
        <f t="shared" si="90"/>
        <v>38.383631830891879</v>
      </c>
      <c r="E3364" s="34">
        <f t="shared" si="91"/>
        <v>88641.884011966409</v>
      </c>
    </row>
    <row r="3365" spans="1:5" x14ac:dyDescent="0.25">
      <c r="A3365" s="1">
        <v>42944</v>
      </c>
      <c r="B3365">
        <f>IFERROR(VLOOKUP(A3365,SHORTVOL!$A$2:$E$10000,5,0),"")</f>
        <v>1842.85</v>
      </c>
      <c r="C3365">
        <f>IFERROR(VLOOKUP($A3365,LONGVOL!$A$2:$E$10000,5,0),"")</f>
        <v>757.55</v>
      </c>
      <c r="D3365" s="21">
        <f t="shared" si="90"/>
        <v>38.209564734293593</v>
      </c>
      <c r="E3365" s="34">
        <f t="shared" si="91"/>
        <v>89414.362936596357</v>
      </c>
    </row>
    <row r="3366" spans="1:5" x14ac:dyDescent="0.25">
      <c r="A3366" s="1">
        <v>42947</v>
      </c>
      <c r="B3366">
        <f>IFERROR(VLOOKUP(A3366,SHORTVOL!$A$2:$E$10000,5,0),"")</f>
        <v>1857.03</v>
      </c>
      <c r="C3366">
        <f>IFERROR(VLOOKUP($A3366,LONGVOL!$A$2:$E$10000,5,0),"")</f>
        <v>751.72</v>
      </c>
      <c r="D3366" s="21">
        <f t="shared" si="90"/>
        <v>38.49138946161704</v>
      </c>
      <c r="E3366" s="34">
        <f t="shared" si="91"/>
        <v>88000.861607765706</v>
      </c>
    </row>
    <row r="3367" spans="1:5" x14ac:dyDescent="0.25">
      <c r="A3367" s="1">
        <v>42948</v>
      </c>
      <c r="B3367">
        <f>IFERROR(VLOOKUP(A3367,SHORTVOL!$A$2:$E$10000,5,0),"")</f>
        <v>1880.08</v>
      </c>
      <c r="C3367">
        <f>IFERROR(VLOOKUP($A3367,LONGVOL!$A$2:$E$10000,5,0),"")</f>
        <v>742.39</v>
      </c>
      <c r="D3367" s="21">
        <f t="shared" si="90"/>
        <v>38.965045410647505</v>
      </c>
      <c r="E3367" s="34">
        <f t="shared" si="91"/>
        <v>85804.301504243267</v>
      </c>
    </row>
    <row r="3368" spans="1:5" x14ac:dyDescent="0.25">
      <c r="A3368" s="1">
        <v>42949</v>
      </c>
      <c r="B3368">
        <f>IFERROR(VLOOKUP(A3368,SHORTVOL!$A$2:$E$10000,5,0),"")</f>
        <v>1868.96</v>
      </c>
      <c r="C3368">
        <f>IFERROR(VLOOKUP($A3368,LONGVOL!$A$2:$E$10000,5,0),"")</f>
        <v>746.78</v>
      </c>
      <c r="D3368" s="21">
        <f t="shared" si="90"/>
        <v>38.730495416860215</v>
      </c>
      <c r="E3368" s="34">
        <f t="shared" si="91"/>
        <v>86806.830669107716</v>
      </c>
    </row>
    <row r="3369" spans="1:5" x14ac:dyDescent="0.25">
      <c r="A3369" s="1">
        <v>42950</v>
      </c>
      <c r="B3369">
        <f>IFERROR(VLOOKUP(A3369,SHORTVOL!$A$2:$E$10000,5,0),"")</f>
        <v>1845</v>
      </c>
      <c r="C3369">
        <f>IFERROR(VLOOKUP($A3369,LONGVOL!$A$2:$E$10000,5,0),"")</f>
        <v>756.36</v>
      </c>
      <c r="D3369" s="21">
        <f t="shared" si="90"/>
        <v>38.22993895980153</v>
      </c>
      <c r="E3369" s="34">
        <f t="shared" si="91"/>
        <v>89021.455559720765</v>
      </c>
    </row>
    <row r="3370" spans="1:5" x14ac:dyDescent="0.25">
      <c r="A3370" s="1">
        <v>42951</v>
      </c>
      <c r="B3370">
        <f>IFERROR(VLOOKUP(A3370,SHORTVOL!$A$2:$E$10000,5,0),"")</f>
        <v>1851.05</v>
      </c>
      <c r="C3370">
        <f>IFERROR(VLOOKUP($A3370,LONGVOL!$A$2:$E$10000,5,0),"")</f>
        <v>753.88</v>
      </c>
      <c r="D3370" s="21">
        <f t="shared" si="90"/>
        <v>38.351254310227027</v>
      </c>
      <c r="E3370" s="34">
        <f t="shared" si="91"/>
        <v>88425.199245907512</v>
      </c>
    </row>
    <row r="3371" spans="1:5" x14ac:dyDescent="0.25">
      <c r="A3371" s="1">
        <v>42954</v>
      </c>
      <c r="B3371">
        <f>IFERROR(VLOOKUP(A3371,SHORTVOL!$A$2:$E$10000,5,0),"")</f>
        <v>1873.23</v>
      </c>
      <c r="C3371">
        <f>IFERROR(VLOOKUP($A3371,LONGVOL!$A$2:$E$10000,5,0),"")</f>
        <v>744.84</v>
      </c>
      <c r="D3371" s="21">
        <f t="shared" si="90"/>
        <v>38.79851400554589</v>
      </c>
      <c r="E3371" s="34">
        <f t="shared" si="91"/>
        <v>86268.006863580915</v>
      </c>
    </row>
    <row r="3372" spans="1:5" x14ac:dyDescent="0.25">
      <c r="A3372" s="1">
        <v>42955</v>
      </c>
      <c r="B3372">
        <f>IFERROR(VLOOKUP(A3372,SHORTVOL!$A$2:$E$10000,5,0),"")</f>
        <v>1819.89</v>
      </c>
      <c r="C3372">
        <f>IFERROR(VLOOKUP($A3372,LONGVOL!$A$2:$E$10000,5,0),"")</f>
        <v>766.05</v>
      </c>
      <c r="D3372" s="21">
        <f t="shared" si="90"/>
        <v>37.689755049836862</v>
      </c>
      <c r="E3372" s="34">
        <f t="shared" si="91"/>
        <v>91168.26232008083</v>
      </c>
    </row>
    <row r="3373" spans="1:5" x14ac:dyDescent="0.25">
      <c r="A3373" s="1">
        <v>42956</v>
      </c>
      <c r="B3373">
        <f>IFERROR(VLOOKUP(A3373,SHORTVOL!$A$2:$E$10000,5,0),"")</f>
        <v>1766.65</v>
      </c>
      <c r="C3373">
        <f>IFERROR(VLOOKUP($A3373,LONGVOL!$A$2:$E$10000,5,0),"")</f>
        <v>788.46</v>
      </c>
      <c r="D3373" s="21">
        <f t="shared" si="90"/>
        <v>36.58330033741796</v>
      </c>
      <c r="E3373" s="34">
        <f t="shared" si="91"/>
        <v>96488.712574736142</v>
      </c>
    </row>
    <row r="3374" spans="1:5" x14ac:dyDescent="0.25">
      <c r="A3374" s="1">
        <v>42957</v>
      </c>
      <c r="B3374">
        <f>IFERROR(VLOOKUP(A3374,SHORTVOL!$A$2:$E$10000,5,0),"")</f>
        <v>1539.76</v>
      </c>
      <c r="C3374">
        <f>IFERROR(VLOOKUP($A3374,LONGVOL!$A$2:$E$10000,5,0),"")</f>
        <v>889.72</v>
      </c>
      <c r="D3374" s="21">
        <f t="shared" si="90"/>
        <v>31.881561668967564</v>
      </c>
      <c r="E3374" s="34">
        <f t="shared" si="91"/>
        <v>121255.22287272308</v>
      </c>
    </row>
    <row r="3375" spans="1:5" x14ac:dyDescent="0.25">
      <c r="A3375" s="1">
        <v>42958</v>
      </c>
      <c r="B3375">
        <f>IFERROR(VLOOKUP(A3375,SHORTVOL!$A$2:$E$10000,5,0),"")</f>
        <v>1484.55</v>
      </c>
      <c r="C3375">
        <f>IFERROR(VLOOKUP($A3375,LONGVOL!$A$2:$E$10000,5,0),"")</f>
        <v>921.62</v>
      </c>
      <c r="D3375" s="21">
        <f t="shared" si="90"/>
        <v>30.735166556612548</v>
      </c>
      <c r="E3375" s="34">
        <f t="shared" si="91"/>
        <v>129931.85126592928</v>
      </c>
    </row>
    <row r="3376" spans="1:5" x14ac:dyDescent="0.25">
      <c r="A3376" s="1">
        <v>42961</v>
      </c>
      <c r="B3376">
        <f>IFERROR(VLOOKUP(A3376,SHORTVOL!$A$2:$E$10000,5,0),"")</f>
        <v>1673.94</v>
      </c>
      <c r="C3376">
        <f>IFERROR(VLOOKUP($A3376,LONGVOL!$A$2:$E$10000,5,0),"")</f>
        <v>804.05</v>
      </c>
      <c r="D3376" s="21">
        <f t="shared" si="90"/>
        <v>34.645209687410244</v>
      </c>
      <c r="E3376" s="34">
        <f t="shared" si="91"/>
        <v>96740.378006992221</v>
      </c>
    </row>
    <row r="3377" spans="1:5" x14ac:dyDescent="0.25">
      <c r="A3377" s="1">
        <v>42962</v>
      </c>
      <c r="B3377">
        <f>IFERROR(VLOOKUP(A3377,SHORTVOL!$A$2:$E$10000,5,0),"")</f>
        <v>1698.01</v>
      </c>
      <c r="C3377">
        <f>IFERROR(VLOOKUP($A3377,LONGVOL!$A$2:$E$10000,5,0),"")</f>
        <v>792.49</v>
      </c>
      <c r="D3377" s="21">
        <f t="shared" si="90"/>
        <v>35.139674878038221</v>
      </c>
      <c r="E3377" s="34">
        <f t="shared" si="91"/>
        <v>93945.406330929851</v>
      </c>
    </row>
    <row r="3378" spans="1:5" x14ac:dyDescent="0.25">
      <c r="A3378" s="1">
        <v>42963</v>
      </c>
      <c r="B3378">
        <f>IFERROR(VLOOKUP(A3378,SHORTVOL!$A$2:$E$10000,5,0),"")</f>
        <v>1703.18</v>
      </c>
      <c r="C3378">
        <f>IFERROR(VLOOKUP($A3378,LONGVOL!$A$2:$E$10000,5,0),"")</f>
        <v>790.08</v>
      </c>
      <c r="D3378" s="21">
        <f t="shared" si="90"/>
        <v>35.242948274071509</v>
      </c>
      <c r="E3378" s="34">
        <f t="shared" si="91"/>
        <v>93360.846690885854</v>
      </c>
    </row>
    <row r="3379" spans="1:5" x14ac:dyDescent="0.25">
      <c r="A3379" s="1">
        <v>42964</v>
      </c>
      <c r="B3379">
        <f>IFERROR(VLOOKUP(A3379,SHORTVOL!$A$2:$E$10000,5,0),"")</f>
        <v>1429.35</v>
      </c>
      <c r="C3379">
        <f>IFERROR(VLOOKUP($A3379,LONGVOL!$A$2:$E$10000,5,0),"")</f>
        <v>917.1</v>
      </c>
      <c r="D3379" s="21">
        <f t="shared" si="90"/>
        <v>29.573617961713119</v>
      </c>
      <c r="E3379" s="34">
        <f t="shared" si="91"/>
        <v>123362.41042648292</v>
      </c>
    </row>
    <row r="3380" spans="1:5" x14ac:dyDescent="0.25">
      <c r="A3380" s="1">
        <v>42965</v>
      </c>
      <c r="B3380">
        <f>IFERROR(VLOOKUP(A3380,SHORTVOL!$A$2:$E$10000,5,0),"")</f>
        <v>1466.63</v>
      </c>
      <c r="C3380">
        <f>IFERROR(VLOOKUP($A3380,LONGVOL!$A$2:$E$10000,5,0),"")</f>
        <v>893.18</v>
      </c>
      <c r="D3380" s="21">
        <f t="shared" si="90"/>
        <v>30.341749950914348</v>
      </c>
      <c r="E3380" s="34">
        <f t="shared" si="91"/>
        <v>116910.78247667456</v>
      </c>
    </row>
    <row r="3381" spans="1:5" x14ac:dyDescent="0.25">
      <c r="A3381" s="1">
        <v>42968</v>
      </c>
      <c r="B3381">
        <f>IFERROR(VLOOKUP(A3381,SHORTVOL!$A$2:$E$10000,5,0),"")</f>
        <v>1524.54</v>
      </c>
      <c r="C3381">
        <f>IFERROR(VLOOKUP($A3381,LONGVOL!$A$2:$E$10000,5,0),"")</f>
        <v>857.92</v>
      </c>
      <c r="D3381" s="21">
        <f t="shared" si="90"/>
        <v>31.529816966866687</v>
      </c>
      <c r="E3381" s="34">
        <f t="shared" si="91"/>
        <v>107634.65277866994</v>
      </c>
    </row>
    <row r="3382" spans="1:5" x14ac:dyDescent="0.25">
      <c r="A3382" s="1">
        <v>42969</v>
      </c>
      <c r="B3382">
        <f>IFERROR(VLOOKUP(A3382,SHORTVOL!$A$2:$E$10000,5,0),"")</f>
        <v>1638.21</v>
      </c>
      <c r="C3382">
        <f>IFERROR(VLOOKUP($A3382,LONGVOL!$A$2:$E$10000,5,0),"")</f>
        <v>793.95</v>
      </c>
      <c r="D3382" s="21">
        <f t="shared" si="90"/>
        <v>33.877112558515556</v>
      </c>
      <c r="E3382" s="34">
        <f t="shared" si="91"/>
        <v>91570.376923108721</v>
      </c>
    </row>
    <row r="3383" spans="1:5" x14ac:dyDescent="0.25">
      <c r="A3383" s="1">
        <v>42970</v>
      </c>
      <c r="B3383">
        <f>IFERROR(VLOOKUP(A3383,SHORTVOL!$A$2:$E$10000,5,0),"")</f>
        <v>1620.95</v>
      </c>
      <c r="C3383">
        <f>IFERROR(VLOOKUP($A3383,LONGVOL!$A$2:$E$10000,5,0),"")</f>
        <v>802.31</v>
      </c>
      <c r="D3383" s="21">
        <f t="shared" si="90"/>
        <v>33.516651343500705</v>
      </c>
      <c r="E3383" s="34">
        <f t="shared" si="91"/>
        <v>93485.589065542488</v>
      </c>
    </row>
    <row r="3384" spans="1:5" x14ac:dyDescent="0.25">
      <c r="A3384" s="1">
        <v>42971</v>
      </c>
      <c r="B3384">
        <f>IFERROR(VLOOKUP(A3384,SHORTVOL!$A$2:$E$10000,5,0),"")</f>
        <v>1574.15</v>
      </c>
      <c r="C3384">
        <f>IFERROR(VLOOKUP($A3384,LONGVOL!$A$2:$E$10000,5,0),"")</f>
        <v>825.48</v>
      </c>
      <c r="D3384" s="21">
        <f t="shared" si="90"/>
        <v>32.545526753763497</v>
      </c>
      <c r="E3384" s="34">
        <f t="shared" si="91"/>
        <v>98871.198289926702</v>
      </c>
    </row>
    <row r="3385" spans="1:5" x14ac:dyDescent="0.25">
      <c r="A3385" s="1">
        <v>42972</v>
      </c>
      <c r="B3385">
        <f>IFERROR(VLOOKUP(A3385,SHORTVOL!$A$2:$E$10000,5,0),"")</f>
        <v>1623.4</v>
      </c>
      <c r="C3385">
        <f>IFERROR(VLOOKUP($A3385,LONGVOL!$A$2:$E$10000,5,0),"")</f>
        <v>799.65</v>
      </c>
      <c r="D3385" s="21">
        <f t="shared" si="90"/>
        <v>33.560229449315663</v>
      </c>
      <c r="E3385" s="34">
        <f t="shared" si="91"/>
        <v>92670.586354939413</v>
      </c>
    </row>
    <row r="3386" spans="1:5" x14ac:dyDescent="0.25">
      <c r="A3386" s="1">
        <v>42975</v>
      </c>
      <c r="B3386">
        <f>IFERROR(VLOOKUP(A3386,SHORTVOL!$A$2:$E$10000,5,0),"")</f>
        <v>1633.06</v>
      </c>
      <c r="C3386">
        <f>IFERROR(VLOOKUP($A3386,LONGVOL!$A$2:$E$10000,5,0),"")</f>
        <v>794.89</v>
      </c>
      <c r="D3386" s="21">
        <f t="shared" si="90"/>
        <v>33.749246923036189</v>
      </c>
      <c r="E3386" s="34">
        <f t="shared" si="91"/>
        <v>91528.569849217543</v>
      </c>
    </row>
    <row r="3387" spans="1:5" x14ac:dyDescent="0.25">
      <c r="A3387" s="1">
        <v>42976</v>
      </c>
      <c r="B3387">
        <f>IFERROR(VLOOKUP(A3387,SHORTVOL!$A$2:$E$10000,5,0),"")</f>
        <v>1613.26</v>
      </c>
      <c r="C3387">
        <f>IFERROR(VLOOKUP($A3387,LONGVOL!$A$2:$E$10000,5,0),"")</f>
        <v>804.53</v>
      </c>
      <c r="D3387" s="21">
        <f t="shared" si="90"/>
        <v>33.336538231358645</v>
      </c>
      <c r="E3387" s="34">
        <f t="shared" si="91"/>
        <v>93735.361212728792</v>
      </c>
    </row>
    <row r="3388" spans="1:5" x14ac:dyDescent="0.25">
      <c r="A3388" s="1">
        <v>42977</v>
      </c>
      <c r="B3388">
        <f>IFERROR(VLOOKUP(A3388,SHORTVOL!$A$2:$E$10000,5,0),"")</f>
        <v>1619.09</v>
      </c>
      <c r="C3388">
        <f>IFERROR(VLOOKUP($A3388,LONGVOL!$A$2:$E$10000,5,0),"")</f>
        <v>801.62</v>
      </c>
      <c r="D3388" s="21">
        <f t="shared" si="90"/>
        <v>33.453480807066484</v>
      </c>
      <c r="E3388" s="34">
        <f t="shared" si="91"/>
        <v>93044.146117529192</v>
      </c>
    </row>
    <row r="3389" spans="1:5" x14ac:dyDescent="0.25">
      <c r="A3389" s="1">
        <v>42978</v>
      </c>
      <c r="B3389">
        <f>IFERROR(VLOOKUP(A3389,SHORTVOL!$A$2:$E$10000,5,0),"")</f>
        <v>1668.6</v>
      </c>
      <c r="C3389">
        <f>IFERROR(VLOOKUP($A3389,LONGVOL!$A$2:$E$10000,5,0),"")</f>
        <v>777.11</v>
      </c>
      <c r="D3389" s="21">
        <f t="shared" si="90"/>
        <v>34.472815075894722</v>
      </c>
      <c r="E3389" s="34">
        <f t="shared" si="91"/>
        <v>87342.062479589091</v>
      </c>
    </row>
    <row r="3390" spans="1:5" x14ac:dyDescent="0.25">
      <c r="A3390" s="1">
        <v>42979</v>
      </c>
      <c r="B3390">
        <f>IFERROR(VLOOKUP(A3390,SHORTVOL!$A$2:$E$10000,5,0),"")</f>
        <v>1678.07</v>
      </c>
      <c r="C3390">
        <f>IFERROR(VLOOKUP($A3390,LONGVOL!$A$2:$E$10000,5,0),"")</f>
        <v>772.7</v>
      </c>
      <c r="D3390" s="21">
        <f t="shared" ref="D3390:D3453" si="92">D3389*(1-D$1+IF(AND(WEEKDAY($A3390)&lt;&gt;1,WEEKDAY($A3390)&lt;&gt;7),-D$5,0))^($A3390-$A3389)*(1+(B3390/B3389-1))</f>
        <v>34.664805849513485</v>
      </c>
      <c r="E3390" s="34">
        <f t="shared" ref="E3390:E3453" si="93">E3389*(1-E$1+IF(AND(WEEKDAY($A3390)&lt;&gt;1,WEEKDAY($A3390)&lt;&gt;7),-E$5,0))^($A3390-$A3389)*(1+2*(C3390/C3389-1))</f>
        <v>86338.568644247876</v>
      </c>
    </row>
    <row r="3391" spans="1:5" x14ac:dyDescent="0.25">
      <c r="A3391" s="1">
        <v>42983</v>
      </c>
      <c r="B3391">
        <f>IFERROR(VLOOKUP(A3391,SHORTVOL!$A$2:$E$10000,5,0),"")</f>
        <v>1573.26</v>
      </c>
      <c r="C3391">
        <f>IFERROR(VLOOKUP($A3391,LONGVOL!$A$2:$E$10000,5,0),"")</f>
        <v>820.96</v>
      </c>
      <c r="D3391" s="21">
        <f t="shared" si="92"/>
        <v>32.485978573072479</v>
      </c>
      <c r="E3391" s="34">
        <f t="shared" si="93"/>
        <v>97068.544310005309</v>
      </c>
    </row>
    <row r="3392" spans="1:5" x14ac:dyDescent="0.25">
      <c r="A3392" s="1">
        <v>42984</v>
      </c>
      <c r="B3392">
        <f>IFERROR(VLOOKUP(A3392,SHORTVOL!$A$2:$E$10000,5,0),"")</f>
        <v>1613.98</v>
      </c>
      <c r="C3392">
        <f>IFERROR(VLOOKUP($A3392,LONGVOL!$A$2:$E$10000,5,0),"")</f>
        <v>799.71</v>
      </c>
      <c r="D3392" s="21">
        <f t="shared" si="92"/>
        <v>33.323283645617089</v>
      </c>
      <c r="E3392" s="34">
        <f t="shared" si="93"/>
        <v>92030.448787597736</v>
      </c>
    </row>
    <row r="3393" spans="1:5" x14ac:dyDescent="0.25">
      <c r="A3393" s="1">
        <v>42985</v>
      </c>
      <c r="B3393">
        <f>IFERROR(VLOOKUP(A3393,SHORTVOL!$A$2:$E$10000,5,0),"")</f>
        <v>1620.6</v>
      </c>
      <c r="C3393">
        <f>IFERROR(VLOOKUP($A3393,LONGVOL!$A$2:$E$10000,5,0),"")</f>
        <v>796.43</v>
      </c>
      <c r="D3393" s="21">
        <f t="shared" si="92"/>
        <v>33.456435144165773</v>
      </c>
      <c r="E3393" s="34">
        <f t="shared" si="93"/>
        <v>91262.646846292933</v>
      </c>
    </row>
    <row r="3394" spans="1:5" x14ac:dyDescent="0.25">
      <c r="A3394" s="1">
        <v>42986</v>
      </c>
      <c r="B3394">
        <f>IFERROR(VLOOKUP(A3394,SHORTVOL!$A$2:$E$10000,5,0),"")</f>
        <v>1588.28</v>
      </c>
      <c r="C3394">
        <f>IFERROR(VLOOKUP($A3394,LONGVOL!$A$2:$E$10000,5,0),"")</f>
        <v>812.32</v>
      </c>
      <c r="D3394" s="21">
        <f t="shared" si="92"/>
        <v>32.785747145469358</v>
      </c>
      <c r="E3394" s="34">
        <f t="shared" si="93"/>
        <v>94890.915790396437</v>
      </c>
    </row>
    <row r="3395" spans="1:5" x14ac:dyDescent="0.25">
      <c r="A3395" s="1">
        <v>42989</v>
      </c>
      <c r="B3395">
        <f>IFERROR(VLOOKUP(A3395,SHORTVOL!$A$2:$E$10000,5,0),"")</f>
        <v>1676.09</v>
      </c>
      <c r="C3395">
        <f>IFERROR(VLOOKUP($A3395,LONGVOL!$A$2:$E$10000,5,0),"")</f>
        <v>767.41</v>
      </c>
      <c r="D3395" s="21">
        <f t="shared" si="92"/>
        <v>34.587400137242668</v>
      </c>
      <c r="E3395" s="34">
        <f t="shared" si="93"/>
        <v>84362.899726905263</v>
      </c>
    </row>
    <row r="3396" spans="1:5" x14ac:dyDescent="0.25">
      <c r="A3396" s="1">
        <v>42990</v>
      </c>
      <c r="B3396">
        <f>IFERROR(VLOOKUP(A3396,SHORTVOL!$A$2:$E$10000,5,0),"")</f>
        <v>1714.81</v>
      </c>
      <c r="C3396">
        <f>IFERROR(VLOOKUP($A3396,LONGVOL!$A$2:$E$10000,5,0),"")</f>
        <v>749.68</v>
      </c>
      <c r="D3396" s="21">
        <f t="shared" si="92"/>
        <v>35.382684436151806</v>
      </c>
      <c r="E3396" s="34">
        <f t="shared" si="93"/>
        <v>80453.358524234034</v>
      </c>
    </row>
    <row r="3397" spans="1:5" x14ac:dyDescent="0.25">
      <c r="A3397" s="1">
        <v>42991</v>
      </c>
      <c r="B3397">
        <f>IFERROR(VLOOKUP(A3397,SHORTVOL!$A$2:$E$10000,5,0),"")</f>
        <v>1775.62</v>
      </c>
      <c r="C3397">
        <f>IFERROR(VLOOKUP($A3397,LONGVOL!$A$2:$E$10000,5,0),"")</f>
        <v>723.09</v>
      </c>
      <c r="D3397" s="21">
        <f t="shared" si="92"/>
        <v>36.633548477757671</v>
      </c>
      <c r="E3397" s="34">
        <f t="shared" si="93"/>
        <v>74735.697625763845</v>
      </c>
    </row>
    <row r="3398" spans="1:5" x14ac:dyDescent="0.25">
      <c r="A3398" s="1">
        <v>42992</v>
      </c>
      <c r="B3398">
        <f>IFERROR(VLOOKUP(A3398,SHORTVOL!$A$2:$E$10000,5,0),"")</f>
        <v>1760.19</v>
      </c>
      <c r="C3398">
        <f>IFERROR(VLOOKUP($A3398,LONGVOL!$A$2:$E$10000,5,0),"")</f>
        <v>729.38</v>
      </c>
      <c r="D3398" s="21">
        <f t="shared" si="92"/>
        <v>36.311375276487183</v>
      </c>
      <c r="E3398" s="34">
        <f t="shared" si="93"/>
        <v>76025.187882432816</v>
      </c>
    </row>
    <row r="3399" spans="1:5" x14ac:dyDescent="0.25">
      <c r="A3399" s="1">
        <v>42993</v>
      </c>
      <c r="B3399">
        <f>IFERROR(VLOOKUP(A3399,SHORTVOL!$A$2:$E$10000,5,0),"")</f>
        <v>1782.14</v>
      </c>
      <c r="C3399">
        <f>IFERROR(VLOOKUP($A3399,LONGVOL!$A$2:$E$10000,5,0),"")</f>
        <v>720.28</v>
      </c>
      <c r="D3399" s="21">
        <f t="shared" si="92"/>
        <v>36.760309144895835</v>
      </c>
      <c r="E3399" s="34">
        <f t="shared" si="93"/>
        <v>74117.695032815769</v>
      </c>
    </row>
    <row r="3400" spans="1:5" x14ac:dyDescent="0.25">
      <c r="A3400" s="1">
        <v>42996</v>
      </c>
      <c r="B3400">
        <f>IFERROR(VLOOKUP(A3400,SHORTVOL!$A$2:$E$10000,5,0),"")</f>
        <v>1866.86</v>
      </c>
      <c r="C3400">
        <f>IFERROR(VLOOKUP($A3400,LONGVOL!$A$2:$E$10000,5,0),"")</f>
        <v>686.04</v>
      </c>
      <c r="D3400" s="21">
        <f t="shared" si="92"/>
        <v>38.495649618513625</v>
      </c>
      <c r="E3400" s="34">
        <f t="shared" si="93"/>
        <v>67042.632749330121</v>
      </c>
    </row>
    <row r="3401" spans="1:5" x14ac:dyDescent="0.25">
      <c r="A3401" s="1">
        <v>42997</v>
      </c>
      <c r="B3401">
        <f>IFERROR(VLOOKUP(A3401,SHORTVOL!$A$2:$E$10000,5,0),"")</f>
        <v>1854.76</v>
      </c>
      <c r="C3401">
        <f>IFERROR(VLOOKUP($A3401,LONGVOL!$A$2:$E$10000,5,0),"")</f>
        <v>690.49</v>
      </c>
      <c r="D3401" s="21">
        <f t="shared" si="92"/>
        <v>38.242106978242575</v>
      </c>
      <c r="E3401" s="34">
        <f t="shared" si="93"/>
        <v>67902.794967656999</v>
      </c>
    </row>
    <row r="3402" spans="1:5" x14ac:dyDescent="0.25">
      <c r="A3402" s="1">
        <v>42998</v>
      </c>
      <c r="B3402">
        <f>IFERROR(VLOOKUP(A3402,SHORTVOL!$A$2:$E$10000,5,0),"")</f>
        <v>1859.26</v>
      </c>
      <c r="C3402">
        <f>IFERROR(VLOOKUP($A3402,LONGVOL!$A$2:$E$10000,5,0),"")</f>
        <v>688.81</v>
      </c>
      <c r="D3402" s="21">
        <f t="shared" si="92"/>
        <v>38.330846049233671</v>
      </c>
      <c r="E3402" s="34">
        <f t="shared" si="93"/>
        <v>67562.838342870178</v>
      </c>
    </row>
    <row r="3403" spans="1:5" x14ac:dyDescent="0.25">
      <c r="A3403" s="1">
        <v>42999</v>
      </c>
      <c r="B3403">
        <f>IFERROR(VLOOKUP(A3403,SHORTVOL!$A$2:$E$10000,5,0),"")</f>
        <v>1853.02</v>
      </c>
      <c r="C3403">
        <f>IFERROR(VLOOKUP($A3403,LONGVOL!$A$2:$E$10000,5,0),"")</f>
        <v>691.12</v>
      </c>
      <c r="D3403" s="21">
        <f t="shared" si="92"/>
        <v>38.198171514558645</v>
      </c>
      <c r="E3403" s="34">
        <f t="shared" si="93"/>
        <v>68006.400365359586</v>
      </c>
    </row>
    <row r="3404" spans="1:5" x14ac:dyDescent="0.25">
      <c r="A3404" s="1">
        <v>43000</v>
      </c>
      <c r="B3404">
        <f>IFERROR(VLOOKUP(A3404,SHORTVOL!$A$2:$E$10000,5,0),"")</f>
        <v>1851.54</v>
      </c>
      <c r="C3404">
        <f>IFERROR(VLOOKUP($A3404,LONGVOL!$A$2:$E$10000,5,0),"")</f>
        <v>691.68</v>
      </c>
      <c r="D3404" s="21">
        <f t="shared" si="92"/>
        <v>38.163636876637142</v>
      </c>
      <c r="E3404" s="34">
        <f t="shared" si="93"/>
        <v>68106.997703545727</v>
      </c>
    </row>
    <row r="3405" spans="1:5" x14ac:dyDescent="0.25">
      <c r="A3405" s="1">
        <v>43003</v>
      </c>
      <c r="B3405">
        <f>IFERROR(VLOOKUP(A3405,SHORTVOL!$A$2:$E$10000,5,0),"")</f>
        <v>1840.74</v>
      </c>
      <c r="C3405">
        <f>IFERROR(VLOOKUP($A3405,LONGVOL!$A$2:$E$10000,5,0),"")</f>
        <v>695.71</v>
      </c>
      <c r="D3405" s="21">
        <f t="shared" si="92"/>
        <v>37.929024328690915</v>
      </c>
      <c r="E3405" s="34">
        <f t="shared" si="93"/>
        <v>68871.473395233741</v>
      </c>
    </row>
    <row r="3406" spans="1:5" x14ac:dyDescent="0.25">
      <c r="A3406" s="1">
        <v>43004</v>
      </c>
      <c r="B3406">
        <f>IFERROR(VLOOKUP(A3406,SHORTVOL!$A$2:$E$10000,5,0),"")</f>
        <v>1864.92</v>
      </c>
      <c r="C3406">
        <f>IFERROR(VLOOKUP($A3406,LONGVOL!$A$2:$E$10000,5,0),"")</f>
        <v>686.57</v>
      </c>
      <c r="D3406" s="21">
        <f t="shared" si="92"/>
        <v>38.423207516884233</v>
      </c>
      <c r="E3406" s="34">
        <f t="shared" si="93"/>
        <v>67052.391525772226</v>
      </c>
    </row>
    <row r="3407" spans="1:5" x14ac:dyDescent="0.25">
      <c r="A3407" s="1">
        <v>43005</v>
      </c>
      <c r="B3407">
        <f>IFERROR(VLOOKUP(A3407,SHORTVOL!$A$2:$E$10000,5,0),"")</f>
        <v>1880.56</v>
      </c>
      <c r="C3407">
        <f>IFERROR(VLOOKUP($A3407,LONGVOL!$A$2:$E$10000,5,0),"")</f>
        <v>680.81</v>
      </c>
      <c r="D3407" s="21">
        <f t="shared" si="92"/>
        <v>38.741353775854037</v>
      </c>
      <c r="E3407" s="34">
        <f t="shared" si="93"/>
        <v>65918.013276189304</v>
      </c>
    </row>
    <row r="3408" spans="1:5" x14ac:dyDescent="0.25">
      <c r="A3408" s="1">
        <v>43006</v>
      </c>
      <c r="B3408">
        <f>IFERROR(VLOOKUP(A3408,SHORTVOL!$A$2:$E$10000,5,0),"")</f>
        <v>1905.16</v>
      </c>
      <c r="C3408">
        <f>IFERROR(VLOOKUP($A3408,LONGVOL!$A$2:$E$10000,5,0),"")</f>
        <v>671.91</v>
      </c>
      <c r="D3408" s="21">
        <f t="shared" si="92"/>
        <v>39.243997682518021</v>
      </c>
      <c r="E3408" s="34">
        <f t="shared" si="93"/>
        <v>64185.507681795643</v>
      </c>
    </row>
    <row r="3409" spans="1:5" x14ac:dyDescent="0.25">
      <c r="A3409" s="1">
        <v>43007</v>
      </c>
      <c r="B3409">
        <f>IFERROR(VLOOKUP(A3409,SHORTVOL!$A$2:$E$10000,5,0),"")</f>
        <v>1941.32</v>
      </c>
      <c r="C3409">
        <f>IFERROR(VLOOKUP($A3409,LONGVOL!$A$2:$E$10000,5,0),"")</f>
        <v>659.16</v>
      </c>
      <c r="D3409" s="21">
        <f t="shared" si="92"/>
        <v>39.984632058383298</v>
      </c>
      <c r="E3409" s="34">
        <f t="shared" si="93"/>
        <v>61740.858047007328</v>
      </c>
    </row>
    <row r="3410" spans="1:5" x14ac:dyDescent="0.25">
      <c r="A3410" s="1">
        <v>43010</v>
      </c>
      <c r="B3410">
        <f>IFERROR(VLOOKUP(A3410,SHORTVOL!$A$2:$E$10000,5,0),"")</f>
        <v>1981.48</v>
      </c>
      <c r="C3410">
        <f>IFERROR(VLOOKUP($A3410,LONGVOL!$A$2:$E$10000,5,0),"")</f>
        <v>645.52</v>
      </c>
      <c r="D3410" s="21">
        <f t="shared" si="92"/>
        <v>40.798879298837853</v>
      </c>
      <c r="E3410" s="34">
        <f t="shared" si="93"/>
        <v>59160.601477206641</v>
      </c>
    </row>
    <row r="3411" spans="1:5" x14ac:dyDescent="0.25">
      <c r="A3411" s="1">
        <v>43011</v>
      </c>
      <c r="B3411">
        <f>IFERROR(VLOOKUP(A3411,SHORTVOL!$A$2:$E$10000,5,0),"")</f>
        <v>1980.32</v>
      </c>
      <c r="C3411">
        <f>IFERROR(VLOOKUP($A3411,LONGVOL!$A$2:$E$10000,5,0),"")</f>
        <v>645.9</v>
      </c>
      <c r="D3411" s="21">
        <f t="shared" si="92"/>
        <v>40.770693854076526</v>
      </c>
      <c r="E3411" s="34">
        <f t="shared" si="93"/>
        <v>59221.896793559266</v>
      </c>
    </row>
    <row r="3412" spans="1:5" x14ac:dyDescent="0.25">
      <c r="A3412" s="1">
        <v>43012</v>
      </c>
      <c r="B3412">
        <f>IFERROR(VLOOKUP(A3412,SHORTVOL!$A$2:$E$10000,5,0),"")</f>
        <v>1978.68</v>
      </c>
      <c r="C3412">
        <f>IFERROR(VLOOKUP($A3412,LONGVOL!$A$2:$E$10000,5,0),"")</f>
        <v>646.42999999999995</v>
      </c>
      <c r="D3412" s="21">
        <f t="shared" si="92"/>
        <v>40.732632736284465</v>
      </c>
      <c r="E3412" s="34">
        <f t="shared" si="93"/>
        <v>59310.717407694043</v>
      </c>
    </row>
    <row r="3413" spans="1:5" x14ac:dyDescent="0.25">
      <c r="A3413" s="1">
        <v>43013</v>
      </c>
      <c r="B3413">
        <f>IFERROR(VLOOKUP(A3413,SHORTVOL!$A$2:$E$10000,5,0),"")</f>
        <v>2045.8</v>
      </c>
      <c r="C3413">
        <f>IFERROR(VLOOKUP($A3413,LONGVOL!$A$2:$E$10000,5,0),"")</f>
        <v>624.5</v>
      </c>
      <c r="D3413" s="21">
        <f t="shared" si="92"/>
        <v>42.109906787682903</v>
      </c>
      <c r="E3413" s="34">
        <f t="shared" si="93"/>
        <v>55278.70980960501</v>
      </c>
    </row>
    <row r="3414" spans="1:5" x14ac:dyDescent="0.25">
      <c r="A3414" s="1">
        <v>43014</v>
      </c>
      <c r="B3414">
        <f>IFERROR(VLOOKUP(A3414,SHORTVOL!$A$2:$E$10000,5,0),"")</f>
        <v>2034.71</v>
      </c>
      <c r="C3414">
        <f>IFERROR(VLOOKUP($A3414,LONGVOL!$A$2:$E$10000,5,0),"")</f>
        <v>627.89</v>
      </c>
      <c r="D3414" s="21">
        <f t="shared" si="92"/>
        <v>41.877217131554197</v>
      </c>
      <c r="E3414" s="34">
        <f t="shared" si="93"/>
        <v>55870.969091895524</v>
      </c>
    </row>
    <row r="3415" spans="1:5" x14ac:dyDescent="0.25">
      <c r="A3415" s="1">
        <v>43017</v>
      </c>
      <c r="B3415">
        <f>IFERROR(VLOOKUP(A3415,SHORTVOL!$A$2:$E$10000,5,0),"")</f>
        <v>1991.91</v>
      </c>
      <c r="C3415">
        <f>IFERROR(VLOOKUP($A3415,LONGVOL!$A$2:$E$10000,5,0),"")</f>
        <v>641.1</v>
      </c>
      <c r="D3415" s="21">
        <f t="shared" si="92"/>
        <v>40.98336099505331</v>
      </c>
      <c r="E3415" s="34">
        <f t="shared" si="93"/>
        <v>58197.234978065251</v>
      </c>
    </row>
    <row r="3416" spans="1:5" x14ac:dyDescent="0.25">
      <c r="A3416" s="1">
        <v>43018</v>
      </c>
      <c r="B3416">
        <f>IFERROR(VLOOKUP(A3416,SHORTVOL!$A$2:$E$10000,5,0),"")</f>
        <v>2045.44</v>
      </c>
      <c r="C3416">
        <f>IFERROR(VLOOKUP($A3416,LONGVOL!$A$2:$E$10000,5,0),"")</f>
        <v>623.87</v>
      </c>
      <c r="D3416" s="21">
        <f t="shared" si="92"/>
        <v>42.080296637956415</v>
      </c>
      <c r="E3416" s="34">
        <f t="shared" si="93"/>
        <v>55061.284150750449</v>
      </c>
    </row>
    <row r="3417" spans="1:5" x14ac:dyDescent="0.25">
      <c r="A3417" s="1">
        <v>43019</v>
      </c>
      <c r="B3417">
        <f>IFERROR(VLOOKUP(A3417,SHORTVOL!$A$2:$E$10000,5,0),"")</f>
        <v>2088.84</v>
      </c>
      <c r="C3417">
        <f>IFERROR(VLOOKUP($A3417,LONGVOL!$A$2:$E$10000,5,0),"")</f>
        <v>610.63</v>
      </c>
      <c r="D3417" s="21">
        <f t="shared" si="92"/>
        <v>42.968620585376435</v>
      </c>
      <c r="E3417" s="34">
        <f t="shared" si="93"/>
        <v>52716.783084860217</v>
      </c>
    </row>
    <row r="3418" spans="1:5" x14ac:dyDescent="0.25">
      <c r="A3418" s="1">
        <v>43020</v>
      </c>
      <c r="B3418">
        <f>IFERROR(VLOOKUP(A3418,SHORTVOL!$A$2:$E$10000,5,0),"")</f>
        <v>2096.61</v>
      </c>
      <c r="C3418">
        <f>IFERROR(VLOOKUP($A3418,LONGVOL!$A$2:$E$10000,5,0),"")</f>
        <v>608.36</v>
      </c>
      <c r="D3418" s="21">
        <f t="shared" si="92"/>
        <v>43.12390471566038</v>
      </c>
      <c r="E3418" s="34">
        <f t="shared" si="93"/>
        <v>52317.453922791094</v>
      </c>
    </row>
    <row r="3419" spans="1:5" x14ac:dyDescent="0.25">
      <c r="A3419" s="1">
        <v>43021</v>
      </c>
      <c r="B3419">
        <f>IFERROR(VLOOKUP(A3419,SHORTVOL!$A$2:$E$10000,5,0),"")</f>
        <v>2134.46</v>
      </c>
      <c r="C3419">
        <f>IFERROR(VLOOKUP($A3419,LONGVOL!$A$2:$E$10000,5,0),"")</f>
        <v>597.38</v>
      </c>
      <c r="D3419" s="21">
        <f t="shared" si="92"/>
        <v>43.897787700817361</v>
      </c>
      <c r="E3419" s="34">
        <f t="shared" si="93"/>
        <v>50421.832970370946</v>
      </c>
    </row>
    <row r="3420" spans="1:5" x14ac:dyDescent="0.25">
      <c r="A3420" s="1">
        <v>43024</v>
      </c>
      <c r="B3420">
        <f>IFERROR(VLOOKUP(A3420,SHORTVOL!$A$2:$E$10000,5,0),"")</f>
        <v>2174.73</v>
      </c>
      <c r="C3420">
        <f>IFERROR(VLOOKUP($A3420,LONGVOL!$A$2:$E$10000,5,0),"")</f>
        <v>586.11</v>
      </c>
      <c r="D3420" s="21">
        <f t="shared" si="92"/>
        <v>44.711838113975261</v>
      </c>
      <c r="E3420" s="34">
        <f t="shared" si="93"/>
        <v>48498.810505713191</v>
      </c>
    </row>
    <row r="3421" spans="1:5" x14ac:dyDescent="0.25">
      <c r="A3421" s="1">
        <v>43025</v>
      </c>
      <c r="B3421">
        <f>IFERROR(VLOOKUP(A3421,SHORTVOL!$A$2:$E$10000,5,0),"")</f>
        <v>2165.6999999999998</v>
      </c>
      <c r="C3421">
        <f>IFERROR(VLOOKUP($A3421,LONGVOL!$A$2:$E$10000,5,0),"")</f>
        <v>588.54</v>
      </c>
      <c r="D3421" s="21">
        <f t="shared" si="92"/>
        <v>44.521487252215394</v>
      </c>
      <c r="E3421" s="34">
        <f t="shared" si="93"/>
        <v>48894.060921985918</v>
      </c>
    </row>
    <row r="3422" spans="1:5" x14ac:dyDescent="0.25">
      <c r="A3422" s="1">
        <v>43026</v>
      </c>
      <c r="B3422">
        <f>IFERROR(VLOOKUP(A3422,SHORTVOL!$A$2:$E$10000,5,0),"")</f>
        <v>2173.12</v>
      </c>
      <c r="C3422">
        <f>IFERROR(VLOOKUP($A3422,LONGVOL!$A$2:$E$10000,5,0),"")</f>
        <v>586.52</v>
      </c>
      <c r="D3422" s="21">
        <f t="shared" si="92"/>
        <v>44.669312085783886</v>
      </c>
      <c r="E3422" s="34">
        <f t="shared" si="93"/>
        <v>48551.578973230819</v>
      </c>
    </row>
    <row r="3423" spans="1:5" x14ac:dyDescent="0.25">
      <c r="A3423" s="1">
        <v>43027</v>
      </c>
      <c r="B3423">
        <f>IFERROR(VLOOKUP(A3423,SHORTVOL!$A$2:$E$10000,5,0),"")</f>
        <v>2188.0300000000002</v>
      </c>
      <c r="C3423">
        <f>IFERROR(VLOOKUP($A3423,LONGVOL!$A$2:$E$10000,5,0),"")</f>
        <v>582.5</v>
      </c>
      <c r="D3423" s="21">
        <f t="shared" si="92"/>
        <v>44.971048811848497</v>
      </c>
      <c r="E3423" s="34">
        <f t="shared" si="93"/>
        <v>47879.278743591356</v>
      </c>
    </row>
    <row r="3424" spans="1:5" x14ac:dyDescent="0.25">
      <c r="A3424" s="1">
        <v>43028</v>
      </c>
      <c r="B3424">
        <f>IFERROR(VLOOKUP(A3424,SHORTVOL!$A$2:$E$10000,5,0),"")</f>
        <v>2223.2399999999998</v>
      </c>
      <c r="C3424">
        <f>IFERROR(VLOOKUP($A3424,LONGVOL!$A$2:$E$10000,5,0),"")</f>
        <v>573.13</v>
      </c>
      <c r="D3424" s="21">
        <f t="shared" si="92"/>
        <v>45.689907621705807</v>
      </c>
      <c r="E3424" s="34">
        <f t="shared" si="93"/>
        <v>46332.383973638789</v>
      </c>
    </row>
    <row r="3425" spans="1:5" x14ac:dyDescent="0.25">
      <c r="A3425" s="1">
        <v>43031</v>
      </c>
      <c r="B3425">
        <f>IFERROR(VLOOKUP(A3425,SHORTVOL!$A$2:$E$10000,5,0),"")</f>
        <v>2159.27</v>
      </c>
      <c r="C3425">
        <f>IFERROR(VLOOKUP($A3425,LONGVOL!$A$2:$E$10000,5,0),"")</f>
        <v>589.62</v>
      </c>
      <c r="D3425" s="21">
        <f t="shared" si="92"/>
        <v>44.361216653493372</v>
      </c>
      <c r="E3425" s="34">
        <f t="shared" si="93"/>
        <v>48977.781554561261</v>
      </c>
    </row>
    <row r="3426" spans="1:5" x14ac:dyDescent="0.25">
      <c r="A3426" s="1">
        <v>43032</v>
      </c>
      <c r="B3426">
        <f>IFERROR(VLOOKUP(A3426,SHORTVOL!$A$2:$E$10000,5,0),"")</f>
        <v>2128.61</v>
      </c>
      <c r="C3426">
        <f>IFERROR(VLOOKUP($A3426,LONGVOL!$A$2:$E$10000,5,0),"")</f>
        <v>597.99</v>
      </c>
      <c r="D3426" s="21">
        <f t="shared" si="92"/>
        <v>43.726708191026908</v>
      </c>
      <c r="E3426" s="34">
        <f t="shared" si="93"/>
        <v>50361.211176722907</v>
      </c>
    </row>
    <row r="3427" spans="1:5" x14ac:dyDescent="0.25">
      <c r="A3427" s="1">
        <v>43033</v>
      </c>
      <c r="B3427">
        <f>IFERROR(VLOOKUP(A3427,SHORTVOL!$A$2:$E$10000,5,0),"")</f>
        <v>2036.62</v>
      </c>
      <c r="C3427">
        <f>IFERROR(VLOOKUP($A3427,LONGVOL!$A$2:$E$10000,5,0),"")</f>
        <v>623.83000000000004</v>
      </c>
      <c r="D3427" s="21">
        <f t="shared" si="92"/>
        <v>41.832602024922402</v>
      </c>
      <c r="E3427" s="34">
        <f t="shared" si="93"/>
        <v>54705.850710088467</v>
      </c>
    </row>
    <row r="3428" spans="1:5" x14ac:dyDescent="0.25">
      <c r="A3428" s="1">
        <v>43034</v>
      </c>
      <c r="B3428">
        <f>IFERROR(VLOOKUP(A3428,SHORTVOL!$A$2:$E$10000,5,0),"")</f>
        <v>2073.5500000000002</v>
      </c>
      <c r="C3428">
        <f>IFERROR(VLOOKUP($A3428,LONGVOL!$A$2:$E$10000,5,0),"")</f>
        <v>612.52</v>
      </c>
      <c r="D3428" s="21">
        <f t="shared" si="92"/>
        <v>42.586659480413168</v>
      </c>
      <c r="E3428" s="34">
        <f t="shared" si="93"/>
        <v>52714.784321481384</v>
      </c>
    </row>
    <row r="3429" spans="1:5" x14ac:dyDescent="0.25">
      <c r="A3429" s="1">
        <v>43035</v>
      </c>
      <c r="B3429">
        <f>IFERROR(VLOOKUP(A3429,SHORTVOL!$A$2:$E$10000,5,0),"")</f>
        <v>2179.73</v>
      </c>
      <c r="C3429">
        <f>IFERROR(VLOOKUP($A3429,LONGVOL!$A$2:$E$10000,5,0),"")</f>
        <v>581.15</v>
      </c>
      <c r="D3429" s="21">
        <f t="shared" si="92"/>
        <v>44.762666867893621</v>
      </c>
      <c r="E3429" s="34">
        <f t="shared" si="93"/>
        <v>47308.569432673699</v>
      </c>
    </row>
    <row r="3430" spans="1:5" x14ac:dyDescent="0.25">
      <c r="A3430" s="1">
        <v>43038</v>
      </c>
      <c r="B3430">
        <f>IFERROR(VLOOKUP(A3430,SHORTVOL!$A$2:$E$10000,5,0),"")</f>
        <v>2166.02</v>
      </c>
      <c r="C3430">
        <f>IFERROR(VLOOKUP($A3430,LONGVOL!$A$2:$E$10000,5,0),"")</f>
        <v>584.80999999999995</v>
      </c>
      <c r="D3430" s="21">
        <f t="shared" si="92"/>
        <v>44.467045948279321</v>
      </c>
      <c r="E3430" s="34">
        <f t="shared" si="93"/>
        <v>47884.180204688302</v>
      </c>
    </row>
    <row r="3431" spans="1:5" x14ac:dyDescent="0.25">
      <c r="A3431" s="1">
        <v>43039</v>
      </c>
      <c r="B3431">
        <f>IFERROR(VLOOKUP(A3431,SHORTVOL!$A$2:$E$10000,5,0),"")</f>
        <v>2201.11</v>
      </c>
      <c r="C3431">
        <f>IFERROR(VLOOKUP($A3431,LONGVOL!$A$2:$E$10000,5,0),"")</f>
        <v>575.33000000000004</v>
      </c>
      <c r="D3431" s="21">
        <f t="shared" si="92"/>
        <v>45.182655520127902</v>
      </c>
      <c r="E3431" s="34">
        <f t="shared" si="93"/>
        <v>46325.200216329991</v>
      </c>
    </row>
    <row r="3432" spans="1:5" x14ac:dyDescent="0.25">
      <c r="A3432" s="1">
        <v>43040</v>
      </c>
      <c r="B3432">
        <f>IFERROR(VLOOKUP(A3432,SHORTVOL!$A$2:$E$10000,5,0),"")</f>
        <v>2192.67</v>
      </c>
      <c r="C3432">
        <f>IFERROR(VLOOKUP($A3432,LONGVOL!$A$2:$E$10000,5,0),"")</f>
        <v>577.54</v>
      </c>
      <c r="D3432" s="21">
        <f t="shared" si="92"/>
        <v>45.004658268371976</v>
      </c>
      <c r="E3432" s="34">
        <f t="shared" si="93"/>
        <v>46674.509252385251</v>
      </c>
    </row>
    <row r="3433" spans="1:5" x14ac:dyDescent="0.25">
      <c r="A3433" s="1">
        <v>43041</v>
      </c>
      <c r="B3433">
        <f>IFERROR(VLOOKUP(A3433,SHORTVOL!$A$2:$E$10000,5,0),"")</f>
        <v>2211.2199999999998</v>
      </c>
      <c r="C3433">
        <f>IFERROR(VLOOKUP($A3433,LONGVOL!$A$2:$E$10000,5,0),"")</f>
        <v>572.66</v>
      </c>
      <c r="D3433" s="21">
        <f t="shared" si="92"/>
        <v>45.380610692614134</v>
      </c>
      <c r="E3433" s="34">
        <f t="shared" si="93"/>
        <v>45879.270183689259</v>
      </c>
    </row>
    <row r="3434" spans="1:5" x14ac:dyDescent="0.25">
      <c r="A3434" s="1">
        <v>43042</v>
      </c>
      <c r="B3434">
        <f>IFERROR(VLOOKUP(A3434,SHORTVOL!$A$2:$E$10000,5,0),"")</f>
        <v>2226.9899999999998</v>
      </c>
      <c r="C3434">
        <f>IFERROR(VLOOKUP($A3434,LONGVOL!$A$2:$E$10000,5,0),"")</f>
        <v>568.57000000000005</v>
      </c>
      <c r="D3434" s="21">
        <f t="shared" si="92"/>
        <v>45.699435707179674</v>
      </c>
      <c r="E3434" s="34">
        <f t="shared" si="93"/>
        <v>45217.53979976711</v>
      </c>
    </row>
    <row r="3435" spans="1:5" x14ac:dyDescent="0.25">
      <c r="A3435" s="1">
        <v>43045</v>
      </c>
      <c r="B3435">
        <f>IFERROR(VLOOKUP(A3435,SHORTVOL!$A$2:$E$10000,5,0),"")</f>
        <v>2240.2399999999998</v>
      </c>
      <c r="C3435">
        <f>IFERROR(VLOOKUP($A3435,LONGVOL!$A$2:$E$10000,5,0),"")</f>
        <v>565.19000000000005</v>
      </c>
      <c r="D3435" s="21">
        <f t="shared" si="92"/>
        <v>45.956789672766895</v>
      </c>
      <c r="E3435" s="34">
        <f t="shared" si="93"/>
        <v>44661.017101520461</v>
      </c>
    </row>
    <row r="3436" spans="1:5" x14ac:dyDescent="0.25">
      <c r="A3436" s="1">
        <v>43046</v>
      </c>
      <c r="B3436">
        <f>IFERROR(VLOOKUP(A3436,SHORTVOL!$A$2:$E$10000,5,0),"")</f>
        <v>2210.5300000000002</v>
      </c>
      <c r="C3436">
        <f>IFERROR(VLOOKUP($A3436,LONGVOL!$A$2:$E$10000,5,0),"")</f>
        <v>572.67999999999995</v>
      </c>
      <c r="D3436" s="21">
        <f t="shared" si="92"/>
        <v>45.342528808437379</v>
      </c>
      <c r="E3436" s="34">
        <f t="shared" si="93"/>
        <v>45838.26033488071</v>
      </c>
    </row>
    <row r="3437" spans="1:5" x14ac:dyDescent="0.25">
      <c r="A3437" s="1">
        <v>43047</v>
      </c>
      <c r="B3437">
        <f>IFERROR(VLOOKUP(A3437,SHORTVOL!$A$2:$E$10000,5,0),"")</f>
        <v>2224.36</v>
      </c>
      <c r="C3437">
        <f>IFERROR(VLOOKUP($A3437,LONGVOL!$A$2:$E$10000,5,0),"")</f>
        <v>569.1</v>
      </c>
      <c r="D3437" s="21">
        <f t="shared" si="92"/>
        <v>45.62139800067586</v>
      </c>
      <c r="E3437" s="34">
        <f t="shared" si="93"/>
        <v>45258.775289858648</v>
      </c>
    </row>
    <row r="3438" spans="1:5" x14ac:dyDescent="0.25">
      <c r="A3438" s="1">
        <v>43048</v>
      </c>
      <c r="B3438">
        <f>IFERROR(VLOOKUP(A3438,SHORTVOL!$A$2:$E$10000,5,0),"")</f>
        <v>2187.2399999999998</v>
      </c>
      <c r="C3438">
        <f>IFERROR(VLOOKUP($A3438,LONGVOL!$A$2:$E$10000,5,0),"")</f>
        <v>578.6</v>
      </c>
      <c r="D3438" s="21">
        <f t="shared" si="92"/>
        <v>44.855338749802847</v>
      </c>
      <c r="E3438" s="34">
        <f t="shared" si="93"/>
        <v>46763.18791599098</v>
      </c>
    </row>
    <row r="3439" spans="1:5" x14ac:dyDescent="0.25">
      <c r="A3439" s="1">
        <v>43049</v>
      </c>
      <c r="B3439">
        <f>IFERROR(VLOOKUP(A3439,SHORTVOL!$A$2:$E$10000,5,0),"")</f>
        <v>2145.08</v>
      </c>
      <c r="C3439">
        <f>IFERROR(VLOOKUP($A3439,LONGVOL!$A$2:$E$10000,5,0),"")</f>
        <v>589.75</v>
      </c>
      <c r="D3439" s="21">
        <f t="shared" si="92"/>
        <v>43.986092515186016</v>
      </c>
      <c r="E3439" s="34">
        <f t="shared" si="93"/>
        <v>48558.649886367493</v>
      </c>
    </row>
    <row r="3440" spans="1:5" x14ac:dyDescent="0.25">
      <c r="A3440" s="1">
        <v>43052</v>
      </c>
      <c r="B3440">
        <f>IFERROR(VLOOKUP(A3440,SHORTVOL!$A$2:$E$10000,5,0),"")</f>
        <v>2135.83</v>
      </c>
      <c r="C3440">
        <f>IFERROR(VLOOKUP($A3440,LONGVOL!$A$2:$E$10000,5,0),"")</f>
        <v>592.29</v>
      </c>
      <c r="D3440" s="21">
        <f t="shared" si="92"/>
        <v>43.782558569525506</v>
      </c>
      <c r="E3440" s="34">
        <f t="shared" si="93"/>
        <v>48956.196923826828</v>
      </c>
    </row>
    <row r="3441" spans="1:5" x14ac:dyDescent="0.25">
      <c r="A3441" s="1">
        <v>43053</v>
      </c>
      <c r="B3441">
        <f>IFERROR(VLOOKUP(A3441,SHORTVOL!$A$2:$E$10000,5,0),"")</f>
        <v>2107.1</v>
      </c>
      <c r="C3441">
        <f>IFERROR(VLOOKUP($A3441,LONGVOL!$A$2:$E$10000,5,0),"")</f>
        <v>600.26</v>
      </c>
      <c r="D3441" s="21">
        <f t="shared" si="92"/>
        <v>43.189063846984759</v>
      </c>
      <c r="E3441" s="34">
        <f t="shared" si="93"/>
        <v>50266.636774530685</v>
      </c>
    </row>
    <row r="3442" spans="1:5" x14ac:dyDescent="0.25">
      <c r="A3442" s="1">
        <v>43054</v>
      </c>
      <c r="B3442">
        <f>IFERROR(VLOOKUP(A3442,SHORTVOL!$A$2:$E$10000,5,0),"")</f>
        <v>2046.43</v>
      </c>
      <c r="C3442">
        <f>IFERROR(VLOOKUP($A3442,LONGVOL!$A$2:$E$10000,5,0),"")</f>
        <v>617.54</v>
      </c>
      <c r="D3442" s="21">
        <f t="shared" si="92"/>
        <v>41.941091213616708</v>
      </c>
      <c r="E3442" s="34">
        <f t="shared" si="93"/>
        <v>53153.240178860244</v>
      </c>
    </row>
    <row r="3443" spans="1:5" x14ac:dyDescent="0.25">
      <c r="A3443" s="1">
        <v>43055</v>
      </c>
      <c r="B3443">
        <f>IFERROR(VLOOKUP(A3443,SHORTVOL!$A$2:$E$10000,5,0),"")</f>
        <v>2119.56</v>
      </c>
      <c r="C3443">
        <f>IFERROR(VLOOKUP($A3443,LONGVOL!$A$2:$E$10000,5,0),"")</f>
        <v>595.47</v>
      </c>
      <c r="D3443" s="21">
        <f t="shared" si="92"/>
        <v>43.435290980791777</v>
      </c>
      <c r="E3443" s="34">
        <f t="shared" si="93"/>
        <v>49347.0343434069</v>
      </c>
    </row>
    <row r="3444" spans="1:5" x14ac:dyDescent="0.25">
      <c r="A3444" s="1">
        <v>43056</v>
      </c>
      <c r="B3444">
        <f>IFERROR(VLOOKUP(A3444,SHORTVOL!$A$2:$E$10000,5,0),"")</f>
        <v>2160.5300000000002</v>
      </c>
      <c r="C3444">
        <f>IFERROR(VLOOKUP($A3444,LONGVOL!$A$2:$E$10000,5,0),"")</f>
        <v>583.96</v>
      </c>
      <c r="D3444" s="21">
        <f t="shared" si="92"/>
        <v>44.270202630839904</v>
      </c>
      <c r="E3444" s="34">
        <f t="shared" si="93"/>
        <v>47432.656612456871</v>
      </c>
    </row>
    <row r="3445" spans="1:5" x14ac:dyDescent="0.25">
      <c r="A3445" s="1">
        <v>43059</v>
      </c>
      <c r="B3445">
        <f>IFERROR(VLOOKUP(A3445,SHORTVOL!$A$2:$E$10000,5,0),"")</f>
        <v>2221.36</v>
      </c>
      <c r="C3445">
        <f>IFERROR(VLOOKUP($A3445,LONGVOL!$A$2:$E$10000,5,0),"")</f>
        <v>567.52</v>
      </c>
      <c r="D3445" s="21">
        <f t="shared" si="92"/>
        <v>45.502234188932455</v>
      </c>
      <c r="E3445" s="34">
        <f t="shared" si="93"/>
        <v>44743.005635440524</v>
      </c>
    </row>
    <row r="3446" spans="1:5" x14ac:dyDescent="0.25">
      <c r="A3446" s="1">
        <v>43060</v>
      </c>
      <c r="B3446">
        <f>IFERROR(VLOOKUP(A3446,SHORTVOL!$A$2:$E$10000,5,0),"")</f>
        <v>2322.06</v>
      </c>
      <c r="C3446">
        <f>IFERROR(VLOOKUP($A3446,LONGVOL!$A$2:$E$10000,5,0),"")</f>
        <v>541.79999999999995</v>
      </c>
      <c r="D3446" s="21">
        <f t="shared" si="92"/>
        <v>47.559951145237832</v>
      </c>
      <c r="E3446" s="34">
        <f t="shared" si="93"/>
        <v>40681.759774662372</v>
      </c>
    </row>
    <row r="3447" spans="1:5" x14ac:dyDescent="0.25">
      <c r="A3447" s="1">
        <v>43061</v>
      </c>
      <c r="B3447">
        <f>IFERROR(VLOOKUP(A3447,SHORTVOL!$A$2:$E$10000,5,0),"")</f>
        <v>2338.4699999999998</v>
      </c>
      <c r="C3447">
        <f>IFERROR(VLOOKUP($A3447,LONGVOL!$A$2:$E$10000,5,0),"")</f>
        <v>537.97</v>
      </c>
      <c r="D3447" s="21">
        <f t="shared" si="92"/>
        <v>47.891005310649213</v>
      </c>
      <c r="E3447" s="34">
        <f t="shared" si="93"/>
        <v>40100.939805988557</v>
      </c>
    </row>
    <row r="3448" spans="1:5" x14ac:dyDescent="0.25">
      <c r="A3448" s="1">
        <v>43063</v>
      </c>
      <c r="B3448">
        <f>IFERROR(VLOOKUP(A3448,SHORTVOL!$A$2:$E$10000,5,0),"")</f>
        <v>2352.8000000000002</v>
      </c>
      <c r="C3448">
        <f>IFERROR(VLOOKUP($A3448,LONGVOL!$A$2:$E$10000,5,0),"")</f>
        <v>534.66999999999996</v>
      </c>
      <c r="D3448" s="21">
        <f t="shared" si="92"/>
        <v>48.174314030178969</v>
      </c>
      <c r="E3448" s="34">
        <f t="shared" si="93"/>
        <v>39597.791221271858</v>
      </c>
    </row>
    <row r="3449" spans="1:5" x14ac:dyDescent="0.25">
      <c r="A3449" s="1">
        <v>43066</v>
      </c>
      <c r="B3449">
        <f>IFERROR(VLOOKUP(A3449,SHORTVOL!$A$2:$E$10000,5,0),"")</f>
        <v>2356.6999999999998</v>
      </c>
      <c r="C3449">
        <f>IFERROR(VLOOKUP($A3449,LONGVOL!$A$2:$E$10000,5,0),"")</f>
        <v>533.78</v>
      </c>
      <c r="D3449" s="21">
        <f t="shared" si="92"/>
        <v>48.238899887945728</v>
      </c>
      <c r="E3449" s="34">
        <f t="shared" si="93"/>
        <v>39449.260886053693</v>
      </c>
    </row>
    <row r="3450" spans="1:5" x14ac:dyDescent="0.25">
      <c r="A3450" s="1">
        <v>43067</v>
      </c>
      <c r="B3450">
        <f>IFERROR(VLOOKUP(A3450,SHORTVOL!$A$2:$E$10000,5,0),"")</f>
        <v>2381.89</v>
      </c>
      <c r="C3450">
        <f>IFERROR(VLOOKUP($A3450,LONGVOL!$A$2:$E$10000,5,0),"")</f>
        <v>528.08000000000004</v>
      </c>
      <c r="D3450" s="21">
        <f t="shared" si="92"/>
        <v>48.74936720460159</v>
      </c>
      <c r="E3450" s="34">
        <f t="shared" si="93"/>
        <v>38601.291294922034</v>
      </c>
    </row>
    <row r="3451" spans="1:5" x14ac:dyDescent="0.25">
      <c r="A3451" s="1">
        <v>43068</v>
      </c>
      <c r="B3451">
        <f>IFERROR(VLOOKUP(A3451,SHORTVOL!$A$2:$E$10000,5,0),"")</f>
        <v>2327.59</v>
      </c>
      <c r="C3451">
        <f>IFERROR(VLOOKUP($A3451,LONGVOL!$A$2:$E$10000,5,0),"")</f>
        <v>540.12</v>
      </c>
      <c r="D3451" s="21">
        <f t="shared" si="92"/>
        <v>47.633001949029946</v>
      </c>
      <c r="E3451" s="34">
        <f t="shared" si="93"/>
        <v>40355.782591725103</v>
      </c>
    </row>
    <row r="3452" spans="1:5" x14ac:dyDescent="0.25">
      <c r="A3452" s="1">
        <v>43069</v>
      </c>
      <c r="B3452">
        <f>IFERROR(VLOOKUP(A3452,SHORTVOL!$A$2:$E$10000,5,0),"")</f>
        <v>2325.83</v>
      </c>
      <c r="C3452">
        <f>IFERROR(VLOOKUP($A3452,LONGVOL!$A$2:$E$10000,5,0),"")</f>
        <v>540.53</v>
      </c>
      <c r="D3452" s="21">
        <f t="shared" si="92"/>
        <v>47.591963897676578</v>
      </c>
      <c r="E3452" s="34">
        <f t="shared" si="93"/>
        <v>40411.347300290065</v>
      </c>
    </row>
    <row r="3453" spans="1:5" x14ac:dyDescent="0.25">
      <c r="A3453" s="1">
        <v>43070</v>
      </c>
      <c r="B3453">
        <f>IFERROR(VLOOKUP(A3453,SHORTVOL!$A$2:$E$10000,5,0),"")</f>
        <v>2254.88</v>
      </c>
      <c r="C3453">
        <f>IFERROR(VLOOKUP($A3453,LONGVOL!$A$2:$E$10000,5,0),"")</f>
        <v>557.02</v>
      </c>
      <c r="D3453" s="21">
        <f t="shared" si="92"/>
        <v>46.135292826217608</v>
      </c>
      <c r="E3453" s="34">
        <f t="shared" si="93"/>
        <v>42870.963143286914</v>
      </c>
    </row>
    <row r="3454" spans="1:5" x14ac:dyDescent="0.25">
      <c r="A3454" s="1">
        <v>43073</v>
      </c>
      <c r="B3454">
        <f>IFERROR(VLOOKUP(A3454,SHORTVOL!$A$2:$E$10000,5,0),"")</f>
        <v>2287.96</v>
      </c>
      <c r="C3454">
        <f>IFERROR(VLOOKUP($A3454,LONGVOL!$A$2:$E$10000,5,0),"")</f>
        <v>548.84</v>
      </c>
      <c r="D3454" s="21">
        <f t="shared" ref="D3454:D3517" si="94">D3453*(1-D$1+IF(AND(WEEKDAY($A3454)&lt;&gt;1,WEEKDAY($A3454)&lt;&gt;7),-D$5,0))^($A3454-$A3453)*(1+(B3454/B3453-1))</f>
        <v>46.797304612272463</v>
      </c>
      <c r="E3454" s="34">
        <f t="shared" ref="E3454:E3517" si="95">E3453*(1-E$1+IF(AND(WEEKDAY($A3454)&lt;&gt;1,WEEKDAY($A3454)&lt;&gt;7),-E$5,0))^($A3454-$A3453)*(1+2*(C3454/C3453-1))</f>
        <v>41594.206842429492</v>
      </c>
    </row>
    <row r="3455" spans="1:5" x14ac:dyDescent="0.25">
      <c r="A3455" s="1">
        <v>43074</v>
      </c>
      <c r="B3455">
        <f>IFERROR(VLOOKUP(A3455,SHORTVOL!$A$2:$E$10000,5,0),"")</f>
        <v>2268.25</v>
      </c>
      <c r="C3455">
        <f>IFERROR(VLOOKUP($A3455,LONGVOL!$A$2:$E$10000,5,0),"")</f>
        <v>553.57000000000005</v>
      </c>
      <c r="D3455" s="21">
        <f t="shared" si="94"/>
        <v>46.38926806210219</v>
      </c>
      <c r="E3455" s="34">
        <f t="shared" si="95"/>
        <v>42305.169347926516</v>
      </c>
    </row>
    <row r="3456" spans="1:5" x14ac:dyDescent="0.25">
      <c r="A3456" s="1">
        <v>43075</v>
      </c>
      <c r="B3456">
        <f>IFERROR(VLOOKUP(A3456,SHORTVOL!$A$2:$E$10000,5,0),"")</f>
        <v>2288.59</v>
      </c>
      <c r="C3456">
        <f>IFERROR(VLOOKUP($A3456,LONGVOL!$A$2:$E$10000,5,0),"")</f>
        <v>548.61</v>
      </c>
      <c r="D3456" s="21">
        <f t="shared" si="94"/>
        <v>46.800315953337609</v>
      </c>
      <c r="E3456" s="34">
        <f t="shared" si="95"/>
        <v>41541.196637547997</v>
      </c>
    </row>
    <row r="3457" spans="1:5" x14ac:dyDescent="0.25">
      <c r="A3457" s="1">
        <v>43076</v>
      </c>
      <c r="B3457">
        <f>IFERROR(VLOOKUP(A3457,SHORTVOL!$A$2:$E$10000,5,0),"")</f>
        <v>2354.11</v>
      </c>
      <c r="C3457">
        <f>IFERROR(VLOOKUP($A3457,LONGVOL!$A$2:$E$10000,5,0),"")</f>
        <v>532.9</v>
      </c>
      <c r="D3457" s="21">
        <f t="shared" si="94"/>
        <v>48.135083519354069</v>
      </c>
      <c r="E3457" s="34">
        <f t="shared" si="95"/>
        <v>39156.523007778938</v>
      </c>
    </row>
    <row r="3458" spans="1:5" x14ac:dyDescent="0.25">
      <c r="A3458" s="1">
        <v>43077</v>
      </c>
      <c r="B3458">
        <f>IFERROR(VLOOKUP(A3458,SHORTVOL!$A$2:$E$10000,5,0),"")</f>
        <v>2428.25</v>
      </c>
      <c r="C3458">
        <f>IFERROR(VLOOKUP($A3458,LONGVOL!$A$2:$E$10000,5,0),"")</f>
        <v>516.12</v>
      </c>
      <c r="D3458" s="21">
        <f t="shared" si="94"/>
        <v>49.64580571589741</v>
      </c>
      <c r="E3458" s="34">
        <f t="shared" si="95"/>
        <v>36685.418338992124</v>
      </c>
    </row>
    <row r="3459" spans="1:5" x14ac:dyDescent="0.25">
      <c r="A3459" s="1">
        <v>43080</v>
      </c>
      <c r="B3459">
        <f>IFERROR(VLOOKUP(A3459,SHORTVOL!$A$2:$E$10000,5,0),"")</f>
        <v>2514.33</v>
      </c>
      <c r="C3459">
        <f>IFERROR(VLOOKUP($A3459,LONGVOL!$A$2:$E$10000,5,0),"")</f>
        <v>497.82</v>
      </c>
      <c r="D3459" s="21">
        <f t="shared" si="94"/>
        <v>51.389454601902514</v>
      </c>
      <c r="E3459" s="34">
        <f t="shared" si="95"/>
        <v>34069.492817998624</v>
      </c>
    </row>
    <row r="3460" spans="1:5" x14ac:dyDescent="0.25">
      <c r="A3460" s="1">
        <v>43081</v>
      </c>
      <c r="B3460">
        <f>IFERROR(VLOOKUP(A3460,SHORTVOL!$A$2:$E$10000,5,0),"")</f>
        <v>2511.08</v>
      </c>
      <c r="C3460">
        <f>IFERROR(VLOOKUP($A3460,LONGVOL!$A$2:$E$10000,5,0),"")</f>
        <v>498.47</v>
      </c>
      <c r="D3460" s="21">
        <f t="shared" si="94"/>
        <v>51.317615537130841</v>
      </c>
      <c r="E3460" s="34">
        <f t="shared" si="95"/>
        <v>34153.641783826577</v>
      </c>
    </row>
    <row r="3461" spans="1:5" x14ac:dyDescent="0.25">
      <c r="A3461" s="1">
        <v>43082</v>
      </c>
      <c r="B3461">
        <f>IFERROR(VLOOKUP(A3461,SHORTVOL!$A$2:$E$10000,5,0),"")</f>
        <v>2519.14</v>
      </c>
      <c r="C3461">
        <f>IFERROR(VLOOKUP($A3461,LONGVOL!$A$2:$E$10000,5,0),"")</f>
        <v>496.87</v>
      </c>
      <c r="D3461" s="21">
        <f t="shared" si="94"/>
        <v>51.476903171284796</v>
      </c>
      <c r="E3461" s="34">
        <f t="shared" si="95"/>
        <v>33929.599555852408</v>
      </c>
    </row>
    <row r="3462" spans="1:5" x14ac:dyDescent="0.25">
      <c r="A3462" s="1">
        <v>43083</v>
      </c>
      <c r="B3462">
        <f>IFERROR(VLOOKUP(A3462,SHORTVOL!$A$2:$E$10000,5,0),"")</f>
        <v>2530.98</v>
      </c>
      <c r="C3462">
        <f>IFERROR(VLOOKUP($A3462,LONGVOL!$A$2:$E$10000,5,0),"")</f>
        <v>494.53</v>
      </c>
      <c r="D3462" s="21">
        <f t="shared" si="94"/>
        <v>51.713390198949568</v>
      </c>
      <c r="E3462" s="34">
        <f t="shared" si="95"/>
        <v>33605.275687582318</v>
      </c>
    </row>
    <row r="3463" spans="1:5" x14ac:dyDescent="0.25">
      <c r="A3463" s="1">
        <v>43084</v>
      </c>
      <c r="B3463">
        <f>IFERROR(VLOOKUP(A3463,SHORTVOL!$A$2:$E$10000,5,0),"")</f>
        <v>2620.42</v>
      </c>
      <c r="C3463">
        <f>IFERROR(VLOOKUP($A3463,LONGVOL!$A$2:$E$10000,5,0),"")</f>
        <v>477.06</v>
      </c>
      <c r="D3463" s="21">
        <f t="shared" si="94"/>
        <v>53.53519519711525</v>
      </c>
      <c r="E3463" s="34">
        <f t="shared" si="95"/>
        <v>31226.557492573033</v>
      </c>
    </row>
    <row r="3464" spans="1:5" x14ac:dyDescent="0.25">
      <c r="A3464" s="1">
        <v>43087</v>
      </c>
      <c r="B3464">
        <f>IFERROR(VLOOKUP(A3464,SHORTVOL!$A$2:$E$10000,5,0),"")</f>
        <v>2655.79</v>
      </c>
      <c r="C3464">
        <f>IFERROR(VLOOKUP($A3464,LONGVOL!$A$2:$E$10000,5,0),"")</f>
        <v>470.62</v>
      </c>
      <c r="D3464" s="21">
        <f t="shared" si="94"/>
        <v>54.240637054620976</v>
      </c>
      <c r="E3464" s="34">
        <f t="shared" si="95"/>
        <v>30370.62188476311</v>
      </c>
    </row>
    <row r="3465" spans="1:5" x14ac:dyDescent="0.25">
      <c r="A3465" s="1">
        <v>43088</v>
      </c>
      <c r="B3465">
        <f>IFERROR(VLOOKUP(A3465,SHORTVOL!$A$2:$E$10000,5,0),"")</f>
        <v>2642.52</v>
      </c>
      <c r="C3465">
        <f>IFERROR(VLOOKUP($A3465,LONGVOL!$A$2:$E$10000,5,0),"")</f>
        <v>472.97</v>
      </c>
      <c r="D3465" s="21">
        <f t="shared" si="94"/>
        <v>53.96392397445063</v>
      </c>
      <c r="E3465" s="34">
        <f t="shared" si="95"/>
        <v>30669.600032491326</v>
      </c>
    </row>
    <row r="3466" spans="1:5" x14ac:dyDescent="0.25">
      <c r="A3466" s="1">
        <v>43089</v>
      </c>
      <c r="B3466">
        <f>IFERROR(VLOOKUP(A3466,SHORTVOL!$A$2:$E$10000,5,0),"")</f>
        <v>2654.13</v>
      </c>
      <c r="C3466">
        <f>IFERROR(VLOOKUP($A3466,LONGVOL!$A$2:$E$10000,5,0),"")</f>
        <v>470.89</v>
      </c>
      <c r="D3466" s="21">
        <f t="shared" si="94"/>
        <v>54.195299185776634</v>
      </c>
      <c r="E3466" s="34">
        <f t="shared" si="95"/>
        <v>30395.556767146605</v>
      </c>
    </row>
    <row r="3467" spans="1:5" x14ac:dyDescent="0.25">
      <c r="A3467" s="1">
        <v>43090</v>
      </c>
      <c r="B3467">
        <f>IFERROR(VLOOKUP(A3467,SHORTVOL!$A$2:$E$10000,5,0),"")</f>
        <v>2668.67</v>
      </c>
      <c r="C3467">
        <f>IFERROR(VLOOKUP($A3467,LONGVOL!$A$2:$E$10000,5,0),"")</f>
        <v>468.31</v>
      </c>
      <c r="D3467" s="21">
        <f t="shared" si="94"/>
        <v>54.486447028406729</v>
      </c>
      <c r="E3467" s="34">
        <f t="shared" si="95"/>
        <v>30058.241377885861</v>
      </c>
    </row>
    <row r="3468" spans="1:5" x14ac:dyDescent="0.25">
      <c r="A3468" s="1">
        <v>43091</v>
      </c>
      <c r="B3468">
        <f>IFERROR(VLOOKUP(A3468,SHORTVOL!$A$2:$E$10000,5,0),"")</f>
        <v>2652.53</v>
      </c>
      <c r="C3468">
        <f>IFERROR(VLOOKUP($A3468,LONGVOL!$A$2:$E$10000,5,0),"")</f>
        <v>471.14</v>
      </c>
      <c r="D3468" s="21">
        <f t="shared" si="94"/>
        <v>54.151202926668823</v>
      </c>
      <c r="E3468" s="34">
        <f t="shared" si="95"/>
        <v>30417.233273678346</v>
      </c>
    </row>
    <row r="3469" spans="1:5" x14ac:dyDescent="0.25">
      <c r="A3469" s="1">
        <v>43095</v>
      </c>
      <c r="B3469">
        <f>IFERROR(VLOOKUP(A3469,SHORTVOL!$A$2:$E$10000,5,0),"")</f>
        <v>2659.72</v>
      </c>
      <c r="C3469">
        <f>IFERROR(VLOOKUP($A3469,LONGVOL!$A$2:$E$10000,5,0),"")</f>
        <v>469.87</v>
      </c>
      <c r="D3469" s="21">
        <f t="shared" si="94"/>
        <v>54.275080579701047</v>
      </c>
      <c r="E3469" s="34">
        <f t="shared" si="95"/>
        <v>30236.177706399623</v>
      </c>
    </row>
    <row r="3470" spans="1:5" x14ac:dyDescent="0.25">
      <c r="A3470" s="1">
        <v>43096</v>
      </c>
      <c r="B3470">
        <f>IFERROR(VLOOKUP(A3470,SHORTVOL!$A$2:$E$10000,5,0),"")</f>
        <v>2629.71</v>
      </c>
      <c r="C3470">
        <f>IFERROR(VLOOKUP($A3470,LONGVOL!$A$2:$E$10000,5,0),"")</f>
        <v>475.17</v>
      </c>
      <c r="D3470" s="21">
        <f t="shared" si="94"/>
        <v>53.657026795798096</v>
      </c>
      <c r="E3470" s="34">
        <f t="shared" si="95"/>
        <v>30913.926237639986</v>
      </c>
    </row>
    <row r="3471" spans="1:5" x14ac:dyDescent="0.25">
      <c r="A3471" s="1">
        <v>43097</v>
      </c>
      <c r="B3471">
        <f>IFERROR(VLOOKUP(A3471,SHORTVOL!$A$2:$E$10000,5,0),"")</f>
        <v>2672.25</v>
      </c>
      <c r="C3471">
        <f>IFERROR(VLOOKUP($A3471,LONGVOL!$A$2:$E$10000,5,0),"")</f>
        <v>467.48</v>
      </c>
      <c r="D3471" s="21">
        <f t="shared" si="94"/>
        <v>54.519268544785803</v>
      </c>
      <c r="E3471" s="34">
        <f t="shared" si="95"/>
        <v>29909.103310251074</v>
      </c>
    </row>
    <row r="3472" spans="1:5" x14ac:dyDescent="0.25">
      <c r="A3472" s="1">
        <v>43098</v>
      </c>
      <c r="B3472">
        <f>IFERROR(VLOOKUP(A3472,SHORTVOL!$A$2:$E$10000,5,0),"")</f>
        <v>2639.26</v>
      </c>
      <c r="C3472">
        <f>IFERROR(VLOOKUP($A3472,LONGVOL!$A$2:$E$10000,5,0),"")</f>
        <v>473.25</v>
      </c>
      <c r="D3472" s="21">
        <f t="shared" si="94"/>
        <v>53.840526599610889</v>
      </c>
      <c r="E3472" s="34">
        <f t="shared" si="95"/>
        <v>30643.101691145675</v>
      </c>
    </row>
    <row r="3473" spans="1:5" x14ac:dyDescent="0.25">
      <c r="A3473" s="1">
        <v>43102</v>
      </c>
      <c r="B3473">
        <f>IFERROR(VLOOKUP(A3473,SHORTVOL!$A$2:$E$10000,5,0),"")</f>
        <v>2730.32</v>
      </c>
      <c r="C3473">
        <f>IFERROR(VLOOKUP($A3473,LONGVOL!$A$2:$E$10000,5,0),"")</f>
        <v>456.92</v>
      </c>
      <c r="D3473" s="21">
        <f t="shared" si="94"/>
        <v>55.674641260272658</v>
      </c>
      <c r="E3473" s="34">
        <f t="shared" si="95"/>
        <v>28512.257832498872</v>
      </c>
    </row>
    <row r="3474" spans="1:5" x14ac:dyDescent="0.25">
      <c r="A3474" s="1">
        <v>43103</v>
      </c>
      <c r="B3474">
        <f>IFERROR(VLOOKUP(A3474,SHORTVOL!$A$2:$E$10000,5,0),"")</f>
        <v>2789.98</v>
      </c>
      <c r="C3474">
        <f>IFERROR(VLOOKUP($A3474,LONGVOL!$A$2:$E$10000,5,0),"")</f>
        <v>446.94</v>
      </c>
      <c r="D3474" s="21">
        <f t="shared" si="94"/>
        <v>56.885182462225281</v>
      </c>
      <c r="E3474" s="34">
        <f t="shared" si="95"/>
        <v>27262.886957969797</v>
      </c>
    </row>
    <row r="3475" spans="1:5" x14ac:dyDescent="0.25">
      <c r="A3475" s="1">
        <v>43104</v>
      </c>
      <c r="B3475">
        <f>IFERROR(VLOOKUP(A3475,SHORTVOL!$A$2:$E$10000,5,0),"")</f>
        <v>2803.1</v>
      </c>
      <c r="C3475">
        <f>IFERROR(VLOOKUP($A3475,LONGVOL!$A$2:$E$10000,5,0),"")</f>
        <v>444.84</v>
      </c>
      <c r="D3475" s="21">
        <f t="shared" si="94"/>
        <v>57.146659025919554</v>
      </c>
      <c r="E3475" s="34">
        <f t="shared" si="95"/>
        <v>27002.880682167928</v>
      </c>
    </row>
    <row r="3476" spans="1:5" x14ac:dyDescent="0.25">
      <c r="A3476" s="1">
        <v>43105</v>
      </c>
      <c r="B3476">
        <f>IFERROR(VLOOKUP(A3476,SHORTVOL!$A$2:$E$10000,5,0),"")</f>
        <v>2799.59</v>
      </c>
      <c r="C3476">
        <f>IFERROR(VLOOKUP($A3476,LONGVOL!$A$2:$E$10000,5,0),"")</f>
        <v>445.39</v>
      </c>
      <c r="D3476" s="21">
        <f t="shared" si="94"/>
        <v>57.069080581707809</v>
      </c>
      <c r="E3476" s="34">
        <f t="shared" si="95"/>
        <v>27065.83396730417</v>
      </c>
    </row>
    <row r="3477" spans="1:5" x14ac:dyDescent="0.25">
      <c r="A3477" s="1">
        <v>43108</v>
      </c>
      <c r="B3477">
        <f>IFERROR(VLOOKUP(A3477,SHORTVOL!$A$2:$E$10000,5,0),"")</f>
        <v>2833.07</v>
      </c>
      <c r="C3477">
        <f>IFERROR(VLOOKUP($A3477,LONGVOL!$A$2:$E$10000,5,0),"")</f>
        <v>440.07</v>
      </c>
      <c r="D3477" s="21">
        <f t="shared" si="94"/>
        <v>57.733290783648926</v>
      </c>
      <c r="E3477" s="34">
        <f t="shared" si="95"/>
        <v>26408.072135569375</v>
      </c>
    </row>
    <row r="3478" spans="1:5" x14ac:dyDescent="0.25">
      <c r="A3478" s="1">
        <v>43109</v>
      </c>
      <c r="B3478">
        <f>IFERROR(VLOOKUP(A3478,SHORTVOL!$A$2:$E$10000,5,0),"")</f>
        <v>2802.82</v>
      </c>
      <c r="C3478">
        <f>IFERROR(VLOOKUP($A3478,LONGVOL!$A$2:$E$10000,5,0),"")</f>
        <v>444.77</v>
      </c>
      <c r="D3478" s="21">
        <f t="shared" si="94"/>
        <v>57.110821055916304</v>
      </c>
      <c r="E3478" s="34">
        <f t="shared" si="95"/>
        <v>26968.349185103063</v>
      </c>
    </row>
    <row r="3479" spans="1:5" x14ac:dyDescent="0.25">
      <c r="A3479" s="1">
        <v>43110</v>
      </c>
      <c r="B3479">
        <f>IFERROR(VLOOKUP(A3479,SHORTVOL!$A$2:$E$10000,5,0),"")</f>
        <v>2819.48</v>
      </c>
      <c r="C3479">
        <f>IFERROR(VLOOKUP($A3479,LONGVOL!$A$2:$E$10000,5,0),"")</f>
        <v>442.12</v>
      </c>
      <c r="D3479" s="21">
        <f t="shared" si="94"/>
        <v>57.444228723981645</v>
      </c>
      <c r="E3479" s="34">
        <f t="shared" si="95"/>
        <v>26643.227238497293</v>
      </c>
    </row>
    <row r="3480" spans="1:5" x14ac:dyDescent="0.25">
      <c r="A3480" s="1">
        <v>43111</v>
      </c>
      <c r="B3480">
        <f>IFERROR(VLOOKUP(A3480,SHORTVOL!$A$2:$E$10000,5,0),"")</f>
        <v>2834.96</v>
      </c>
      <c r="C3480">
        <f>IFERROR(VLOOKUP($A3480,LONGVOL!$A$2:$E$10000,5,0),"")</f>
        <v>439.7</v>
      </c>
      <c r="D3480" s="21">
        <f t="shared" si="94"/>
        <v>57.753526577258882</v>
      </c>
      <c r="E3480" s="34">
        <f t="shared" si="95"/>
        <v>26347.838962423466</v>
      </c>
    </row>
    <row r="3481" spans="1:5" x14ac:dyDescent="0.25">
      <c r="A3481" s="1">
        <v>43112</v>
      </c>
      <c r="B3481">
        <f>IFERROR(VLOOKUP(A3481,SHORTVOL!$A$2:$E$10000,5,0),"")</f>
        <v>2833.21</v>
      </c>
      <c r="C3481">
        <f>IFERROR(VLOOKUP($A3481,LONGVOL!$A$2:$E$10000,5,0),"")</f>
        <v>439.97</v>
      </c>
      <c r="D3481" s="21">
        <f t="shared" si="94"/>
        <v>57.711787699293474</v>
      </c>
      <c r="E3481" s="34">
        <f t="shared" si="95"/>
        <v>26376.474871522863</v>
      </c>
    </row>
    <row r="3482" spans="1:5" x14ac:dyDescent="0.25">
      <c r="A3482" s="1">
        <v>43116</v>
      </c>
      <c r="B3482">
        <f>IFERROR(VLOOKUP(A3482,SHORTVOL!$A$2:$E$10000,5,0),"")</f>
        <v>2687.89</v>
      </c>
      <c r="C3482">
        <f>IFERROR(VLOOKUP($A3482,LONGVOL!$A$2:$E$10000,5,0),"")</f>
        <v>462.53</v>
      </c>
      <c r="D3482" s="21">
        <f t="shared" si="94"/>
        <v>54.728558159837519</v>
      </c>
      <c r="E3482" s="34">
        <f t="shared" si="95"/>
        <v>29065.03728926129</v>
      </c>
    </row>
    <row r="3483" spans="1:5" x14ac:dyDescent="0.25">
      <c r="A3483" s="1">
        <v>43117</v>
      </c>
      <c r="B3483">
        <f>IFERROR(VLOOKUP(A3483,SHORTVOL!$A$2:$E$10000,5,0),"")</f>
        <v>2734.38</v>
      </c>
      <c r="C3483">
        <f>IFERROR(VLOOKUP($A3483,LONGVOL!$A$2:$E$10000,5,0),"")</f>
        <v>454.53</v>
      </c>
      <c r="D3483" s="21">
        <f t="shared" si="94"/>
        <v>55.669275900751686</v>
      </c>
      <c r="E3483" s="34">
        <f t="shared" si="95"/>
        <v>28055.6502287494</v>
      </c>
    </row>
    <row r="3484" spans="1:5" x14ac:dyDescent="0.25">
      <c r="A3484" s="1">
        <v>43118</v>
      </c>
      <c r="B3484">
        <f>IFERROR(VLOOKUP(A3484,SHORTVOL!$A$2:$E$10000,5,0),"")</f>
        <v>2714.04</v>
      </c>
      <c r="C3484">
        <f>IFERROR(VLOOKUP($A3484,LONGVOL!$A$2:$E$10000,5,0),"")</f>
        <v>457.91</v>
      </c>
      <c r="D3484" s="21">
        <f t="shared" si="94"/>
        <v>55.249345306267621</v>
      </c>
      <c r="E3484" s="34">
        <f t="shared" si="95"/>
        <v>28468.890635403844</v>
      </c>
    </row>
    <row r="3485" spans="1:5" x14ac:dyDescent="0.25">
      <c r="A3485" s="1">
        <v>43119</v>
      </c>
      <c r="B3485">
        <f>IFERROR(VLOOKUP(A3485,SHORTVOL!$A$2:$E$10000,5,0),"")</f>
        <v>2724.59</v>
      </c>
      <c r="C3485">
        <f>IFERROR(VLOOKUP($A3485,LONGVOL!$A$2:$E$10000,5,0),"")</f>
        <v>456.13</v>
      </c>
      <c r="D3485" s="21">
        <f t="shared" si="94"/>
        <v>55.45825990581379</v>
      </c>
      <c r="E3485" s="34">
        <f t="shared" si="95"/>
        <v>28243.574954387717</v>
      </c>
    </row>
    <row r="3486" spans="1:5" x14ac:dyDescent="0.25">
      <c r="A3486" s="1">
        <v>43122</v>
      </c>
      <c r="B3486">
        <f>IFERROR(VLOOKUP(A3486,SHORTVOL!$A$2:$E$10000,5,0),"")</f>
        <v>2784.41</v>
      </c>
      <c r="C3486">
        <f>IFERROR(VLOOKUP($A3486,LONGVOL!$A$2:$E$10000,5,0),"")</f>
        <v>446.12</v>
      </c>
      <c r="D3486" s="21">
        <f t="shared" si="94"/>
        <v>56.657946579638534</v>
      </c>
      <c r="E3486" s="34">
        <f t="shared" si="95"/>
        <v>26992.507498770872</v>
      </c>
    </row>
    <row r="3487" spans="1:5" x14ac:dyDescent="0.25">
      <c r="A3487" s="1">
        <v>43123</v>
      </c>
      <c r="B3487">
        <f>IFERROR(VLOOKUP(A3487,SHORTVOL!$A$2:$E$10000,5,0),"")</f>
        <v>2751.97</v>
      </c>
      <c r="C3487">
        <f>IFERROR(VLOOKUP($A3487,LONGVOL!$A$2:$E$10000,5,0),"")</f>
        <v>451.32</v>
      </c>
      <c r="D3487" s="21">
        <f t="shared" si="94"/>
        <v>55.991941844185178</v>
      </c>
      <c r="E3487" s="34">
        <f t="shared" si="95"/>
        <v>27617.862575910149</v>
      </c>
    </row>
    <row r="3488" spans="1:5" x14ac:dyDescent="0.25">
      <c r="A3488" s="1">
        <v>43124</v>
      </c>
      <c r="B3488">
        <f>IFERROR(VLOOKUP(A3488,SHORTVOL!$A$2:$E$10000,5,0),"")</f>
        <v>2691.31</v>
      </c>
      <c r="C3488">
        <f>IFERROR(VLOOKUP($A3488,LONGVOL!$A$2:$E$10000,5,0),"")</f>
        <v>461.27</v>
      </c>
      <c r="D3488" s="21">
        <f t="shared" si="94"/>
        <v>54.75196972698695</v>
      </c>
      <c r="E3488" s="34">
        <f t="shared" si="95"/>
        <v>28831.545175299994</v>
      </c>
    </row>
    <row r="3489" spans="1:5" x14ac:dyDescent="0.25">
      <c r="A3489" s="1">
        <v>43125</v>
      </c>
      <c r="B3489">
        <f>IFERROR(VLOOKUP(A3489,SHORTVOL!$A$2:$E$10000,5,0),"")</f>
        <v>2632.36</v>
      </c>
      <c r="C3489">
        <f>IFERROR(VLOOKUP($A3489,LONGVOL!$A$2:$E$10000,5,0),"")</f>
        <v>471.37</v>
      </c>
      <c r="D3489" s="21">
        <f t="shared" si="94"/>
        <v>53.547043114549126</v>
      </c>
      <c r="E3489" s="34">
        <f t="shared" si="95"/>
        <v>30089.89405240924</v>
      </c>
    </row>
    <row r="3490" spans="1:5" x14ac:dyDescent="0.25">
      <c r="A3490" s="1">
        <v>43126</v>
      </c>
      <c r="B3490">
        <f>IFERROR(VLOOKUP(A3490,SHORTVOL!$A$2:$E$10000,5,0),"")</f>
        <v>2650.28</v>
      </c>
      <c r="C3490">
        <f>IFERROR(VLOOKUP($A3490,LONGVOL!$A$2:$E$10000,5,0),"")</f>
        <v>468.16</v>
      </c>
      <c r="D3490" s="21">
        <f t="shared" si="94"/>
        <v>53.90588230535468</v>
      </c>
      <c r="E3490" s="34">
        <f t="shared" si="95"/>
        <v>29675.88575081704</v>
      </c>
    </row>
    <row r="3491" spans="1:5" x14ac:dyDescent="0.25">
      <c r="A3491" s="1">
        <v>43129</v>
      </c>
      <c r="B3491">
        <f>IFERROR(VLOOKUP(A3491,SHORTVOL!$A$2:$E$10000,5,0),"")</f>
        <v>2462.39</v>
      </c>
      <c r="C3491">
        <f>IFERROR(VLOOKUP($A3491,LONGVOL!$A$2:$E$10000,5,0),"")</f>
        <v>501.35</v>
      </c>
      <c r="D3491" s="21">
        <f t="shared" si="94"/>
        <v>50.068410426609589</v>
      </c>
      <c r="E3491" s="34">
        <f t="shared" si="95"/>
        <v>33869.263342219521</v>
      </c>
    </row>
    <row r="3492" spans="1:5" x14ac:dyDescent="0.25">
      <c r="A3492" s="1">
        <v>43130</v>
      </c>
      <c r="B3492">
        <f>IFERROR(VLOOKUP(A3492,SHORTVOL!$A$2:$E$10000,5,0),"")</f>
        <v>2386.38</v>
      </c>
      <c r="C3492">
        <f>IFERROR(VLOOKUP($A3492,LONGVOL!$A$2:$E$10000,5,0),"")</f>
        <v>516.83000000000004</v>
      </c>
      <c r="D3492" s="21">
        <f t="shared" si="94"/>
        <v>48.517761342129802</v>
      </c>
      <c r="E3492" s="34">
        <f t="shared" si="95"/>
        <v>35955.727055522802</v>
      </c>
    </row>
    <row r="3493" spans="1:5" x14ac:dyDescent="0.25">
      <c r="A3493" s="1">
        <v>43131</v>
      </c>
      <c r="B3493">
        <f>IFERROR(VLOOKUP(A3493,SHORTVOL!$A$2:$E$10000,5,0),"")</f>
        <v>2424.96</v>
      </c>
      <c r="C3493">
        <f>IFERROR(VLOOKUP($A3493,LONGVOL!$A$2:$E$10000,5,0),"")</f>
        <v>508.47</v>
      </c>
      <c r="D3493" s="21">
        <f t="shared" si="94"/>
        <v>49.296935317815695</v>
      </c>
      <c r="E3493" s="34">
        <f t="shared" si="95"/>
        <v>34787.611974968138</v>
      </c>
    </row>
    <row r="3494" spans="1:5" x14ac:dyDescent="0.25">
      <c r="A3494" s="1">
        <v>43132</v>
      </c>
      <c r="B3494">
        <f>IFERROR(VLOOKUP(A3494,SHORTVOL!$A$2:$E$10000,5,0),"")</f>
        <v>2502.4899999999998</v>
      </c>
      <c r="C3494">
        <f>IFERROR(VLOOKUP($A3494,LONGVOL!$A$2:$E$10000,5,0),"")</f>
        <v>492.21</v>
      </c>
      <c r="D3494" s="21">
        <f t="shared" si="94"/>
        <v>50.867674180865322</v>
      </c>
      <c r="E3494" s="34">
        <f t="shared" si="95"/>
        <v>32558.120974099125</v>
      </c>
    </row>
    <row r="3495" spans="1:5" x14ac:dyDescent="0.25">
      <c r="A3495" s="1">
        <v>43133</v>
      </c>
      <c r="B3495">
        <f>IFERROR(VLOOKUP(A3495,SHORTVOL!$A$2:$E$10000,5,0),"")</f>
        <v>2160.5500000000002</v>
      </c>
      <c r="C3495">
        <f>IFERROR(VLOOKUP($A3495,LONGVOL!$A$2:$E$10000,5,0),"")</f>
        <v>559.47</v>
      </c>
      <c r="D3495" s="21">
        <f t="shared" si="94"/>
        <v>43.912487575392063</v>
      </c>
      <c r="E3495" s="34">
        <f t="shared" si="95"/>
        <v>41450.34045453267</v>
      </c>
    </row>
    <row r="3496" spans="1:5" x14ac:dyDescent="0.25">
      <c r="A3496" s="1">
        <v>43136</v>
      </c>
      <c r="B3496">
        <f>IFERROR(VLOOKUP(A3496,SHORTVOL!$A$2:$E$10000,5,0),"")</f>
        <v>1509.8</v>
      </c>
      <c r="C3496">
        <f>IFERROR(VLOOKUP($A3496,LONGVOL!$A$2:$E$10000,5,0),"")</f>
        <v>727.98</v>
      </c>
      <c r="D3496" s="21">
        <f t="shared" si="94"/>
        <v>30.676492737614378</v>
      </c>
      <c r="E3496" s="34">
        <f t="shared" si="95"/>
        <v>66391.56459052494</v>
      </c>
    </row>
    <row r="3497" spans="1:5" x14ac:dyDescent="0.25">
      <c r="A3497" s="1">
        <v>43137</v>
      </c>
      <c r="B3497">
        <f>IFERROR(VLOOKUP(A3497,SHORTVOL!$A$2:$E$10000,5,0),"")</f>
        <v>1498.59</v>
      </c>
      <c r="C3497">
        <f>IFERROR(VLOOKUP($A3497,LONGVOL!$A$2:$E$10000,5,0),"")</f>
        <v>733.39</v>
      </c>
      <c r="D3497" s="21">
        <f t="shared" si="94"/>
        <v>30.445513448527645</v>
      </c>
      <c r="E3497" s="34">
        <f t="shared" si="95"/>
        <v>67368.838640690781</v>
      </c>
    </row>
    <row r="3498" spans="1:5" x14ac:dyDescent="0.25">
      <c r="A3498" s="1">
        <v>43138</v>
      </c>
      <c r="B3498">
        <f>IFERROR(VLOOKUP(A3498,SHORTVOL!$A$2:$E$10000,5,0),"")</f>
        <v>1493.37</v>
      </c>
      <c r="C3498">
        <f>IFERROR(VLOOKUP($A3498,LONGVOL!$A$2:$E$10000,5,0),"")</f>
        <v>735.94</v>
      </c>
      <c r="D3498" s="21">
        <f t="shared" si="94"/>
        <v>30.336263184684938</v>
      </c>
      <c r="E3498" s="34">
        <f t="shared" si="95"/>
        <v>67827.750522880175</v>
      </c>
    </row>
    <row r="3499" spans="1:5" x14ac:dyDescent="0.25">
      <c r="A3499" s="1">
        <v>43139</v>
      </c>
      <c r="B3499">
        <f>IFERROR(VLOOKUP(A3499,SHORTVOL!$A$2:$E$10000,5,0),"")</f>
        <v>1114.6600000000001</v>
      </c>
      <c r="C3499">
        <f>IFERROR(VLOOKUP($A3499,LONGVOL!$A$2:$E$10000,5,0),"")</f>
        <v>922.57</v>
      </c>
      <c r="D3499" s="21">
        <f t="shared" si="94"/>
        <v>22.640773802838243</v>
      </c>
      <c r="E3499" s="34">
        <f t="shared" si="95"/>
        <v>102214.75337044266</v>
      </c>
    </row>
    <row r="3500" spans="1:5" x14ac:dyDescent="0.25">
      <c r="A3500" s="1">
        <v>43140</v>
      </c>
      <c r="B3500">
        <f>IFERROR(VLOOKUP(A3500,SHORTVOL!$A$2:$E$10000,5,0),"")</f>
        <v>1218.46</v>
      </c>
      <c r="C3500">
        <f>IFERROR(VLOOKUP($A3500,LONGVOL!$A$2:$E$10000,5,0),"")</f>
        <v>836.66</v>
      </c>
      <c r="D3500" s="21">
        <f t="shared" si="94"/>
        <v>24.746530241607562</v>
      </c>
      <c r="E3500" s="34">
        <f t="shared" si="95"/>
        <v>83166.479199484718</v>
      </c>
    </row>
    <row r="3501" spans="1:5" x14ac:dyDescent="0.25">
      <c r="A3501" s="1">
        <v>43143</v>
      </c>
      <c r="B3501">
        <f>IFERROR(VLOOKUP(A3501,SHORTVOL!$A$2:$E$10000,5,0),"")</f>
        <v>1256.5</v>
      </c>
      <c r="C3501">
        <f>IFERROR(VLOOKUP($A3501,LONGVOL!$A$2:$E$10000,5,0),"")</f>
        <v>810.54</v>
      </c>
      <c r="D3501" s="21">
        <f t="shared" si="94"/>
        <v>25.511036018679068</v>
      </c>
      <c r="E3501" s="34">
        <f t="shared" si="95"/>
        <v>77940.668015207732</v>
      </c>
    </row>
    <row r="3502" spans="1:5" x14ac:dyDescent="0.25">
      <c r="A3502" s="1">
        <v>43144</v>
      </c>
      <c r="B3502">
        <f>IFERROR(VLOOKUP(A3502,SHORTVOL!$A$2:$E$10000,5,0),"")</f>
        <v>1266.44</v>
      </c>
      <c r="C3502">
        <f>IFERROR(VLOOKUP($A3502,LONGVOL!$A$2:$E$10000,5,0),"")</f>
        <v>804.13</v>
      </c>
      <c r="D3502" s="21">
        <f t="shared" si="94"/>
        <v>25.710138165250232</v>
      </c>
      <c r="E3502" s="34">
        <f t="shared" si="95"/>
        <v>76697.087221032125</v>
      </c>
    </row>
    <row r="3503" spans="1:5" x14ac:dyDescent="0.25">
      <c r="A3503" s="1">
        <v>43145</v>
      </c>
      <c r="B3503">
        <f>IFERROR(VLOOKUP(A3503,SHORTVOL!$A$2:$E$10000,5,0),"")</f>
        <v>1402.38</v>
      </c>
      <c r="C3503">
        <f>IFERROR(VLOOKUP($A3503,LONGVOL!$A$2:$E$10000,5,0),"")</f>
        <v>717.81</v>
      </c>
      <c r="D3503" s="21">
        <f t="shared" si="94"/>
        <v>28.466868116990987</v>
      </c>
      <c r="E3503" s="34">
        <f t="shared" si="95"/>
        <v>60222.364355710961</v>
      </c>
    </row>
    <row r="3504" spans="1:5" x14ac:dyDescent="0.25">
      <c r="A3504" s="1">
        <v>43146</v>
      </c>
      <c r="B3504">
        <f>IFERROR(VLOOKUP(A3504,SHORTVOL!$A$2:$E$10000,5,0),"")</f>
        <v>1427.31</v>
      </c>
      <c r="C3504">
        <f>IFERROR(VLOOKUP($A3504,LONGVOL!$A$2:$E$10000,5,0),"")</f>
        <v>705.05</v>
      </c>
      <c r="D3504" s="21">
        <f t="shared" si="94"/>
        <v>28.969865365766246</v>
      </c>
      <c r="E3504" s="34">
        <f t="shared" si="95"/>
        <v>58073.108681946418</v>
      </c>
    </row>
    <row r="3505" spans="1:5" x14ac:dyDescent="0.25">
      <c r="A3505" s="1">
        <v>43147</v>
      </c>
      <c r="B3505">
        <f>IFERROR(VLOOKUP(A3505,SHORTVOL!$A$2:$E$10000,5,0),"")</f>
        <v>1425.55</v>
      </c>
      <c r="C3505">
        <f>IFERROR(VLOOKUP($A3505,LONGVOL!$A$2:$E$10000,5,0),"")</f>
        <v>705.92</v>
      </c>
      <c r="D3505" s="21">
        <f t="shared" si="94"/>
        <v>28.931090991197483</v>
      </c>
      <c r="E3505" s="34">
        <f t="shared" si="95"/>
        <v>58208.213793352719</v>
      </c>
    </row>
    <row r="3506" spans="1:5" x14ac:dyDescent="0.25">
      <c r="A3506" s="1">
        <v>43151</v>
      </c>
      <c r="B3506">
        <f>IFERROR(VLOOKUP(A3506,SHORTVOL!$A$2:$E$10000,5,0),"")</f>
        <v>1356.28</v>
      </c>
      <c r="C3506">
        <f>IFERROR(VLOOKUP($A3506,LONGVOL!$A$2:$E$10000,5,0),"")</f>
        <v>740.22</v>
      </c>
      <c r="D3506" s="21">
        <f t="shared" si="94"/>
        <v>27.513666458062254</v>
      </c>
      <c r="E3506" s="34">
        <f t="shared" si="95"/>
        <v>63828.743749242603</v>
      </c>
    </row>
    <row r="3507" spans="1:5" x14ac:dyDescent="0.25">
      <c r="A3507" s="1">
        <v>43152</v>
      </c>
      <c r="B3507">
        <f>IFERROR(VLOOKUP(A3507,SHORTVOL!$A$2:$E$10000,5,0),"")</f>
        <v>1362.67</v>
      </c>
      <c r="C3507">
        <f>IFERROR(VLOOKUP($A3507,LONGVOL!$A$2:$E$10000,5,0),"")</f>
        <v>736.74</v>
      </c>
      <c r="D3507" s="21">
        <f t="shared" si="94"/>
        <v>27.640379001195694</v>
      </c>
      <c r="E3507" s="34">
        <f t="shared" si="95"/>
        <v>63219.665668976879</v>
      </c>
    </row>
    <row r="3508" spans="1:5" x14ac:dyDescent="0.25">
      <c r="A3508" s="1">
        <v>43153</v>
      </c>
      <c r="B3508">
        <f>IFERROR(VLOOKUP(A3508,SHORTVOL!$A$2:$E$10000,5,0),"")</f>
        <v>1351.43</v>
      </c>
      <c r="C3508">
        <f>IFERROR(VLOOKUP($A3508,LONGVOL!$A$2:$E$10000,5,0),"")</f>
        <v>742.81</v>
      </c>
      <c r="D3508" s="21">
        <f t="shared" si="94"/>
        <v>27.409495556656847</v>
      </c>
      <c r="E3508" s="34">
        <f t="shared" si="95"/>
        <v>64252.332152941795</v>
      </c>
    </row>
    <row r="3509" spans="1:5" x14ac:dyDescent="0.25">
      <c r="A3509" s="1">
        <v>43154</v>
      </c>
      <c r="B3509">
        <f>IFERROR(VLOOKUP(A3509,SHORTVOL!$A$2:$E$10000,5,0),"")</f>
        <v>1462.19</v>
      </c>
      <c r="C3509">
        <f>IFERROR(VLOOKUP($A3509,LONGVOL!$A$2:$E$10000,5,0),"")</f>
        <v>681.94</v>
      </c>
      <c r="D3509" s="21">
        <f t="shared" si="94"/>
        <v>29.652784764345085</v>
      </c>
      <c r="E3509" s="34">
        <f t="shared" si="95"/>
        <v>53714.362314825834</v>
      </c>
    </row>
    <row r="3510" spans="1:5" x14ac:dyDescent="0.25">
      <c r="A3510" s="1">
        <v>43157</v>
      </c>
      <c r="B3510">
        <f>IFERROR(VLOOKUP(A3510,SHORTVOL!$A$2:$E$10000,5,0),"")</f>
        <v>1507.32</v>
      </c>
      <c r="C3510">
        <f>IFERROR(VLOOKUP($A3510,LONGVOL!$A$2:$E$10000,5,0),"")</f>
        <v>660.89</v>
      </c>
      <c r="D3510" s="21">
        <f t="shared" si="94"/>
        <v>30.558336070894722</v>
      </c>
      <c r="E3510" s="34">
        <f t="shared" si="95"/>
        <v>50376.942007247337</v>
      </c>
    </row>
    <row r="3511" spans="1:5" x14ac:dyDescent="0.25">
      <c r="A3511" s="1">
        <v>43158</v>
      </c>
      <c r="B3511">
        <f>IFERROR(VLOOKUP(A3511,SHORTVOL!$A$2:$E$10000,5,0),"")</f>
        <v>1392.74</v>
      </c>
      <c r="C3511">
        <f>IFERROR(VLOOKUP($A3511,LONGVOL!$A$2:$E$10000,5,0),"")</f>
        <v>711.13</v>
      </c>
      <c r="D3511" s="21">
        <f t="shared" si="94"/>
        <v>28.232444201100879</v>
      </c>
      <c r="E3511" s="34">
        <f t="shared" si="95"/>
        <v>58027.93283861853</v>
      </c>
    </row>
    <row r="3512" spans="1:5" x14ac:dyDescent="0.25">
      <c r="A3512" s="1">
        <v>43159</v>
      </c>
      <c r="B3512">
        <f>IFERROR(VLOOKUP(A3512,SHORTVOL!$A$2:$E$10000,5,0),"")</f>
        <v>1334.58</v>
      </c>
      <c r="C3512">
        <f>IFERROR(VLOOKUP($A3512,LONGVOL!$A$2:$E$10000,5,0),"")</f>
        <v>740.82</v>
      </c>
      <c r="D3512" s="21">
        <f t="shared" si="94"/>
        <v>27.050620416644353</v>
      </c>
      <c r="E3512" s="34">
        <f t="shared" si="95"/>
        <v>62864.446695626721</v>
      </c>
    </row>
    <row r="3513" spans="1:5" x14ac:dyDescent="0.25">
      <c r="A3513" s="1">
        <v>43160</v>
      </c>
      <c r="B3513">
        <f>IFERROR(VLOOKUP(A3513,SHORTVOL!$A$2:$E$10000,5,0),"")</f>
        <v>1247.02</v>
      </c>
      <c r="C3513">
        <f>IFERROR(VLOOKUP($A3513,LONGVOL!$A$2:$E$10000,5,0),"")</f>
        <v>789.42</v>
      </c>
      <c r="D3513" s="21">
        <f t="shared" si="94"/>
        <v>25.273199485214747</v>
      </c>
      <c r="E3513" s="34">
        <f t="shared" si="95"/>
        <v>71102.60313386831</v>
      </c>
    </row>
    <row r="3514" spans="1:5" x14ac:dyDescent="0.25">
      <c r="A3514" s="1">
        <v>43161</v>
      </c>
      <c r="B3514">
        <f>IFERROR(VLOOKUP(A3514,SHORTVOL!$A$2:$E$10000,5,0),"")</f>
        <v>1292.44</v>
      </c>
      <c r="C3514">
        <f>IFERROR(VLOOKUP($A3514,LONGVOL!$A$2:$E$10000,5,0),"")</f>
        <v>760.67</v>
      </c>
      <c r="D3514" s="21">
        <f t="shared" si="94"/>
        <v>26.19095808562815</v>
      </c>
      <c r="E3514" s="34">
        <f t="shared" si="95"/>
        <v>65914.309816866444</v>
      </c>
    </row>
    <row r="3515" spans="1:5" x14ac:dyDescent="0.25">
      <c r="A3515" s="1">
        <v>43164</v>
      </c>
      <c r="B3515">
        <f>IFERROR(VLOOKUP(A3515,SHORTVOL!$A$2:$E$10000,5,0),"")</f>
        <v>1345.86</v>
      </c>
      <c r="C3515">
        <f>IFERROR(VLOOKUP($A3515,LONGVOL!$A$2:$E$10000,5,0),"")</f>
        <v>729.23</v>
      </c>
      <c r="D3515" s="21">
        <f t="shared" si="94"/>
        <v>27.264870922588706</v>
      </c>
      <c r="E3515" s="34">
        <f t="shared" si="95"/>
        <v>60439.980746240151</v>
      </c>
    </row>
    <row r="3516" spans="1:5" x14ac:dyDescent="0.25">
      <c r="A3516" s="1">
        <v>43165</v>
      </c>
      <c r="B3516">
        <f>IFERROR(VLOOKUP(A3516,SHORTVOL!$A$2:$E$10000,5,0),"")</f>
        <v>1334.5</v>
      </c>
      <c r="C3516">
        <f>IFERROR(VLOOKUP($A3516,LONGVOL!$A$2:$E$10000,5,0),"")</f>
        <v>735.39</v>
      </c>
      <c r="D3516" s="21">
        <f t="shared" si="94"/>
        <v>27.031884727586846</v>
      </c>
      <c r="E3516" s="34">
        <f t="shared" si="95"/>
        <v>61452.414063995617</v>
      </c>
    </row>
    <row r="3517" spans="1:5" x14ac:dyDescent="0.25">
      <c r="A3517" s="1">
        <v>43166</v>
      </c>
      <c r="B3517">
        <f>IFERROR(VLOOKUP(A3517,SHORTVOL!$A$2:$E$10000,5,0),"")</f>
        <v>1351.58</v>
      </c>
      <c r="C3517">
        <f>IFERROR(VLOOKUP($A3517,LONGVOL!$A$2:$E$10000,5,0),"")</f>
        <v>725.98</v>
      </c>
      <c r="D3517" s="21">
        <f t="shared" si="94"/>
        <v>27.374972640479076</v>
      </c>
      <c r="E3517" s="34">
        <f t="shared" si="95"/>
        <v>59871.283529096829</v>
      </c>
    </row>
    <row r="3518" spans="1:5" x14ac:dyDescent="0.25">
      <c r="A3518" s="1">
        <v>43167</v>
      </c>
      <c r="B3518">
        <f>IFERROR(VLOOKUP(A3518,SHORTVOL!$A$2:$E$10000,5,0),"")</f>
        <v>1384.85</v>
      </c>
      <c r="C3518">
        <f>IFERROR(VLOOKUP($A3518,LONGVOL!$A$2:$E$10000,5,0),"")</f>
        <v>708.1</v>
      </c>
      <c r="D3518" s="21">
        <f t="shared" ref="D3518:D3581" si="96">D3517*(1-D$1+IF(AND(WEEKDAY($A3518)&lt;&gt;1,WEEKDAY($A3518)&lt;&gt;7),-D$5,0))^($A3518-$A3517)*(1+(B3518/B3517-1))</f>
        <v>28.045866401388704</v>
      </c>
      <c r="E3518" s="34">
        <f t="shared" ref="E3518:E3581" si="97">E3517*(1-E$1+IF(AND(WEEKDAY($A3518)&lt;&gt;1,WEEKDAY($A3518)&lt;&gt;7),-E$5,0))^($A3518-$A3517)*(1+2*(C3518/C3517-1))</f>
        <v>56914.138985181198</v>
      </c>
    </row>
    <row r="3519" spans="1:5" x14ac:dyDescent="0.25">
      <c r="A3519" s="1">
        <v>43168</v>
      </c>
      <c r="B3519">
        <f>IFERROR(VLOOKUP(A3519,SHORTVOL!$A$2:$E$10000,5,0),"")</f>
        <v>1510.87</v>
      </c>
      <c r="C3519">
        <f>IFERROR(VLOOKUP($A3519,LONGVOL!$A$2:$E$10000,5,0),"")</f>
        <v>643.66999999999996</v>
      </c>
      <c r="D3519" s="21">
        <f t="shared" si="96"/>
        <v>30.594785442192904</v>
      </c>
      <c r="E3519" s="34">
        <f t="shared" si="97"/>
        <v>46550.338038688438</v>
      </c>
    </row>
    <row r="3520" spans="1:5" x14ac:dyDescent="0.25">
      <c r="A3520" s="1">
        <v>43171</v>
      </c>
      <c r="B3520">
        <f>IFERROR(VLOOKUP(A3520,SHORTVOL!$A$2:$E$10000,5,0),"")</f>
        <v>1462.26</v>
      </c>
      <c r="C3520">
        <f>IFERROR(VLOOKUP($A3520,LONGVOL!$A$2:$E$10000,5,0),"")</f>
        <v>664.38</v>
      </c>
      <c r="D3520" s="21">
        <f t="shared" si="96"/>
        <v>29.601074733848925</v>
      </c>
      <c r="E3520" s="34">
        <f t="shared" si="97"/>
        <v>49524.871210350531</v>
      </c>
    </row>
    <row r="3521" spans="1:5" x14ac:dyDescent="0.25">
      <c r="A3521" s="1">
        <v>43172</v>
      </c>
      <c r="B3521">
        <f>IFERROR(VLOOKUP(A3521,SHORTVOL!$A$2:$E$10000,5,0),"")</f>
        <v>1413.69</v>
      </c>
      <c r="C3521">
        <f>IFERROR(VLOOKUP($A3521,LONGVOL!$A$2:$E$10000,5,0),"")</f>
        <v>686.44</v>
      </c>
      <c r="D3521" s="21">
        <f t="shared" si="96"/>
        <v>28.614835507322269</v>
      </c>
      <c r="E3521" s="34">
        <f t="shared" si="97"/>
        <v>52806.256099744736</v>
      </c>
    </row>
    <row r="3522" spans="1:5" x14ac:dyDescent="0.25">
      <c r="A3522" s="1">
        <v>43173</v>
      </c>
      <c r="B3522">
        <f>IFERROR(VLOOKUP(A3522,SHORTVOL!$A$2:$E$10000,5,0),"")</f>
        <v>1386.15</v>
      </c>
      <c r="C3522">
        <f>IFERROR(VLOOKUP($A3522,LONGVOL!$A$2:$E$10000,5,0),"")</f>
        <v>699.82</v>
      </c>
      <c r="D3522" s="21">
        <f t="shared" si="96"/>
        <v>28.054432339180188</v>
      </c>
      <c r="E3522" s="34">
        <f t="shared" si="97"/>
        <v>54857.100370735716</v>
      </c>
    </row>
    <row r="3523" spans="1:5" x14ac:dyDescent="0.25">
      <c r="A3523" s="1">
        <v>43174</v>
      </c>
      <c r="B3523">
        <f>IFERROR(VLOOKUP(A3523,SHORTVOL!$A$2:$E$10000,5,0),"")</f>
        <v>1437.33</v>
      </c>
      <c r="C3523">
        <f>IFERROR(VLOOKUP($A3523,LONGVOL!$A$2:$E$10000,5,0),"")</f>
        <v>673.98</v>
      </c>
      <c r="D3523" s="21">
        <f t="shared" si="96"/>
        <v>29.087201194524592</v>
      </c>
      <c r="E3523" s="34">
        <f t="shared" si="97"/>
        <v>50798.868792648798</v>
      </c>
    </row>
    <row r="3524" spans="1:5" x14ac:dyDescent="0.25">
      <c r="A3524" s="1">
        <v>43175</v>
      </c>
      <c r="B3524">
        <f>IFERROR(VLOOKUP(A3524,SHORTVOL!$A$2:$E$10000,5,0),"")</f>
        <v>1475.1</v>
      </c>
      <c r="C3524">
        <f>IFERROR(VLOOKUP($A3524,LONGVOL!$A$2:$E$10000,5,0),"")</f>
        <v>656.27</v>
      </c>
      <c r="D3524" s="21">
        <f t="shared" si="96"/>
        <v>29.848402750042375</v>
      </c>
      <c r="E3524" s="34">
        <f t="shared" si="97"/>
        <v>48122.420205363785</v>
      </c>
    </row>
    <row r="3525" spans="1:5" x14ac:dyDescent="0.25">
      <c r="A3525" s="1">
        <v>43178</v>
      </c>
      <c r="B3525">
        <f>IFERROR(VLOOKUP(A3525,SHORTVOL!$A$2:$E$10000,5,0),"")</f>
        <v>1322.97</v>
      </c>
      <c r="C3525">
        <f>IFERROR(VLOOKUP($A3525,LONGVOL!$A$2:$E$10000,5,0),"")</f>
        <v>723.95</v>
      </c>
      <c r="D3525" s="21">
        <f t="shared" si="96"/>
        <v>26.761607358885556</v>
      </c>
      <c r="E3525" s="34">
        <f t="shared" si="97"/>
        <v>58023.418066190708</v>
      </c>
    </row>
    <row r="3526" spans="1:5" x14ac:dyDescent="0.25">
      <c r="A3526" s="1">
        <v>43179</v>
      </c>
      <c r="B3526">
        <f>IFERROR(VLOOKUP(A3526,SHORTVOL!$A$2:$E$10000,5,0),"")</f>
        <v>1338.84</v>
      </c>
      <c r="C3526">
        <f>IFERROR(VLOOKUP($A3526,LONGVOL!$A$2:$E$10000,5,0),"")</f>
        <v>715.27</v>
      </c>
      <c r="D3526" s="21">
        <f t="shared" si="96"/>
        <v>27.079775897598836</v>
      </c>
      <c r="E3526" s="34">
        <f t="shared" si="97"/>
        <v>56624.051680168661</v>
      </c>
    </row>
    <row r="3527" spans="1:5" x14ac:dyDescent="0.25">
      <c r="A3527" s="1">
        <v>43180</v>
      </c>
      <c r="B3527">
        <f>IFERROR(VLOOKUP(A3527,SHORTVOL!$A$2:$E$10000,5,0),"")</f>
        <v>1376.87</v>
      </c>
      <c r="C3527">
        <f>IFERROR(VLOOKUP($A3527,LONGVOL!$A$2:$E$10000,5,0),"")</f>
        <v>694.95</v>
      </c>
      <c r="D3527" s="21">
        <f t="shared" si="96"/>
        <v>27.846044489139192</v>
      </c>
      <c r="E3527" s="34">
        <f t="shared" si="97"/>
        <v>53399.267524025017</v>
      </c>
    </row>
    <row r="3528" spans="1:5" x14ac:dyDescent="0.25">
      <c r="A3528" s="1">
        <v>43181</v>
      </c>
      <c r="B3528">
        <f>IFERROR(VLOOKUP(A3528,SHORTVOL!$A$2:$E$10000,5,0),"")</f>
        <v>1180.31</v>
      </c>
      <c r="C3528">
        <f>IFERROR(VLOOKUP($A3528,LONGVOL!$A$2:$E$10000,5,0),"")</f>
        <v>794.16</v>
      </c>
      <c r="D3528" s="21">
        <f t="shared" si="96"/>
        <v>23.868264964405597</v>
      </c>
      <c r="E3528" s="34">
        <f t="shared" si="97"/>
        <v>68635.977560465515</v>
      </c>
    </row>
    <row r="3529" spans="1:5" x14ac:dyDescent="0.25">
      <c r="A3529" s="1">
        <v>43182</v>
      </c>
      <c r="B3529">
        <f>IFERROR(VLOOKUP(A3529,SHORTVOL!$A$2:$E$10000,5,0),"")</f>
        <v>1118.53</v>
      </c>
      <c r="C3529">
        <f>IFERROR(VLOOKUP($A3529,LONGVOL!$A$2:$E$10000,5,0),"")</f>
        <v>835.72</v>
      </c>
      <c r="D3529" s="21">
        <f t="shared" si="96"/>
        <v>22.616562078296699</v>
      </c>
      <c r="E3529" s="34">
        <f t="shared" si="97"/>
        <v>75808.998931667578</v>
      </c>
    </row>
    <row r="3530" spans="1:5" x14ac:dyDescent="0.25">
      <c r="A3530" s="1">
        <v>43185</v>
      </c>
      <c r="B3530">
        <f>IFERROR(VLOOKUP(A3530,SHORTVOL!$A$2:$E$10000,5,0),"")</f>
        <v>1192.57</v>
      </c>
      <c r="C3530">
        <f>IFERROR(VLOOKUP($A3530,LONGVOL!$A$2:$E$10000,5,0),"")</f>
        <v>780.4</v>
      </c>
      <c r="D3530" s="21">
        <f t="shared" si="96"/>
        <v>24.106013620828985</v>
      </c>
      <c r="E3530" s="34">
        <f t="shared" si="97"/>
        <v>65744.896766134261</v>
      </c>
    </row>
    <row r="3531" spans="1:5" x14ac:dyDescent="0.25">
      <c r="A3531" s="1">
        <v>43186</v>
      </c>
      <c r="B3531">
        <f>IFERROR(VLOOKUP(A3531,SHORTVOL!$A$2:$E$10000,5,0),"")</f>
        <v>1103.7</v>
      </c>
      <c r="C3531">
        <f>IFERROR(VLOOKUP($A3531,LONGVOL!$A$2:$E$10000,5,0),"")</f>
        <v>838.56</v>
      </c>
      <c r="D3531" s="21">
        <f t="shared" si="96"/>
        <v>22.307286672765969</v>
      </c>
      <c r="E3531" s="34">
        <f t="shared" si="97"/>
        <v>75533.630898554096</v>
      </c>
    </row>
    <row r="3532" spans="1:5" x14ac:dyDescent="0.25">
      <c r="A3532" s="1">
        <v>43187</v>
      </c>
      <c r="B3532">
        <f>IFERROR(VLOOKUP(A3532,SHORTVOL!$A$2:$E$10000,5,0),"")</f>
        <v>1094.01</v>
      </c>
      <c r="C3532">
        <f>IFERROR(VLOOKUP($A3532,LONGVOL!$A$2:$E$10000,5,0),"")</f>
        <v>845.92</v>
      </c>
      <c r="D3532" s="21">
        <f t="shared" si="96"/>
        <v>22.109106216084776</v>
      </c>
      <c r="E3532" s="34">
        <f t="shared" si="97"/>
        <v>76848.696282193618</v>
      </c>
    </row>
    <row r="3533" spans="1:5" x14ac:dyDescent="0.25">
      <c r="A3533" s="1">
        <v>43188</v>
      </c>
      <c r="B3533">
        <f>IFERROR(VLOOKUP(A3533,SHORTVOL!$A$2:$E$10000,5,0),"")</f>
        <v>1161.3399999999999</v>
      </c>
      <c r="C3533">
        <f>IFERROR(VLOOKUP($A3533,LONGVOL!$A$2:$E$10000,5,0),"")</f>
        <v>793.86</v>
      </c>
      <c r="D3533" s="21">
        <f t="shared" si="96"/>
        <v>23.467318491236604</v>
      </c>
      <c r="E3533" s="34">
        <f t="shared" si="97"/>
        <v>67380.271820737747</v>
      </c>
    </row>
    <row r="3534" spans="1:5" x14ac:dyDescent="0.25">
      <c r="A3534" s="1">
        <v>43192</v>
      </c>
      <c r="B3534">
        <f>IFERROR(VLOOKUP(A3534,SHORTVOL!$A$2:$E$10000,5,0),"")</f>
        <v>1046.49</v>
      </c>
      <c r="C3534">
        <f>IFERROR(VLOOKUP($A3534,LONGVOL!$A$2:$E$10000,5,0),"")</f>
        <v>872.37</v>
      </c>
      <c r="D3534" s="21">
        <f t="shared" si="96"/>
        <v>21.13761187689289</v>
      </c>
      <c r="E3534" s="34">
        <f t="shared" si="97"/>
        <v>80662.081669913227</v>
      </c>
    </row>
    <row r="3535" spans="1:5" x14ac:dyDescent="0.25">
      <c r="A3535" s="1">
        <v>43193</v>
      </c>
      <c r="B3535">
        <f>IFERROR(VLOOKUP(A3535,SHORTVOL!$A$2:$E$10000,5,0),"")</f>
        <v>1092.78</v>
      </c>
      <c r="C3535">
        <f>IFERROR(VLOOKUP($A3535,LONGVOL!$A$2:$E$10000,5,0),"")</f>
        <v>833.78</v>
      </c>
      <c r="D3535" s="21">
        <f t="shared" si="96"/>
        <v>22.070275934156168</v>
      </c>
      <c r="E3535" s="34">
        <f t="shared" si="97"/>
        <v>73515.401258117781</v>
      </c>
    </row>
    <row r="3536" spans="1:5" x14ac:dyDescent="0.25">
      <c r="A3536" s="1">
        <v>43194</v>
      </c>
      <c r="B3536">
        <f>IFERROR(VLOOKUP(A3536,SHORTVOL!$A$2:$E$10000,5,0),"")</f>
        <v>1118.69</v>
      </c>
      <c r="C3536">
        <f>IFERROR(VLOOKUP($A3536,LONGVOL!$A$2:$E$10000,5,0),"")</f>
        <v>814.01</v>
      </c>
      <c r="D3536" s="21">
        <f t="shared" si="96"/>
        <v>22.591182780178872</v>
      </c>
      <c r="E3536" s="34">
        <f t="shared" si="97"/>
        <v>70019.230330927676</v>
      </c>
    </row>
    <row r="3537" spans="1:5" x14ac:dyDescent="0.25">
      <c r="A3537" s="1">
        <v>43195</v>
      </c>
      <c r="B3537">
        <f>IFERROR(VLOOKUP(A3537,SHORTVOL!$A$2:$E$10000,5,0),"")</f>
        <v>1157.76</v>
      </c>
      <c r="C3537">
        <f>IFERROR(VLOOKUP($A3537,LONGVOL!$A$2:$E$10000,5,0),"")</f>
        <v>785.59</v>
      </c>
      <c r="D3537" s="21">
        <f t="shared" si="96"/>
        <v>23.377708697507373</v>
      </c>
      <c r="E3537" s="34">
        <f t="shared" si="97"/>
        <v>65120.79731815277</v>
      </c>
    </row>
    <row r="3538" spans="1:5" x14ac:dyDescent="0.25">
      <c r="A3538" s="1">
        <v>43196</v>
      </c>
      <c r="B3538">
        <f>IFERROR(VLOOKUP(A3538,SHORTVOL!$A$2:$E$10000,5,0),"")</f>
        <v>1080.53</v>
      </c>
      <c r="C3538">
        <f>IFERROR(VLOOKUP($A3538,LONGVOL!$A$2:$E$10000,5,0),"")</f>
        <v>837.98</v>
      </c>
      <c r="D3538" s="21">
        <f t="shared" si="96"/>
        <v>21.815964564911248</v>
      </c>
      <c r="E3538" s="34">
        <f t="shared" si="97"/>
        <v>73796.03017105152</v>
      </c>
    </row>
    <row r="3539" spans="1:5" x14ac:dyDescent="0.25">
      <c r="A3539" s="1">
        <v>43199</v>
      </c>
      <c r="B3539">
        <f>IFERROR(VLOOKUP(A3539,SHORTVOL!$A$2:$E$10000,5,0),"")</f>
        <v>1090.25</v>
      </c>
      <c r="C3539">
        <f>IFERROR(VLOOKUP($A3539,LONGVOL!$A$2:$E$10000,5,0),"")</f>
        <v>830.45</v>
      </c>
      <c r="D3539" s="21">
        <f t="shared" si="96"/>
        <v>22.005247165944027</v>
      </c>
      <c r="E3539" s="34">
        <f t="shared" si="97"/>
        <v>72439.112227545702</v>
      </c>
    </row>
    <row r="3540" spans="1:5" x14ac:dyDescent="0.25">
      <c r="A3540" s="1">
        <v>43200</v>
      </c>
      <c r="B3540">
        <f>IFERROR(VLOOKUP(A3540,SHORTVOL!$A$2:$E$10000,5,0),"")</f>
        <v>1111.3499999999999</v>
      </c>
      <c r="C3540">
        <f>IFERROR(VLOOKUP($A3540,LONGVOL!$A$2:$E$10000,5,0),"")</f>
        <v>814.37</v>
      </c>
      <c r="D3540" s="21">
        <f t="shared" si="96"/>
        <v>22.428756598776534</v>
      </c>
      <c r="E3540" s="34">
        <f t="shared" si="97"/>
        <v>69624.010703796215</v>
      </c>
    </row>
    <row r="3541" spans="1:5" x14ac:dyDescent="0.25">
      <c r="A3541" s="1">
        <v>43201</v>
      </c>
      <c r="B3541">
        <f>IFERROR(VLOOKUP(A3541,SHORTVOL!$A$2:$E$10000,5,0),"")</f>
        <v>1104.75</v>
      </c>
      <c r="C3541">
        <f>IFERROR(VLOOKUP($A3541,LONGVOL!$A$2:$E$10000,5,0),"")</f>
        <v>819.21</v>
      </c>
      <c r="D3541" s="21">
        <f t="shared" si="96"/>
        <v>22.293206698902143</v>
      </c>
      <c r="E3541" s="34">
        <f t="shared" si="97"/>
        <v>70441.65530651914</v>
      </c>
    </row>
    <row r="3542" spans="1:5" x14ac:dyDescent="0.25">
      <c r="A3542" s="1">
        <v>43202</v>
      </c>
      <c r="B3542">
        <f>IFERROR(VLOOKUP(A3542,SHORTVOL!$A$2:$E$10000,5,0),"")</f>
        <v>1148.27</v>
      </c>
      <c r="C3542">
        <f>IFERROR(VLOOKUP($A3542,LONGVOL!$A$2:$E$10000,5,0),"")</f>
        <v>786.94</v>
      </c>
      <c r="D3542" s="21">
        <f t="shared" si="96"/>
        <v>23.168970651902505</v>
      </c>
      <c r="E3542" s="34">
        <f t="shared" si="97"/>
        <v>64882.879022291665</v>
      </c>
    </row>
    <row r="3543" spans="1:5" x14ac:dyDescent="0.25">
      <c r="A3543" s="1">
        <v>43203</v>
      </c>
      <c r="B3543">
        <f>IFERROR(VLOOKUP(A3543,SHORTVOL!$A$2:$E$10000,5,0),"")</f>
        <v>1186.31</v>
      </c>
      <c r="C3543">
        <f>IFERROR(VLOOKUP($A3543,LONGVOL!$A$2:$E$10000,5,0),"")</f>
        <v>760.87</v>
      </c>
      <c r="D3543" s="21">
        <f t="shared" si="96"/>
        <v>23.933989749775421</v>
      </c>
      <c r="E3543" s="34">
        <f t="shared" si="97"/>
        <v>60575.40934053954</v>
      </c>
    </row>
    <row r="3544" spans="1:5" x14ac:dyDescent="0.25">
      <c r="A3544" s="1">
        <v>43206</v>
      </c>
      <c r="B3544">
        <f>IFERROR(VLOOKUP(A3544,SHORTVOL!$A$2:$E$10000,5,0),"")</f>
        <v>1254.5899999999999</v>
      </c>
      <c r="C3544">
        <f>IFERROR(VLOOKUP($A3544,LONGVOL!$A$2:$E$10000,5,0),"")</f>
        <v>717.08</v>
      </c>
      <c r="D3544" s="21">
        <f t="shared" si="96"/>
        <v>25.30354072623669</v>
      </c>
      <c r="E3544" s="34">
        <f t="shared" si="97"/>
        <v>53580.185945373159</v>
      </c>
    </row>
    <row r="3545" spans="1:5" x14ac:dyDescent="0.25">
      <c r="A3545" s="1">
        <v>43207</v>
      </c>
      <c r="B3545">
        <f>IFERROR(VLOOKUP(A3545,SHORTVOL!$A$2:$E$10000,5,0),"")</f>
        <v>1335.66</v>
      </c>
      <c r="C3545">
        <f>IFERROR(VLOOKUP($A3545,LONGVOL!$A$2:$E$10000,5,0),"")</f>
        <v>670.74</v>
      </c>
      <c r="D3545" s="21">
        <f t="shared" si="96"/>
        <v>26.935781669742653</v>
      </c>
      <c r="E3545" s="34">
        <f t="shared" si="97"/>
        <v>46648.557588037191</v>
      </c>
    </row>
    <row r="3546" spans="1:5" x14ac:dyDescent="0.25">
      <c r="A3546" s="1">
        <v>43208</v>
      </c>
      <c r="B3546">
        <f>IFERROR(VLOOKUP(A3546,SHORTVOL!$A$2:$E$10000,5,0),"")</f>
        <v>1323.23</v>
      </c>
      <c r="C3546">
        <f>IFERROR(VLOOKUP($A3546,LONGVOL!$A$2:$E$10000,5,0),"")</f>
        <v>676.98</v>
      </c>
      <c r="D3546" s="21">
        <f t="shared" si="96"/>
        <v>26.682295535915788</v>
      </c>
      <c r="E3546" s="34">
        <f t="shared" si="97"/>
        <v>47509.810979029135</v>
      </c>
    </row>
    <row r="3547" spans="1:5" x14ac:dyDescent="0.25">
      <c r="A3547" s="1">
        <v>43209</v>
      </c>
      <c r="B3547">
        <f>IFERROR(VLOOKUP(A3547,SHORTVOL!$A$2:$E$10000,5,0),"")</f>
        <v>1298.3599999999999</v>
      </c>
      <c r="C3547">
        <f>IFERROR(VLOOKUP($A3547,LONGVOL!$A$2:$E$10000,5,0),"")</f>
        <v>689.71</v>
      </c>
      <c r="D3547" s="21">
        <f t="shared" si="96"/>
        <v>26.178042429204854</v>
      </c>
      <c r="E3547" s="34">
        <f t="shared" si="97"/>
        <v>49289.61396253881</v>
      </c>
    </row>
    <row r="3548" spans="1:5" x14ac:dyDescent="0.25">
      <c r="A3548" s="1">
        <v>43210</v>
      </c>
      <c r="B3548">
        <f>IFERROR(VLOOKUP(A3548,SHORTVOL!$A$2:$E$10000,5,0),"")</f>
        <v>1257.77</v>
      </c>
      <c r="C3548">
        <f>IFERROR(VLOOKUP($A3548,LONGVOL!$A$2:$E$10000,5,0),"")</f>
        <v>711.27</v>
      </c>
      <c r="D3548" s="21">
        <f t="shared" si="96"/>
        <v>25.356976042344787</v>
      </c>
      <c r="E3548" s="34">
        <f t="shared" si="97"/>
        <v>52363.763449158047</v>
      </c>
    </row>
    <row r="3549" spans="1:5" x14ac:dyDescent="0.25">
      <c r="A3549" s="1">
        <v>43213</v>
      </c>
      <c r="B3549">
        <f>IFERROR(VLOOKUP(A3549,SHORTVOL!$A$2:$E$10000,5,0),"")</f>
        <v>1274.71</v>
      </c>
      <c r="C3549">
        <f>IFERROR(VLOOKUP($A3549,LONGVOL!$A$2:$E$10000,5,0),"")</f>
        <v>701.69</v>
      </c>
      <c r="D3549" s="21">
        <f t="shared" si="96"/>
        <v>25.690359794662314</v>
      </c>
      <c r="E3549" s="34">
        <f t="shared" si="97"/>
        <v>50931.637650521858</v>
      </c>
    </row>
    <row r="3550" spans="1:5" x14ac:dyDescent="0.25">
      <c r="A3550" s="1">
        <v>43214</v>
      </c>
      <c r="B3550">
        <f>IFERROR(VLOOKUP(A3550,SHORTVOL!$A$2:$E$10000,5,0),"")</f>
        <v>1209.3699999999999</v>
      </c>
      <c r="C3550">
        <f>IFERROR(VLOOKUP($A3550,LONGVOL!$A$2:$E$10000,5,0),"")</f>
        <v>737.66</v>
      </c>
      <c r="D3550" s="21">
        <f t="shared" si="96"/>
        <v>24.370933991188693</v>
      </c>
      <c r="E3550" s="34">
        <f t="shared" si="97"/>
        <v>56145.425103729773</v>
      </c>
    </row>
    <row r="3551" spans="1:5" x14ac:dyDescent="0.25">
      <c r="A3551" s="1">
        <v>43215</v>
      </c>
      <c r="B3551">
        <f>IFERROR(VLOOKUP(A3551,SHORTVOL!$A$2:$E$10000,5,0),"")</f>
        <v>1187.4000000000001</v>
      </c>
      <c r="C3551">
        <f>IFERROR(VLOOKUP($A3551,LONGVOL!$A$2:$E$10000,5,0),"")</f>
        <v>751.06</v>
      </c>
      <c r="D3551" s="21">
        <f t="shared" si="96"/>
        <v>23.925675890582809</v>
      </c>
      <c r="E3551" s="34">
        <f t="shared" si="97"/>
        <v>58177.040516939145</v>
      </c>
    </row>
    <row r="3552" spans="1:5" x14ac:dyDescent="0.25">
      <c r="A3552" s="1">
        <v>43216</v>
      </c>
      <c r="B3552">
        <f>IFERROR(VLOOKUP(A3552,SHORTVOL!$A$2:$E$10000,5,0),"")</f>
        <v>1253.6600000000001</v>
      </c>
      <c r="C3552">
        <f>IFERROR(VLOOKUP($A3552,LONGVOL!$A$2:$E$10000,5,0),"")</f>
        <v>709.15</v>
      </c>
      <c r="D3552" s="21">
        <f t="shared" si="96"/>
        <v>25.258126171793361</v>
      </c>
      <c r="E3552" s="34">
        <f t="shared" si="97"/>
        <v>51677.058354063993</v>
      </c>
    </row>
    <row r="3553" spans="1:5" x14ac:dyDescent="0.25">
      <c r="A3553" s="1">
        <v>43217</v>
      </c>
      <c r="B3553">
        <f>IFERROR(VLOOKUP(A3553,SHORTVOL!$A$2:$E$10000,5,0),"")</f>
        <v>1284.23</v>
      </c>
      <c r="C3553">
        <f>IFERROR(VLOOKUP($A3553,LONGVOL!$A$2:$E$10000,5,0),"")</f>
        <v>691.86</v>
      </c>
      <c r="D3553" s="21">
        <f t="shared" si="96"/>
        <v>25.871306343781384</v>
      </c>
      <c r="E3553" s="34">
        <f t="shared" si="97"/>
        <v>49150.21459540612</v>
      </c>
    </row>
    <row r="3554" spans="1:5" x14ac:dyDescent="0.25">
      <c r="A3554" s="1">
        <v>43220</v>
      </c>
      <c r="B3554">
        <f>IFERROR(VLOOKUP(A3554,SHORTVOL!$A$2:$E$10000,5,0),"")</f>
        <v>1287.46</v>
      </c>
      <c r="C3554">
        <f>IFERROR(VLOOKUP($A3554,LONGVOL!$A$2:$E$10000,5,0),"")</f>
        <v>690.11</v>
      </c>
      <c r="D3554" s="21">
        <f t="shared" si="96"/>
        <v>25.928169535224729</v>
      </c>
      <c r="E3554" s="34">
        <f t="shared" si="97"/>
        <v>48880.875654046329</v>
      </c>
    </row>
    <row r="3555" spans="1:5" x14ac:dyDescent="0.25">
      <c r="A3555" s="1">
        <v>43221</v>
      </c>
      <c r="B3555">
        <f>IFERROR(VLOOKUP(A3555,SHORTVOL!$A$2:$E$10000,5,0),"")</f>
        <v>1298.45</v>
      </c>
      <c r="C3555">
        <f>IFERROR(VLOOKUP($A3555,LONGVOL!$A$2:$E$10000,5,0),"")</f>
        <v>684.22</v>
      </c>
      <c r="D3555" s="21">
        <f t="shared" si="96"/>
        <v>26.146739018098199</v>
      </c>
      <c r="E3555" s="34">
        <f t="shared" si="97"/>
        <v>48039.712530695149</v>
      </c>
    </row>
    <row r="3556" spans="1:5" x14ac:dyDescent="0.25">
      <c r="A3556" s="1">
        <v>43222</v>
      </c>
      <c r="B3556">
        <f>IFERROR(VLOOKUP(A3556,SHORTVOL!$A$2:$E$10000,5,0),"")</f>
        <v>1304.74</v>
      </c>
      <c r="C3556">
        <f>IFERROR(VLOOKUP($A3556,LONGVOL!$A$2:$E$10000,5,0),"")</f>
        <v>680.91</v>
      </c>
      <c r="D3556" s="21">
        <f t="shared" si="96"/>
        <v>26.270628724251409</v>
      </c>
      <c r="E3556" s="34">
        <f t="shared" si="97"/>
        <v>47568.203645616217</v>
      </c>
    </row>
    <row r="3557" spans="1:5" x14ac:dyDescent="0.25">
      <c r="A3557" s="1">
        <v>43223</v>
      </c>
      <c r="B3557">
        <f>IFERROR(VLOOKUP(A3557,SHORTVOL!$A$2:$E$10000,5,0),"")</f>
        <v>1277.8399999999999</v>
      </c>
      <c r="C3557">
        <f>IFERROR(VLOOKUP($A3557,LONGVOL!$A$2:$E$10000,5,0),"")</f>
        <v>694.95</v>
      </c>
      <c r="D3557" s="21">
        <f t="shared" si="96"/>
        <v>25.726289758597812</v>
      </c>
      <c r="E3557" s="34">
        <f t="shared" si="97"/>
        <v>49522.877017646599</v>
      </c>
    </row>
    <row r="3558" spans="1:5" x14ac:dyDescent="0.25">
      <c r="A3558" s="1">
        <v>43224</v>
      </c>
      <c r="B3558">
        <f>IFERROR(VLOOKUP(A3558,SHORTVOL!$A$2:$E$10000,5,0),"")</f>
        <v>1315.76</v>
      </c>
      <c r="C3558">
        <f>IFERROR(VLOOKUP($A3558,LONGVOL!$A$2:$E$10000,5,0),"")</f>
        <v>674.33</v>
      </c>
      <c r="D3558" s="21">
        <f t="shared" si="96"/>
        <v>26.48692525909739</v>
      </c>
      <c r="E3558" s="34">
        <f t="shared" si="97"/>
        <v>46577.497882289506</v>
      </c>
    </row>
    <row r="3559" spans="1:5" x14ac:dyDescent="0.25">
      <c r="A3559" s="1">
        <v>43227</v>
      </c>
      <c r="B3559">
        <f>IFERROR(VLOOKUP(A3559,SHORTVOL!$A$2:$E$10000,5,0),"")</f>
        <v>1329.32</v>
      </c>
      <c r="C3559">
        <f>IFERROR(VLOOKUP($A3559,LONGVOL!$A$2:$E$10000,5,0),"")</f>
        <v>667.38</v>
      </c>
      <c r="D3559" s="21">
        <f t="shared" si="96"/>
        <v>26.751428066529357</v>
      </c>
      <c r="E3559" s="34">
        <f t="shared" si="97"/>
        <v>45598.086895961416</v>
      </c>
    </row>
    <row r="3560" spans="1:5" x14ac:dyDescent="0.25">
      <c r="A3560" s="1">
        <v>43228</v>
      </c>
      <c r="B3560">
        <f>IFERROR(VLOOKUP(A3560,SHORTVOL!$A$2:$E$10000,5,0),"")</f>
        <v>1332.61</v>
      </c>
      <c r="C3560">
        <f>IFERROR(VLOOKUP($A3560,LONGVOL!$A$2:$E$10000,5,0),"")</f>
        <v>665.72</v>
      </c>
      <c r="D3560" s="21">
        <f t="shared" si="96"/>
        <v>26.81480779307261</v>
      </c>
      <c r="E3560" s="34">
        <f t="shared" si="97"/>
        <v>45364.849440402802</v>
      </c>
    </row>
    <row r="3561" spans="1:5" x14ac:dyDescent="0.25">
      <c r="A3561" s="1">
        <v>43229</v>
      </c>
      <c r="B3561">
        <f>IFERROR(VLOOKUP(A3561,SHORTVOL!$A$2:$E$10000,5,0),"")</f>
        <v>1388.54</v>
      </c>
      <c r="C3561">
        <f>IFERROR(VLOOKUP($A3561,LONGVOL!$A$2:$E$10000,5,0),"")</f>
        <v>637.78</v>
      </c>
      <c r="D3561" s="21">
        <f t="shared" si="96"/>
        <v>27.937285365455477</v>
      </c>
      <c r="E3561" s="34">
        <f t="shared" si="97"/>
        <v>41551.097041742636</v>
      </c>
    </row>
    <row r="3562" spans="1:5" x14ac:dyDescent="0.25">
      <c r="A3562" s="1">
        <v>43230</v>
      </c>
      <c r="B3562">
        <f>IFERROR(VLOOKUP(A3562,SHORTVOL!$A$2:$E$10000,5,0),"")</f>
        <v>1455.87</v>
      </c>
      <c r="C3562">
        <f>IFERROR(VLOOKUP($A3562,LONGVOL!$A$2:$E$10000,5,0),"")</f>
        <v>606.86</v>
      </c>
      <c r="D3562" s="21">
        <f t="shared" si="96"/>
        <v>29.288868504604</v>
      </c>
      <c r="E3562" s="34">
        <f t="shared" si="97"/>
        <v>37516.952982374227</v>
      </c>
    </row>
    <row r="3563" spans="1:5" x14ac:dyDescent="0.25">
      <c r="A3563" s="1">
        <v>43231</v>
      </c>
      <c r="B3563">
        <f>IFERROR(VLOOKUP(A3563,SHORTVOL!$A$2:$E$10000,5,0),"")</f>
        <v>1472.49</v>
      </c>
      <c r="C3563">
        <f>IFERROR(VLOOKUP($A3563,LONGVOL!$A$2:$E$10000,5,0),"")</f>
        <v>599.92999999999995</v>
      </c>
      <c r="D3563" s="21">
        <f t="shared" si="96"/>
        <v>29.620101322450399</v>
      </c>
      <c r="E3563" s="34">
        <f t="shared" si="97"/>
        <v>36654.935372624961</v>
      </c>
    </row>
    <row r="3564" spans="1:5" x14ac:dyDescent="0.25">
      <c r="A3564" s="1">
        <v>43234</v>
      </c>
      <c r="B3564">
        <f>IFERROR(VLOOKUP(A3564,SHORTVOL!$A$2:$E$10000,5,0),"")</f>
        <v>1521.22</v>
      </c>
      <c r="C3564">
        <f>IFERROR(VLOOKUP($A3564,LONGVOL!$A$2:$E$10000,5,0),"")</f>
        <v>580.08000000000004</v>
      </c>
      <c r="D3564" s="21">
        <f t="shared" si="96"/>
        <v>30.590655107796429</v>
      </c>
      <c r="E3564" s="34">
        <f t="shared" si="97"/>
        <v>34214.83068951482</v>
      </c>
    </row>
    <row r="3565" spans="1:5" x14ac:dyDescent="0.25">
      <c r="A3565" s="1">
        <v>43235</v>
      </c>
      <c r="B3565">
        <f>IFERROR(VLOOKUP(A3565,SHORTVOL!$A$2:$E$10000,5,0),"")</f>
        <v>1404.17</v>
      </c>
      <c r="C3565">
        <f>IFERROR(VLOOKUP($A3565,LONGVOL!$A$2:$E$10000,5,0),"")</f>
        <v>624.71</v>
      </c>
      <c r="D3565" s="21">
        <f t="shared" si="96"/>
        <v>28.23388422955361</v>
      </c>
      <c r="E3565" s="34">
        <f t="shared" si="97"/>
        <v>39474.07855240041</v>
      </c>
    </row>
    <row r="3566" spans="1:5" x14ac:dyDescent="0.25">
      <c r="A3566" s="1">
        <v>43236</v>
      </c>
      <c r="B3566">
        <f>IFERROR(VLOOKUP(A3566,SHORTVOL!$A$2:$E$10000,5,0),"")</f>
        <v>1461.73</v>
      </c>
      <c r="C3566">
        <f>IFERROR(VLOOKUP($A3566,LONGVOL!$A$2:$E$10000,5,0),"")</f>
        <v>599.1</v>
      </c>
      <c r="D3566" s="21">
        <f t="shared" si="96"/>
        <v>29.38815273406377</v>
      </c>
      <c r="E3566" s="34">
        <f t="shared" si="97"/>
        <v>36232.484163463756</v>
      </c>
    </row>
    <row r="3567" spans="1:5" x14ac:dyDescent="0.25">
      <c r="A3567" s="1">
        <v>43237</v>
      </c>
      <c r="B3567">
        <f>IFERROR(VLOOKUP(A3567,SHORTVOL!$A$2:$E$10000,5,0),"")</f>
        <v>1498.97</v>
      </c>
      <c r="C3567">
        <f>IFERROR(VLOOKUP($A3567,LONGVOL!$A$2:$E$10000,5,0),"")</f>
        <v>583.84</v>
      </c>
      <c r="D3567" s="21">
        <f t="shared" si="96"/>
        <v>30.133685925068427</v>
      </c>
      <c r="E3567" s="34">
        <f t="shared" si="97"/>
        <v>34381.837956824093</v>
      </c>
    </row>
    <row r="3568" spans="1:5" x14ac:dyDescent="0.25">
      <c r="A3568" s="1">
        <v>43238</v>
      </c>
      <c r="B3568">
        <f>IFERROR(VLOOKUP(A3568,SHORTVOL!$A$2:$E$10000,5,0),"")</f>
        <v>1475.93</v>
      </c>
      <c r="C3568">
        <f>IFERROR(VLOOKUP($A3568,LONGVOL!$A$2:$E$10000,5,0),"")</f>
        <v>592.80999999999995</v>
      </c>
      <c r="D3568" s="21">
        <f t="shared" si="96"/>
        <v>29.667384835248761</v>
      </c>
      <c r="E3568" s="34">
        <f t="shared" si="97"/>
        <v>35433.309004198331</v>
      </c>
    </row>
    <row r="3569" spans="1:5" x14ac:dyDescent="0.25">
      <c r="A3569" s="1">
        <v>43241</v>
      </c>
      <c r="B3569">
        <f>IFERROR(VLOOKUP(A3569,SHORTVOL!$A$2:$E$10000,5,0),"")</f>
        <v>1526.87</v>
      </c>
      <c r="C3569">
        <f>IFERROR(VLOOKUP($A3569,LONGVOL!$A$2:$E$10000,5,0),"")</f>
        <v>572.35</v>
      </c>
      <c r="D3569" s="21">
        <f t="shared" si="96"/>
        <v>30.681609083581435</v>
      </c>
      <c r="E3569" s="34">
        <f t="shared" si="97"/>
        <v>32973.486549642665</v>
      </c>
    </row>
    <row r="3570" spans="1:5" x14ac:dyDescent="0.25">
      <c r="A3570" s="1">
        <v>43242</v>
      </c>
      <c r="B3570">
        <f>IFERROR(VLOOKUP(A3570,SHORTVOL!$A$2:$E$10000,5,0),"")</f>
        <v>1509.3</v>
      </c>
      <c r="C3570">
        <f>IFERROR(VLOOKUP($A3570,LONGVOL!$A$2:$E$10000,5,0),"")</f>
        <v>578.94000000000005</v>
      </c>
      <c r="D3570" s="21">
        <f t="shared" si="96"/>
        <v>30.325350601872067</v>
      </c>
      <c r="E3570" s="34">
        <f t="shared" si="97"/>
        <v>33728.036072180847</v>
      </c>
    </row>
    <row r="3571" spans="1:5" x14ac:dyDescent="0.25">
      <c r="A3571" s="1">
        <v>43243</v>
      </c>
      <c r="B3571">
        <f>IFERROR(VLOOKUP(A3571,SHORTVOL!$A$2:$E$10000,5,0),"")</f>
        <v>1531.25</v>
      </c>
      <c r="C3571">
        <f>IFERROR(VLOOKUP($A3571,LONGVOL!$A$2:$E$10000,5,0),"")</f>
        <v>570.52</v>
      </c>
      <c r="D3571" s="21">
        <f t="shared" si="96"/>
        <v>30.763131980157475</v>
      </c>
      <c r="E3571" s="34">
        <f t="shared" si="97"/>
        <v>32742.346539592992</v>
      </c>
    </row>
    <row r="3572" spans="1:5" x14ac:dyDescent="0.25">
      <c r="A3572" s="1">
        <v>43244</v>
      </c>
      <c r="B3572">
        <f>IFERROR(VLOOKUP(A3572,SHORTVOL!$A$2:$E$10000,5,0),"")</f>
        <v>1541.76</v>
      </c>
      <c r="C3572">
        <f>IFERROR(VLOOKUP($A3572,LONGVOL!$A$2:$E$10000,5,0),"")</f>
        <v>566.6</v>
      </c>
      <c r="D3572" s="21">
        <f t="shared" si="96"/>
        <v>30.971012922875065</v>
      </c>
      <c r="E3572" s="34">
        <f t="shared" si="97"/>
        <v>32287.849814036352</v>
      </c>
    </row>
    <row r="3573" spans="1:5" x14ac:dyDescent="0.25">
      <c r="A3573" s="1">
        <v>43245</v>
      </c>
      <c r="B3573">
        <f>IFERROR(VLOOKUP(A3573,SHORTVOL!$A$2:$E$10000,5,0),"")</f>
        <v>1522.09</v>
      </c>
      <c r="C3573">
        <f>IFERROR(VLOOKUP($A3573,LONGVOL!$A$2:$E$10000,5,0),"")</f>
        <v>573.83000000000004</v>
      </c>
      <c r="D3573" s="21">
        <f t="shared" si="96"/>
        <v>30.572655074614069</v>
      </c>
      <c r="E3573" s="34">
        <f t="shared" si="97"/>
        <v>33107.184764961283</v>
      </c>
    </row>
    <row r="3574" spans="1:5" x14ac:dyDescent="0.25">
      <c r="A3574" s="1">
        <v>43249</v>
      </c>
      <c r="B3574">
        <f>IFERROR(VLOOKUP(A3574,SHORTVOL!$A$2:$E$10000,5,0),"")</f>
        <v>1342.79</v>
      </c>
      <c r="C3574">
        <f>IFERROR(VLOOKUP($A3574,LONGVOL!$A$2:$E$10000,5,0),"")</f>
        <v>641.42999999999995</v>
      </c>
      <c r="D3574" s="21">
        <f t="shared" si="96"/>
        <v>26.959862689791706</v>
      </c>
      <c r="E3574" s="34">
        <f t="shared" si="97"/>
        <v>40884.480917789064</v>
      </c>
    </row>
    <row r="3575" spans="1:5" x14ac:dyDescent="0.25">
      <c r="A3575" s="1">
        <v>43250</v>
      </c>
      <c r="B3575">
        <f>IFERROR(VLOOKUP(A3575,SHORTVOL!$A$2:$E$10000,5,0),"")</f>
        <v>1396.7</v>
      </c>
      <c r="C3575">
        <f>IFERROR(VLOOKUP($A3575,LONGVOL!$A$2:$E$10000,5,0),"")</f>
        <v>615.67999999999995</v>
      </c>
      <c r="D3575" s="21">
        <f t="shared" si="96"/>
        <v>28.039282692691028</v>
      </c>
      <c r="E3575" s="34">
        <f t="shared" si="97"/>
        <v>37596.586905218799</v>
      </c>
    </row>
    <row r="3576" spans="1:5" x14ac:dyDescent="0.25">
      <c r="A3576" s="1">
        <v>43251</v>
      </c>
      <c r="B3576">
        <f>IFERROR(VLOOKUP(A3576,SHORTVOL!$A$2:$E$10000,5,0),"")</f>
        <v>1388.24</v>
      </c>
      <c r="C3576">
        <f>IFERROR(VLOOKUP($A3576,LONGVOL!$A$2:$E$10000,5,0),"")</f>
        <v>619.4</v>
      </c>
      <c r="D3576" s="21">
        <f t="shared" si="96"/>
        <v>27.866505327456803</v>
      </c>
      <c r="E3576" s="34">
        <f t="shared" si="97"/>
        <v>38045.542737817945</v>
      </c>
    </row>
    <row r="3577" spans="1:5" x14ac:dyDescent="0.25">
      <c r="A3577" s="1">
        <v>43252</v>
      </c>
      <c r="B3577">
        <f>IFERROR(VLOOKUP(A3577,SHORTVOL!$A$2:$E$10000,5,0),"")</f>
        <v>1447.59</v>
      </c>
      <c r="C3577">
        <f>IFERROR(VLOOKUP($A3577,LONGVOL!$A$2:$E$10000,5,0),"")</f>
        <v>592.92999999999995</v>
      </c>
      <c r="D3577" s="21">
        <f t="shared" si="96"/>
        <v>29.054788424485849</v>
      </c>
      <c r="E3577" s="34">
        <f t="shared" si="97"/>
        <v>34788.888186124954</v>
      </c>
    </row>
    <row r="3578" spans="1:5" x14ac:dyDescent="0.25">
      <c r="A3578" s="1">
        <v>43255</v>
      </c>
      <c r="B3578">
        <f>IFERROR(VLOOKUP(A3578,SHORTVOL!$A$2:$E$10000,5,0),"")</f>
        <v>1507.38</v>
      </c>
      <c r="C3578">
        <f>IFERROR(VLOOKUP($A3578,LONGVOL!$A$2:$E$10000,5,0),"")</f>
        <v>568.44000000000005</v>
      </c>
      <c r="D3578" s="21">
        <f t="shared" si="96"/>
        <v>30.245269386197204</v>
      </c>
      <c r="E3578" s="34">
        <f t="shared" si="97"/>
        <v>31901.585027572939</v>
      </c>
    </row>
    <row r="3579" spans="1:5" x14ac:dyDescent="0.25">
      <c r="A3579" s="1">
        <v>43256</v>
      </c>
      <c r="B3579">
        <f>IFERROR(VLOOKUP(A3579,SHORTVOL!$A$2:$E$10000,5,0),"")</f>
        <v>1526.56</v>
      </c>
      <c r="C3579">
        <f>IFERROR(VLOOKUP($A3579,LONGVOL!$A$2:$E$10000,5,0),"")</f>
        <v>561.20000000000005</v>
      </c>
      <c r="D3579" s="21">
        <f t="shared" si="96"/>
        <v>30.626881290299764</v>
      </c>
      <c r="E3579" s="34">
        <f t="shared" si="97"/>
        <v>31084.562252465843</v>
      </c>
    </row>
    <row r="3580" spans="1:5" x14ac:dyDescent="0.25">
      <c r="A3580" s="1">
        <v>43257</v>
      </c>
      <c r="B3580">
        <f>IFERROR(VLOOKUP(A3580,SHORTVOL!$A$2:$E$10000,5,0),"")</f>
        <v>1583.16</v>
      </c>
      <c r="C3580">
        <f>IFERROR(VLOOKUP($A3580,LONGVOL!$A$2:$E$10000,5,0),"")</f>
        <v>540.39</v>
      </c>
      <c r="D3580" s="21">
        <f t="shared" si="96"/>
        <v>31.759078565292185</v>
      </c>
      <c r="E3580" s="34">
        <f t="shared" si="97"/>
        <v>28775.192493124676</v>
      </c>
    </row>
    <row r="3581" spans="1:5" x14ac:dyDescent="0.25">
      <c r="A3581" s="1">
        <v>43258</v>
      </c>
      <c r="B3581">
        <f>IFERROR(VLOOKUP(A3581,SHORTVOL!$A$2:$E$10000,5,0),"")</f>
        <v>1559</v>
      </c>
      <c r="C3581">
        <f>IFERROR(VLOOKUP($A3581,LONGVOL!$A$2:$E$10000,5,0),"")</f>
        <v>548.64</v>
      </c>
      <c r="D3581" s="21">
        <f t="shared" si="96"/>
        <v>31.271116590932806</v>
      </c>
      <c r="E3581" s="34">
        <f t="shared" si="97"/>
        <v>29649.615906844123</v>
      </c>
    </row>
    <row r="3582" spans="1:5" x14ac:dyDescent="0.25">
      <c r="A3582" s="1">
        <v>43259</v>
      </c>
      <c r="B3582">
        <f>IFERROR(VLOOKUP(A3582,SHORTVOL!$A$2:$E$10000,5,0),"")</f>
        <v>1572.43</v>
      </c>
      <c r="C3582">
        <f>IFERROR(VLOOKUP($A3582,LONGVOL!$A$2:$E$10000,5,0),"")</f>
        <v>543.91999999999996</v>
      </c>
      <c r="D3582" s="21">
        <f t="shared" ref="D3582:D3645" si="98">D3581*(1-D$1+IF(AND(WEEKDAY($A3582)&lt;&gt;1,WEEKDAY($A3582)&lt;&gt;7),-D$5,0))^($A3582-$A3581)*(1+(B3582/B3581-1))</f>
        <v>31.53717463966667</v>
      </c>
      <c r="E3582" s="34">
        <f t="shared" ref="E3582:E3645" si="99">E3581*(1-E$1+IF(AND(WEEKDAY($A3582)&lt;&gt;1,WEEKDAY($A3582)&lt;&gt;7),-E$5,0))^($A3582-$A3581)*(1+2*(C3582/C3581-1))</f>
        <v>29135.347744759561</v>
      </c>
    </row>
    <row r="3583" spans="1:5" x14ac:dyDescent="0.25">
      <c r="A3583" s="1">
        <v>43262</v>
      </c>
      <c r="B3583">
        <f>IFERROR(VLOOKUP(A3583,SHORTVOL!$A$2:$E$10000,5,0),"")</f>
        <v>1596.56</v>
      </c>
      <c r="C3583">
        <f>IFERROR(VLOOKUP($A3583,LONGVOL!$A$2:$E$10000,5,0),"")</f>
        <v>535.57000000000005</v>
      </c>
      <c r="D3583" s="21">
        <f t="shared" si="98"/>
        <v>32.011002231103859</v>
      </c>
      <c r="E3583" s="34">
        <f t="shared" si="99"/>
        <v>28228.851567001599</v>
      </c>
    </row>
    <row r="3584" spans="1:5" x14ac:dyDescent="0.25">
      <c r="A3584" s="1">
        <v>43263</v>
      </c>
      <c r="B3584">
        <f>IFERROR(VLOOKUP(A3584,SHORTVOL!$A$2:$E$10000,5,0),"")</f>
        <v>1602.4</v>
      </c>
      <c r="C3584">
        <f>IFERROR(VLOOKUP($A3584,LONGVOL!$A$2:$E$10000,5,0),"")</f>
        <v>533.61</v>
      </c>
      <c r="D3584" s="21">
        <f t="shared" si="98"/>
        <v>32.124705283079621</v>
      </c>
      <c r="E3584" s="34">
        <f t="shared" si="99"/>
        <v>28018.282179669808</v>
      </c>
    </row>
    <row r="3585" spans="1:5" x14ac:dyDescent="0.25">
      <c r="A3585" s="1">
        <v>43264</v>
      </c>
      <c r="B3585">
        <f>IFERROR(VLOOKUP(A3585,SHORTVOL!$A$2:$E$10000,5,0),"")</f>
        <v>1587.95</v>
      </c>
      <c r="C3585">
        <f>IFERROR(VLOOKUP($A3585,LONGVOL!$A$2:$E$10000,5,0),"")</f>
        <v>538.41999999999996</v>
      </c>
      <c r="D3585" s="21">
        <f t="shared" si="98"/>
        <v>31.831655636264191</v>
      </c>
      <c r="E3585" s="34">
        <f t="shared" si="99"/>
        <v>28519.375380152069</v>
      </c>
    </row>
    <row r="3586" spans="1:5" x14ac:dyDescent="0.25">
      <c r="A3586" s="1">
        <v>43265</v>
      </c>
      <c r="B3586">
        <f>IFERROR(VLOOKUP(A3586,SHORTVOL!$A$2:$E$10000,5,0),"")</f>
        <v>1627.53</v>
      </c>
      <c r="C3586">
        <f>IFERROR(VLOOKUP($A3586,LONGVOL!$A$2:$E$10000,5,0),"")</f>
        <v>525</v>
      </c>
      <c r="D3586" s="21">
        <f t="shared" si="98"/>
        <v>32.621625319692953</v>
      </c>
      <c r="E3586" s="34">
        <f t="shared" si="99"/>
        <v>27093.873697322946</v>
      </c>
    </row>
    <row r="3587" spans="1:5" x14ac:dyDescent="0.25">
      <c r="A3587" s="1">
        <v>43266</v>
      </c>
      <c r="B3587">
        <f>IFERROR(VLOOKUP(A3587,SHORTVOL!$A$2:$E$10000,5,0),"")</f>
        <v>1612.96</v>
      </c>
      <c r="C3587">
        <f>IFERROR(VLOOKUP($A3587,LONGVOL!$A$2:$E$10000,5,0),"")</f>
        <v>529.70000000000005</v>
      </c>
      <c r="D3587" s="21">
        <f t="shared" si="98"/>
        <v>32.326179378310137</v>
      </c>
      <c r="E3587" s="34">
        <f t="shared" si="99"/>
        <v>27575.091773780441</v>
      </c>
    </row>
    <row r="3588" spans="1:5" x14ac:dyDescent="0.25">
      <c r="A3588" s="1">
        <v>43269</v>
      </c>
      <c r="B3588">
        <f>IFERROR(VLOOKUP(A3588,SHORTVOL!$A$2:$E$10000,5,0),"")</f>
        <v>1631.79</v>
      </c>
      <c r="C3588">
        <f>IFERROR(VLOOKUP($A3588,LONGVOL!$A$2:$E$10000,5,0),"")</f>
        <v>523.52</v>
      </c>
      <c r="D3588" s="21">
        <f t="shared" si="98"/>
        <v>32.693213738587865</v>
      </c>
      <c r="E3588" s="34">
        <f t="shared" si="99"/>
        <v>26920.257383685996</v>
      </c>
    </row>
    <row r="3589" spans="1:5" x14ac:dyDescent="0.25">
      <c r="A3589" s="1">
        <v>43270</v>
      </c>
      <c r="B3589">
        <f>IFERROR(VLOOKUP(A3589,SHORTVOL!$A$2:$E$10000,5,0),"")</f>
        <v>1548.59</v>
      </c>
      <c r="C3589">
        <f>IFERROR(VLOOKUP($A3589,LONGVOL!$A$2:$E$10000,5,0),"")</f>
        <v>550.21</v>
      </c>
      <c r="D3589" s="21">
        <f t="shared" si="98"/>
        <v>31.023013751310799</v>
      </c>
      <c r="E3589" s="34">
        <f t="shared" si="99"/>
        <v>29660.958938794331</v>
      </c>
    </row>
    <row r="3590" spans="1:5" x14ac:dyDescent="0.25">
      <c r="A3590" s="1">
        <v>43271</v>
      </c>
      <c r="B3590">
        <f>IFERROR(VLOOKUP(A3590,SHORTVOL!$A$2:$E$10000,5,0),"")</f>
        <v>1590.82</v>
      </c>
      <c r="C3590">
        <f>IFERROR(VLOOKUP($A3590,LONGVOL!$A$2:$E$10000,5,0),"")</f>
        <v>535.20000000000005</v>
      </c>
      <c r="D3590" s="21">
        <f t="shared" si="98"/>
        <v>31.865648822929529</v>
      </c>
      <c r="E3590" s="34">
        <f t="shared" si="99"/>
        <v>28038.671079623673</v>
      </c>
    </row>
    <row r="3591" spans="1:5" x14ac:dyDescent="0.25">
      <c r="A3591" s="1">
        <v>43272</v>
      </c>
      <c r="B3591">
        <f>IFERROR(VLOOKUP(A3591,SHORTVOL!$A$2:$E$10000,5,0),"")</f>
        <v>1473.53</v>
      </c>
      <c r="C3591">
        <f>IFERROR(VLOOKUP($A3591,LONGVOL!$A$2:$E$10000,5,0),"")</f>
        <v>574.66999999999996</v>
      </c>
      <c r="D3591" s="21">
        <f t="shared" si="98"/>
        <v>29.513104388608767</v>
      </c>
      <c r="E3591" s="34">
        <f t="shared" si="99"/>
        <v>32169.730628261357</v>
      </c>
    </row>
    <row r="3592" spans="1:5" x14ac:dyDescent="0.25">
      <c r="A3592" s="1">
        <v>43273</v>
      </c>
      <c r="B3592">
        <f>IFERROR(VLOOKUP(A3592,SHORTVOL!$A$2:$E$10000,5,0),"")</f>
        <v>1528.1</v>
      </c>
      <c r="C3592">
        <f>IFERROR(VLOOKUP($A3592,LONGVOL!$A$2:$E$10000,5,0),"")</f>
        <v>553.38</v>
      </c>
      <c r="D3592" s="21">
        <f t="shared" si="98"/>
        <v>30.60285016326862</v>
      </c>
      <c r="E3592" s="34">
        <f t="shared" si="99"/>
        <v>29781.921458487908</v>
      </c>
    </row>
    <row r="3593" spans="1:5" x14ac:dyDescent="0.25">
      <c r="A3593" s="1">
        <v>43276</v>
      </c>
      <c r="B3593">
        <f>IFERROR(VLOOKUP(A3593,SHORTVOL!$A$2:$E$10000,5,0),"")</f>
        <v>1292.6500000000001</v>
      </c>
      <c r="C3593">
        <f>IFERROR(VLOOKUP($A3593,LONGVOL!$A$2:$E$10000,5,0),"")</f>
        <v>638.65</v>
      </c>
      <c r="D3593" s="21">
        <f t="shared" si="98"/>
        <v>25.879365009086833</v>
      </c>
      <c r="E3593" s="34">
        <f t="shared" si="99"/>
        <v>38943.590123424234</v>
      </c>
    </row>
    <row r="3594" spans="1:5" x14ac:dyDescent="0.25">
      <c r="A3594" s="1">
        <v>43277</v>
      </c>
      <c r="B3594">
        <f>IFERROR(VLOOKUP(A3594,SHORTVOL!$A$2:$E$10000,5,0),"")</f>
        <v>1348.3</v>
      </c>
      <c r="C3594">
        <f>IFERROR(VLOOKUP($A3594,LONGVOL!$A$2:$E$10000,5,0),"")</f>
        <v>611.16</v>
      </c>
      <c r="D3594" s="21">
        <f t="shared" si="98"/>
        <v>26.99065279204499</v>
      </c>
      <c r="E3594" s="34">
        <f t="shared" si="99"/>
        <v>35585.99876112178</v>
      </c>
    </row>
    <row r="3595" spans="1:5" x14ac:dyDescent="0.25">
      <c r="A3595" s="1">
        <v>43278</v>
      </c>
      <c r="B3595">
        <f>IFERROR(VLOOKUP(A3595,SHORTVOL!$A$2:$E$10000,5,0),"")</f>
        <v>1264.5899999999999</v>
      </c>
      <c r="C3595">
        <f>IFERROR(VLOOKUP($A3595,LONGVOL!$A$2:$E$10000,5,0),"")</f>
        <v>649.1</v>
      </c>
      <c r="D3595" s="21">
        <f t="shared" si="98"/>
        <v>25.312252004800552</v>
      </c>
      <c r="E3595" s="34">
        <f t="shared" si="99"/>
        <v>39998.617276603487</v>
      </c>
    </row>
    <row r="3596" spans="1:5" x14ac:dyDescent="0.25">
      <c r="A3596" s="1">
        <v>43279</v>
      </c>
      <c r="B3596">
        <f>IFERROR(VLOOKUP(A3596,SHORTVOL!$A$2:$E$10000,5,0),"")</f>
        <v>1286.02</v>
      </c>
      <c r="C3596">
        <f>IFERROR(VLOOKUP($A3596,LONGVOL!$A$2:$E$10000,5,0),"")</f>
        <v>638.1</v>
      </c>
      <c r="D3596" s="21">
        <f t="shared" si="98"/>
        <v>25.738483421121863</v>
      </c>
      <c r="E3596" s="34">
        <f t="shared" si="99"/>
        <v>38637.488472019788</v>
      </c>
    </row>
    <row r="3597" spans="1:5" x14ac:dyDescent="0.25">
      <c r="A3597" s="1">
        <v>43280</v>
      </c>
      <c r="B3597">
        <f>IFERROR(VLOOKUP(A3597,SHORTVOL!$A$2:$E$10000,5,0),"")</f>
        <v>1326.56</v>
      </c>
      <c r="C3597">
        <f>IFERROR(VLOOKUP($A3597,LONGVOL!$A$2:$E$10000,5,0),"")</f>
        <v>617.98</v>
      </c>
      <c r="D3597" s="21">
        <f t="shared" si="98"/>
        <v>26.547053011939383</v>
      </c>
      <c r="E3597" s="34">
        <f t="shared" si="99"/>
        <v>36195.815028651661</v>
      </c>
    </row>
    <row r="3598" spans="1:5" x14ac:dyDescent="0.25">
      <c r="A3598" s="1">
        <v>43283</v>
      </c>
      <c r="B3598">
        <f>IFERROR(VLOOKUP(A3598,SHORTVOL!$A$2:$E$10000,5,0),"")</f>
        <v>1315.81</v>
      </c>
      <c r="C3598">
        <f>IFERROR(VLOOKUP($A3598,LONGVOL!$A$2:$E$10000,5,0),"")</f>
        <v>622.99</v>
      </c>
      <c r="D3598" s="21">
        <f t="shared" si="98"/>
        <v>26.323592992367473</v>
      </c>
      <c r="E3598" s="34">
        <f t="shared" si="99"/>
        <v>36767.130741097149</v>
      </c>
    </row>
    <row r="3599" spans="1:5" x14ac:dyDescent="0.25">
      <c r="A3599" s="1">
        <v>43284</v>
      </c>
      <c r="B3599">
        <f>IFERROR(VLOOKUP(A3599,SHORTVOL!$A$2:$E$10000,5,0),"")</f>
        <v>1343.91</v>
      </c>
      <c r="C3599">
        <f>IFERROR(VLOOKUP($A3599,LONGVOL!$A$2:$E$10000,5,0),"")</f>
        <v>609.69000000000005</v>
      </c>
      <c r="D3599" s="21">
        <f t="shared" si="98"/>
        <v>26.882914980379176</v>
      </c>
      <c r="E3599" s="34">
        <f t="shared" si="99"/>
        <v>35192.306803669017</v>
      </c>
    </row>
    <row r="3600" spans="1:5" x14ac:dyDescent="0.25">
      <c r="A3600" s="1">
        <v>43286</v>
      </c>
      <c r="B3600">
        <f>IFERROR(VLOOKUP(A3600,SHORTVOL!$A$2:$E$10000,5,0),"")</f>
        <v>1350.77</v>
      </c>
      <c r="C3600">
        <f>IFERROR(VLOOKUP($A3600,LONGVOL!$A$2:$E$10000,5,0),"")</f>
        <v>606.58000000000004</v>
      </c>
      <c r="D3600" s="21">
        <f t="shared" si="98"/>
        <v>27.014439209737841</v>
      </c>
      <c r="E3600" s="34">
        <f t="shared" si="99"/>
        <v>34823.449230380742</v>
      </c>
    </row>
    <row r="3601" spans="1:5" x14ac:dyDescent="0.25">
      <c r="A3601" s="1">
        <v>43287</v>
      </c>
      <c r="B3601">
        <f>IFERROR(VLOOKUP(A3601,SHORTVOL!$A$2:$E$10000,5,0),"")</f>
        <v>1416.42</v>
      </c>
      <c r="C3601">
        <f>IFERROR(VLOOKUP($A3601,LONGVOL!$A$2:$E$10000,5,0),"")</f>
        <v>577.09</v>
      </c>
      <c r="D3601" s="21">
        <f t="shared" si="98"/>
        <v>28.324404555656933</v>
      </c>
      <c r="E3601" s="34">
        <f t="shared" si="99"/>
        <v>31433.001740510546</v>
      </c>
    </row>
    <row r="3602" spans="1:5" x14ac:dyDescent="0.25">
      <c r="A3602" s="1">
        <v>43290</v>
      </c>
      <c r="B3602">
        <f>IFERROR(VLOOKUP(A3602,SHORTVOL!$A$2:$E$10000,5,0),"")</f>
        <v>1500.69</v>
      </c>
      <c r="C3602">
        <f>IFERROR(VLOOKUP($A3602,LONGVOL!$A$2:$E$10000,5,0),"")</f>
        <v>542.76</v>
      </c>
      <c r="D3602" s="21">
        <f t="shared" si="98"/>
        <v>30.000071670050296</v>
      </c>
      <c r="E3602" s="34">
        <f t="shared" si="99"/>
        <v>27681.500745908284</v>
      </c>
    </row>
    <row r="3603" spans="1:5" x14ac:dyDescent="0.25">
      <c r="A3603" s="1">
        <v>43291</v>
      </c>
      <c r="B3603">
        <f>IFERROR(VLOOKUP(A3603,SHORTVOL!$A$2:$E$10000,5,0),"")</f>
        <v>1525.13</v>
      </c>
      <c r="C3603">
        <f>IFERROR(VLOOKUP($A3603,LONGVOL!$A$2:$E$10000,5,0),"")</f>
        <v>533.91999999999996</v>
      </c>
      <c r="D3603" s="21">
        <f t="shared" si="98"/>
        <v>30.485432166745227</v>
      </c>
      <c r="E3603" s="34">
        <f t="shared" si="99"/>
        <v>26776.018097417131</v>
      </c>
    </row>
    <row r="3604" spans="1:5" x14ac:dyDescent="0.25">
      <c r="A3604" s="1">
        <v>43292</v>
      </c>
      <c r="B3604">
        <f>IFERROR(VLOOKUP(A3604,SHORTVOL!$A$2:$E$10000,5,0),"")</f>
        <v>1481.1</v>
      </c>
      <c r="C3604">
        <f>IFERROR(VLOOKUP($A3604,LONGVOL!$A$2:$E$10000,5,0),"")</f>
        <v>549.34</v>
      </c>
      <c r="D3604" s="21">
        <f t="shared" si="98"/>
        <v>29.602205042674207</v>
      </c>
      <c r="E3604" s="34">
        <f t="shared" si="99"/>
        <v>28318.643851623707</v>
      </c>
    </row>
    <row r="3605" spans="1:5" x14ac:dyDescent="0.25">
      <c r="A3605" s="1">
        <v>43293</v>
      </c>
      <c r="B3605">
        <f>IFERROR(VLOOKUP(A3605,SHORTVOL!$A$2:$E$10000,5,0),"")</f>
        <v>1525.28</v>
      </c>
      <c r="C3605">
        <f>IFERROR(VLOOKUP($A3605,LONGVOL!$A$2:$E$10000,5,0),"")</f>
        <v>532.95000000000005</v>
      </c>
      <c r="D3605" s="21">
        <f t="shared" si="98"/>
        <v>30.481999011579791</v>
      </c>
      <c r="E3605" s="34">
        <f t="shared" si="99"/>
        <v>26625.067677560164</v>
      </c>
    </row>
    <row r="3606" spans="1:5" x14ac:dyDescent="0.25">
      <c r="A3606" s="1">
        <v>43294</v>
      </c>
      <c r="B3606">
        <f>IFERROR(VLOOKUP(A3606,SHORTVOL!$A$2:$E$10000,5,0),"")</f>
        <v>1542.09</v>
      </c>
      <c r="C3606">
        <f>IFERROR(VLOOKUP($A3606,LONGVOL!$A$2:$E$10000,5,0),"")</f>
        <v>527.07000000000005</v>
      </c>
      <c r="D3606" s="21">
        <f t="shared" si="98"/>
        <v>30.814688247492732</v>
      </c>
      <c r="E3606" s="34">
        <f t="shared" si="99"/>
        <v>26033.888872954438</v>
      </c>
    </row>
    <row r="3607" spans="1:5" x14ac:dyDescent="0.25">
      <c r="A3607" s="1">
        <v>43297</v>
      </c>
      <c r="B3607">
        <f>IFERROR(VLOOKUP(A3607,SHORTVOL!$A$2:$E$10000,5,0),"")</f>
        <v>1553.69</v>
      </c>
      <c r="C3607">
        <f>IFERROR(VLOOKUP($A3607,LONGVOL!$A$2:$E$10000,5,0),"")</f>
        <v>523.11</v>
      </c>
      <c r="D3607" s="21">
        <f t="shared" si="98"/>
        <v>31.036661043641889</v>
      </c>
      <c r="E3607" s="34">
        <f t="shared" si="99"/>
        <v>25631.838795278225</v>
      </c>
    </row>
    <row r="3608" spans="1:5" x14ac:dyDescent="0.25">
      <c r="A3608" s="1">
        <v>43298</v>
      </c>
      <c r="B3608">
        <f>IFERROR(VLOOKUP(A3608,SHORTVOL!$A$2:$E$10000,5,0),"")</f>
        <v>1580.56</v>
      </c>
      <c r="C3608">
        <f>IFERROR(VLOOKUP($A3608,LONGVOL!$A$2:$E$10000,5,0),"")</f>
        <v>514.05999999999995</v>
      </c>
      <c r="D3608" s="21">
        <f t="shared" si="98"/>
        <v>31.570088404024638</v>
      </c>
      <c r="E3608" s="34">
        <f t="shared" si="99"/>
        <v>24741.466455513269</v>
      </c>
    </row>
    <row r="3609" spans="1:5" x14ac:dyDescent="0.25">
      <c r="A3609" s="1">
        <v>43299</v>
      </c>
      <c r="B3609">
        <f>IFERROR(VLOOKUP(A3609,SHORTVOL!$A$2:$E$10000,5,0),"")</f>
        <v>1587.36</v>
      </c>
      <c r="C3609">
        <f>IFERROR(VLOOKUP($A3609,LONGVOL!$A$2:$E$10000,5,0),"")</f>
        <v>511.85</v>
      </c>
      <c r="D3609" s="21">
        <f t="shared" si="98"/>
        <v>31.702567208556065</v>
      </c>
      <c r="E3609" s="34">
        <f t="shared" si="99"/>
        <v>24525.273027091211</v>
      </c>
    </row>
    <row r="3610" spans="1:5" x14ac:dyDescent="0.25">
      <c r="A3610" s="1">
        <v>43300</v>
      </c>
      <c r="B3610">
        <f>IFERROR(VLOOKUP(A3610,SHORTVOL!$A$2:$E$10000,5,0),"")</f>
        <v>1545.68</v>
      </c>
      <c r="C3610">
        <f>IFERROR(VLOOKUP($A3610,LONGVOL!$A$2:$E$10000,5,0),"")</f>
        <v>525.29</v>
      </c>
      <c r="D3610" s="21">
        <f t="shared" si="98"/>
        <v>30.86688298575692</v>
      </c>
      <c r="E3610" s="34">
        <f t="shared" si="99"/>
        <v>25809.585051060109</v>
      </c>
    </row>
    <row r="3611" spans="1:5" x14ac:dyDescent="0.25">
      <c r="A3611" s="1">
        <v>43301</v>
      </c>
      <c r="B3611">
        <f>IFERROR(VLOOKUP(A3611,SHORTVOL!$A$2:$E$10000,5,0),"")</f>
        <v>1545.42</v>
      </c>
      <c r="C3611">
        <f>IFERROR(VLOOKUP($A3611,LONGVOL!$A$2:$E$10000,5,0),"")</f>
        <v>525.38</v>
      </c>
      <c r="D3611" s="21">
        <f t="shared" si="98"/>
        <v>30.858435569821449</v>
      </c>
      <c r="E3611" s="34">
        <f t="shared" si="99"/>
        <v>25814.786292075994</v>
      </c>
    </row>
    <row r="3612" spans="1:5" x14ac:dyDescent="0.25">
      <c r="A3612" s="1">
        <v>43304</v>
      </c>
      <c r="B3612">
        <f>IFERROR(VLOOKUP(A3612,SHORTVOL!$A$2:$E$10000,5,0),"")</f>
        <v>1557.44</v>
      </c>
      <c r="C3612">
        <f>IFERROR(VLOOKUP($A3612,LONGVOL!$A$2:$E$10000,5,0),"")</f>
        <v>521.29999999999995</v>
      </c>
      <c r="D3612" s="21">
        <f t="shared" si="98"/>
        <v>31.088607251957029</v>
      </c>
      <c r="E3612" s="34">
        <f t="shared" si="99"/>
        <v>25403.085116801103</v>
      </c>
    </row>
    <row r="3613" spans="1:5" x14ac:dyDescent="0.25">
      <c r="A3613" s="1">
        <v>43305</v>
      </c>
      <c r="B3613">
        <f>IFERROR(VLOOKUP(A3613,SHORTVOL!$A$2:$E$10000,5,0),"")</f>
        <v>1574.06</v>
      </c>
      <c r="C3613">
        <f>IFERROR(VLOOKUP($A3613,LONGVOL!$A$2:$E$10000,5,0),"")</f>
        <v>515.73</v>
      </c>
      <c r="D3613" s="21">
        <f t="shared" si="98"/>
        <v>31.417050710711617</v>
      </c>
      <c r="E3613" s="34">
        <f t="shared" si="99"/>
        <v>24856.722331743524</v>
      </c>
    </row>
    <row r="3614" spans="1:5" x14ac:dyDescent="0.25">
      <c r="A3614" s="1">
        <v>43306</v>
      </c>
      <c r="B3614">
        <f>IFERROR(VLOOKUP(A3614,SHORTVOL!$A$2:$E$10000,5,0),"")</f>
        <v>1592.06</v>
      </c>
      <c r="C3614">
        <f>IFERROR(VLOOKUP($A3614,LONGVOL!$A$2:$E$10000,5,0),"")</f>
        <v>509.83</v>
      </c>
      <c r="D3614" s="21">
        <f t="shared" si="98"/>
        <v>31.77296538964211</v>
      </c>
      <c r="E3614" s="34">
        <f t="shared" si="99"/>
        <v>24284.568884353597</v>
      </c>
    </row>
    <row r="3615" spans="1:5" x14ac:dyDescent="0.25">
      <c r="A3615" s="1">
        <v>43307</v>
      </c>
      <c r="B3615">
        <f>IFERROR(VLOOKUP(A3615,SHORTVOL!$A$2:$E$10000,5,0),"")</f>
        <v>1586.35</v>
      </c>
      <c r="C3615">
        <f>IFERROR(VLOOKUP($A3615,LONGVOL!$A$2:$E$10000,5,0),"")</f>
        <v>511.66</v>
      </c>
      <c r="D3615" s="21">
        <f t="shared" si="98"/>
        <v>31.65567074132451</v>
      </c>
      <c r="E3615" s="34">
        <f t="shared" si="99"/>
        <v>24455.453439661305</v>
      </c>
    </row>
    <row r="3616" spans="1:5" x14ac:dyDescent="0.25">
      <c r="A3616" s="1">
        <v>43308</v>
      </c>
      <c r="B3616">
        <f>IFERROR(VLOOKUP(A3616,SHORTVOL!$A$2:$E$10000,5,0),"")</f>
        <v>1535.93</v>
      </c>
      <c r="C3616">
        <f>IFERROR(VLOOKUP($A3616,LONGVOL!$A$2:$E$10000,5,0),"")</f>
        <v>527.91999999999996</v>
      </c>
      <c r="D3616" s="21">
        <f t="shared" si="98"/>
        <v>30.646304949366076</v>
      </c>
      <c r="E3616" s="34">
        <f t="shared" si="99"/>
        <v>26006.119151172818</v>
      </c>
    </row>
    <row r="3617" spans="1:5" x14ac:dyDescent="0.25">
      <c r="A3617" s="1">
        <v>43311</v>
      </c>
      <c r="B3617">
        <f>IFERROR(VLOOKUP(A3617,SHORTVOL!$A$2:$E$10000,5,0),"")</f>
        <v>1490.88</v>
      </c>
      <c r="C3617">
        <f>IFERROR(VLOOKUP($A3617,LONGVOL!$A$2:$E$10000,5,0),"")</f>
        <v>543.41</v>
      </c>
      <c r="D3617" s="21">
        <f t="shared" si="98"/>
        <v>29.738013184885624</v>
      </c>
      <c r="E3617" s="34">
        <f t="shared" si="99"/>
        <v>27520.587307778766</v>
      </c>
    </row>
    <row r="3618" spans="1:5" x14ac:dyDescent="0.25">
      <c r="A3618" s="1">
        <v>43312</v>
      </c>
      <c r="B3618">
        <f>IFERROR(VLOOKUP(A3618,SHORTVOL!$A$2:$E$10000,5,0),"")</f>
        <v>1530.32</v>
      </c>
      <c r="C3618">
        <f>IFERROR(VLOOKUP($A3618,LONGVOL!$A$2:$E$10000,5,0),"")</f>
        <v>529.03</v>
      </c>
      <c r="D3618" s="21">
        <f t="shared" si="98"/>
        <v>30.521488051922621</v>
      </c>
      <c r="E3618" s="34">
        <f t="shared" si="99"/>
        <v>26060.381388824251</v>
      </c>
    </row>
    <row r="3619" spans="1:5" x14ac:dyDescent="0.25">
      <c r="A3619" s="1">
        <v>43313</v>
      </c>
      <c r="B3619">
        <f>IFERROR(VLOOKUP(A3619,SHORTVOL!$A$2:$E$10000,5,0),"")</f>
        <v>1554.03</v>
      </c>
      <c r="C3619">
        <f>IFERROR(VLOOKUP($A3619,LONGVOL!$A$2:$E$10000,5,0),"")</f>
        <v>520.84</v>
      </c>
      <c r="D3619" s="21">
        <f t="shared" si="98"/>
        <v>30.991103199947119</v>
      </c>
      <c r="E3619" s="34">
        <f t="shared" si="99"/>
        <v>25249.928167422713</v>
      </c>
    </row>
    <row r="3620" spans="1:5" x14ac:dyDescent="0.25">
      <c r="A3620" s="1">
        <v>43314</v>
      </c>
      <c r="B3620">
        <f>IFERROR(VLOOKUP(A3620,SHORTVOL!$A$2:$E$10000,5,0),"")</f>
        <v>1571.46</v>
      </c>
      <c r="C3620">
        <f>IFERROR(VLOOKUP($A3620,LONGVOL!$A$2:$E$10000,5,0),"")</f>
        <v>515</v>
      </c>
      <c r="D3620" s="21">
        <f t="shared" si="98"/>
        <v>31.33539381502414</v>
      </c>
      <c r="E3620" s="34">
        <f t="shared" si="99"/>
        <v>24680.207858844355</v>
      </c>
    </row>
    <row r="3621" spans="1:5" x14ac:dyDescent="0.25">
      <c r="A3621" s="1">
        <v>43315</v>
      </c>
      <c r="B3621">
        <f>IFERROR(VLOOKUP(A3621,SHORTVOL!$A$2:$E$10000,5,0),"")</f>
        <v>1590.5</v>
      </c>
      <c r="C3621">
        <f>IFERROR(VLOOKUP($A3621,LONGVOL!$A$2:$E$10000,5,0),"")</f>
        <v>508.76</v>
      </c>
      <c r="D3621" s="21">
        <f t="shared" si="98"/>
        <v>31.711711961046582</v>
      </c>
      <c r="E3621" s="34">
        <f t="shared" si="99"/>
        <v>24078.734252309714</v>
      </c>
    </row>
    <row r="3622" spans="1:5" x14ac:dyDescent="0.25">
      <c r="A3622" s="1">
        <v>43318</v>
      </c>
      <c r="B3622">
        <f>IFERROR(VLOOKUP(A3622,SHORTVOL!$A$2:$E$10000,5,0),"")</f>
        <v>1649.84</v>
      </c>
      <c r="C3622">
        <f>IFERROR(VLOOKUP($A3622,LONGVOL!$A$2:$E$10000,5,0),"")</f>
        <v>489.77</v>
      </c>
      <c r="D3622" s="21">
        <f t="shared" si="98"/>
        <v>32.884436837668552</v>
      </c>
      <c r="E3622" s="34">
        <f t="shared" si="99"/>
        <v>22271.776259172864</v>
      </c>
    </row>
    <row r="3623" spans="1:5" x14ac:dyDescent="0.25">
      <c r="A3623" s="1">
        <v>43319</v>
      </c>
      <c r="B3623">
        <f>IFERROR(VLOOKUP(A3623,SHORTVOL!$A$2:$E$10000,5,0),"")</f>
        <v>1684.82</v>
      </c>
      <c r="C3623">
        <f>IFERROR(VLOOKUP($A3623,LONGVOL!$A$2:$E$10000,5,0),"")</f>
        <v>479.39</v>
      </c>
      <c r="D3623" s="21">
        <f t="shared" si="98"/>
        <v>33.57811233309674</v>
      </c>
      <c r="E3623" s="34">
        <f t="shared" si="99"/>
        <v>21324.727810968645</v>
      </c>
    </row>
    <row r="3624" spans="1:5" x14ac:dyDescent="0.25">
      <c r="A3624" s="1">
        <v>43320</v>
      </c>
      <c r="B3624">
        <f>IFERROR(VLOOKUP(A3624,SHORTVOL!$A$2:$E$10000,5,0),"")</f>
        <v>1711.93</v>
      </c>
      <c r="C3624">
        <f>IFERROR(VLOOKUP($A3624,LONGVOL!$A$2:$E$10000,5,0),"")</f>
        <v>471.68</v>
      </c>
      <c r="D3624" s="21">
        <f t="shared" si="98"/>
        <v>34.114810205957205</v>
      </c>
      <c r="E3624" s="34">
        <f t="shared" si="99"/>
        <v>20635.887179380949</v>
      </c>
    </row>
    <row r="3625" spans="1:5" x14ac:dyDescent="0.25">
      <c r="A3625" s="1">
        <v>43321</v>
      </c>
      <c r="B3625">
        <f>IFERROR(VLOOKUP(A3625,SHORTVOL!$A$2:$E$10000,5,0),"")</f>
        <v>1692.75</v>
      </c>
      <c r="C3625">
        <f>IFERROR(VLOOKUP($A3625,LONGVOL!$A$2:$E$10000,5,0),"")</f>
        <v>476.96</v>
      </c>
      <c r="D3625" s="21">
        <f t="shared" si="98"/>
        <v>33.729039017418138</v>
      </c>
      <c r="E3625" s="34">
        <f t="shared" si="99"/>
        <v>21094.907828725212</v>
      </c>
    </row>
    <row r="3626" spans="1:5" x14ac:dyDescent="0.25">
      <c r="A3626" s="1">
        <v>43322</v>
      </c>
      <c r="B3626">
        <f>IFERROR(VLOOKUP(A3626,SHORTVOL!$A$2:$E$10000,5,0),"")</f>
        <v>1595.8</v>
      </c>
      <c r="C3626">
        <f>IFERROR(VLOOKUP($A3626,LONGVOL!$A$2:$E$10000,5,0),"")</f>
        <v>504.28</v>
      </c>
      <c r="D3626" s="21">
        <f t="shared" si="98"/>
        <v>31.793899307952127</v>
      </c>
      <c r="E3626" s="34">
        <f t="shared" si="99"/>
        <v>23508.199314317604</v>
      </c>
    </row>
    <row r="3627" spans="1:5" x14ac:dyDescent="0.25">
      <c r="A3627" s="1">
        <v>43325</v>
      </c>
      <c r="B3627">
        <f>IFERROR(VLOOKUP(A3627,SHORTVOL!$A$2:$E$10000,5,0),"")</f>
        <v>1507.96</v>
      </c>
      <c r="C3627">
        <f>IFERROR(VLOOKUP($A3627,LONGVOL!$A$2:$E$10000,5,0),"")</f>
        <v>532.04</v>
      </c>
      <c r="D3627" s="21">
        <f t="shared" si="98"/>
        <v>30.034314264151106</v>
      </c>
      <c r="E3627" s="34">
        <f t="shared" si="99"/>
        <v>26085.350089037034</v>
      </c>
    </row>
    <row r="3628" spans="1:5" x14ac:dyDescent="0.25">
      <c r="A3628" s="1">
        <v>43326</v>
      </c>
      <c r="B3628">
        <f>IFERROR(VLOOKUP(A3628,SHORTVOL!$A$2:$E$10000,5,0),"")</f>
        <v>1581.37</v>
      </c>
      <c r="C3628">
        <f>IFERROR(VLOOKUP($A3628,LONGVOL!$A$2:$E$10000,5,0),"")</f>
        <v>506.14</v>
      </c>
      <c r="D3628" s="21">
        <f t="shared" si="98"/>
        <v>31.493112392224237</v>
      </c>
      <c r="E3628" s="34">
        <f t="shared" si="99"/>
        <v>23542.329498338058</v>
      </c>
    </row>
    <row r="3629" spans="1:5" x14ac:dyDescent="0.25">
      <c r="A3629" s="1">
        <v>43327</v>
      </c>
      <c r="B3629">
        <f>IFERROR(VLOOKUP(A3629,SHORTVOL!$A$2:$E$10000,5,0),"")</f>
        <v>1484.89</v>
      </c>
      <c r="C3629">
        <f>IFERROR(VLOOKUP($A3629,LONGVOL!$A$2:$E$10000,5,0),"")</f>
        <v>537.02</v>
      </c>
      <c r="D3629" s="21">
        <f t="shared" si="98"/>
        <v>29.568586124235239</v>
      </c>
      <c r="E3629" s="34">
        <f t="shared" si="99"/>
        <v>26411.27457609199</v>
      </c>
    </row>
    <row r="3630" spans="1:5" x14ac:dyDescent="0.25">
      <c r="A3630" s="1">
        <v>43328</v>
      </c>
      <c r="B3630">
        <f>IFERROR(VLOOKUP(A3630,SHORTVOL!$A$2:$E$10000,5,0),"")</f>
        <v>1557.8</v>
      </c>
      <c r="C3630">
        <f>IFERROR(VLOOKUP($A3630,LONGVOL!$A$2:$E$10000,5,0),"")</f>
        <v>510.65</v>
      </c>
      <c r="D3630" s="21">
        <f t="shared" si="98"/>
        <v>31.017169538333789</v>
      </c>
      <c r="E3630" s="34">
        <f t="shared" si="99"/>
        <v>23814.098863150037</v>
      </c>
    </row>
    <row r="3631" spans="1:5" x14ac:dyDescent="0.25">
      <c r="A3631" s="1">
        <v>43329</v>
      </c>
      <c r="B3631">
        <f>IFERROR(VLOOKUP(A3631,SHORTVOL!$A$2:$E$10000,5,0),"")</f>
        <v>1604.38</v>
      </c>
      <c r="C3631">
        <f>IFERROR(VLOOKUP($A3631,LONGVOL!$A$2:$E$10000,5,0),"")</f>
        <v>495.38</v>
      </c>
      <c r="D3631" s="21">
        <f t="shared" si="98"/>
        <v>31.941248848057604</v>
      </c>
      <c r="E3631" s="34">
        <f t="shared" si="99"/>
        <v>22386.710665361901</v>
      </c>
    </row>
    <row r="3632" spans="1:5" x14ac:dyDescent="0.25">
      <c r="A3632" s="1">
        <v>43332</v>
      </c>
      <c r="B3632">
        <f>IFERROR(VLOOKUP(A3632,SHORTVOL!$A$2:$E$10000,5,0),"")</f>
        <v>1640.2</v>
      </c>
      <c r="C3632">
        <f>IFERROR(VLOOKUP($A3632,LONGVOL!$A$2:$E$10000,5,0),"")</f>
        <v>484.32</v>
      </c>
      <c r="D3632" s="21">
        <f t="shared" si="98"/>
        <v>32.644049347535194</v>
      </c>
      <c r="E3632" s="34">
        <f t="shared" si="99"/>
        <v>21378.034441533575</v>
      </c>
    </row>
    <row r="3633" spans="1:5" x14ac:dyDescent="0.25">
      <c r="A3633" s="1">
        <v>43333</v>
      </c>
      <c r="B3633">
        <f>IFERROR(VLOOKUP(A3633,SHORTVOL!$A$2:$E$10000,5,0),"")</f>
        <v>1609.25</v>
      </c>
      <c r="C3633">
        <f>IFERROR(VLOOKUP($A3633,LONGVOL!$A$2:$E$10000,5,0),"")</f>
        <v>493.46</v>
      </c>
      <c r="D3633" s="21">
        <f t="shared" si="98"/>
        <v>32.024689257354659</v>
      </c>
      <c r="E3633" s="34">
        <f t="shared" si="99"/>
        <v>22181.789088608974</v>
      </c>
    </row>
    <row r="3634" spans="1:5" x14ac:dyDescent="0.25">
      <c r="A3634" s="1">
        <v>43334</v>
      </c>
      <c r="B3634">
        <f>IFERROR(VLOOKUP(A3634,SHORTVOL!$A$2:$E$10000,5,0),"")</f>
        <v>1626.03</v>
      </c>
      <c r="C3634">
        <f>IFERROR(VLOOKUP($A3634,LONGVOL!$A$2:$E$10000,5,0),"")</f>
        <v>488.31</v>
      </c>
      <c r="D3634" s="21">
        <f t="shared" si="98"/>
        <v>32.355204493089516</v>
      </c>
      <c r="E3634" s="34">
        <f t="shared" si="99"/>
        <v>21715.723749761775</v>
      </c>
    </row>
    <row r="3635" spans="1:5" x14ac:dyDescent="0.25">
      <c r="A3635" s="1">
        <v>43335</v>
      </c>
      <c r="B3635">
        <f>IFERROR(VLOOKUP(A3635,SHORTVOL!$A$2:$E$10000,5,0),"")</f>
        <v>1625.55</v>
      </c>
      <c r="C3635">
        <f>IFERROR(VLOOKUP($A3635,LONGVOL!$A$2:$E$10000,5,0),"")</f>
        <v>488.45</v>
      </c>
      <c r="D3635" s="21">
        <f t="shared" si="98"/>
        <v>32.342241515642321</v>
      </c>
      <c r="E3635" s="34">
        <f t="shared" si="99"/>
        <v>21725.109924924371</v>
      </c>
    </row>
    <row r="3636" spans="1:5" x14ac:dyDescent="0.25">
      <c r="A3636" s="1">
        <v>43336</v>
      </c>
      <c r="B3636">
        <f>IFERROR(VLOOKUP(A3636,SHORTVOL!$A$2:$E$10000,5,0),"")</f>
        <v>1637.91</v>
      </c>
      <c r="C3636">
        <f>IFERROR(VLOOKUP($A3636,LONGVOL!$A$2:$E$10000,5,0),"")</f>
        <v>484.74</v>
      </c>
      <c r="D3636" s="21">
        <f t="shared" si="98"/>
        <v>32.584720965864797</v>
      </c>
      <c r="E3636" s="34">
        <f t="shared" si="99"/>
        <v>21392.066976175549</v>
      </c>
    </row>
    <row r="3637" spans="1:5" x14ac:dyDescent="0.25">
      <c r="A3637" s="1">
        <v>43339</v>
      </c>
      <c r="B3637">
        <f>IFERROR(VLOOKUP(A3637,SHORTVOL!$A$2:$E$10000,5,0),"")</f>
        <v>1640.69</v>
      </c>
      <c r="C3637">
        <f>IFERROR(VLOOKUP($A3637,LONGVOL!$A$2:$E$10000,5,0),"")</f>
        <v>483.92</v>
      </c>
      <c r="D3637" s="21">
        <f t="shared" si="98"/>
        <v>32.629699055584446</v>
      </c>
      <c r="E3637" s="34">
        <f t="shared" si="99"/>
        <v>21310.669026167154</v>
      </c>
    </row>
    <row r="3638" spans="1:5" x14ac:dyDescent="0.25">
      <c r="A3638" s="1">
        <v>43340</v>
      </c>
      <c r="B3638">
        <f>IFERROR(VLOOKUP(A3638,SHORTVOL!$A$2:$E$10000,5,0),"")</f>
        <v>1632</v>
      </c>
      <c r="C3638">
        <f>IFERROR(VLOOKUP($A3638,LONGVOL!$A$2:$E$10000,5,0),"")</f>
        <v>486.48</v>
      </c>
      <c r="D3638" s="21">
        <f t="shared" si="98"/>
        <v>32.453450622519547</v>
      </c>
      <c r="E3638" s="34">
        <f t="shared" si="99"/>
        <v>21533.10280975814</v>
      </c>
    </row>
    <row r="3639" spans="1:5" x14ac:dyDescent="0.25">
      <c r="A3639" s="1">
        <v>43341</v>
      </c>
      <c r="B3639">
        <f>IFERROR(VLOOKUP(A3639,SHORTVOL!$A$2:$E$10000,5,0),"")</f>
        <v>1641.87</v>
      </c>
      <c r="C3639">
        <f>IFERROR(VLOOKUP($A3639,LONGVOL!$A$2:$E$10000,5,0),"")</f>
        <v>483.54</v>
      </c>
      <c r="D3639" s="21">
        <f t="shared" si="98"/>
        <v>32.646278535462187</v>
      </c>
      <c r="E3639" s="34">
        <f t="shared" si="99"/>
        <v>21269.834393848734</v>
      </c>
    </row>
    <row r="3640" spans="1:5" x14ac:dyDescent="0.25">
      <c r="A3640" s="1">
        <v>43342</v>
      </c>
      <c r="B3640">
        <f>IFERROR(VLOOKUP(A3640,SHORTVOL!$A$2:$E$10000,5,0),"")</f>
        <v>1596.54</v>
      </c>
      <c r="C3640">
        <f>IFERROR(VLOOKUP($A3640,LONGVOL!$A$2:$E$10000,5,0),"")</f>
        <v>496.89</v>
      </c>
      <c r="D3640" s="21">
        <f t="shared" si="98"/>
        <v>31.741606722238888</v>
      </c>
      <c r="E3640" s="34">
        <f t="shared" si="99"/>
        <v>22441.140395589005</v>
      </c>
    </row>
    <row r="3641" spans="1:5" x14ac:dyDescent="0.25">
      <c r="A3641" s="1">
        <v>43343</v>
      </c>
      <c r="B3641">
        <f>IFERROR(VLOOKUP(A3641,SHORTVOL!$A$2:$E$10000,5,0),"")</f>
        <v>1621.8</v>
      </c>
      <c r="C3641">
        <f>IFERROR(VLOOKUP($A3641,LONGVOL!$A$2:$E$10000,5,0),"")</f>
        <v>489.03</v>
      </c>
      <c r="D3641" s="21">
        <f t="shared" si="98"/>
        <v>32.240412300455482</v>
      </c>
      <c r="E3641" s="34">
        <f t="shared" si="99"/>
        <v>21728.10877704051</v>
      </c>
    </row>
    <row r="3642" spans="1:5" x14ac:dyDescent="0.25">
      <c r="A3642" s="1">
        <v>43347</v>
      </c>
      <c r="B3642">
        <f>IFERROR(VLOOKUP(A3642,SHORTVOL!$A$2:$E$10000,5,0),"")</f>
        <v>1608.09</v>
      </c>
      <c r="C3642">
        <f>IFERROR(VLOOKUP($A3642,LONGVOL!$A$2:$E$10000,5,0),"")</f>
        <v>493.16</v>
      </c>
      <c r="D3642" s="21">
        <f t="shared" si="98"/>
        <v>31.954380036830333</v>
      </c>
      <c r="E3642" s="34">
        <f t="shared" si="99"/>
        <v>22082.641644190848</v>
      </c>
    </row>
    <row r="3643" spans="1:5" x14ac:dyDescent="0.25">
      <c r="A3643" s="1">
        <v>43348</v>
      </c>
      <c r="B3643">
        <f>IFERROR(VLOOKUP(A3643,SHORTVOL!$A$2:$E$10000,5,0),"")</f>
        <v>1597.1</v>
      </c>
      <c r="C3643">
        <f>IFERROR(VLOOKUP($A3643,LONGVOL!$A$2:$E$10000,5,0),"")</f>
        <v>496.53</v>
      </c>
      <c r="D3643" s="21">
        <f t="shared" si="98"/>
        <v>31.732650089587594</v>
      </c>
      <c r="E3643" s="34">
        <f t="shared" si="99"/>
        <v>22381.285960976751</v>
      </c>
    </row>
    <row r="3644" spans="1:5" x14ac:dyDescent="0.25">
      <c r="A3644" s="1">
        <v>43349</v>
      </c>
      <c r="B3644">
        <f>IFERROR(VLOOKUP(A3644,SHORTVOL!$A$2:$E$10000,5,0),"")</f>
        <v>1557.48</v>
      </c>
      <c r="C3644">
        <f>IFERROR(VLOOKUP($A3644,LONGVOL!$A$2:$E$10000,5,0),"")</f>
        <v>508.85</v>
      </c>
      <c r="D3644" s="21">
        <f t="shared" si="98"/>
        <v>30.942179421427547</v>
      </c>
      <c r="E3644" s="34">
        <f t="shared" si="99"/>
        <v>23488.629081113901</v>
      </c>
    </row>
    <row r="3645" spans="1:5" x14ac:dyDescent="0.25">
      <c r="A3645" s="1">
        <v>43350</v>
      </c>
      <c r="B3645">
        <f>IFERROR(VLOOKUP(A3645,SHORTVOL!$A$2:$E$10000,5,0),"")</f>
        <v>1517.92</v>
      </c>
      <c r="C3645">
        <f>IFERROR(VLOOKUP($A3645,LONGVOL!$A$2:$E$10000,5,0),"")</f>
        <v>521.77</v>
      </c>
      <c r="D3645" s="21">
        <f t="shared" si="98"/>
        <v>30.153067040683638</v>
      </c>
      <c r="E3645" s="34">
        <f t="shared" si="99"/>
        <v>24677.926778094541</v>
      </c>
    </row>
    <row r="3646" spans="1:5" x14ac:dyDescent="0.25">
      <c r="A3646" s="1">
        <v>43353</v>
      </c>
      <c r="B3646">
        <f>IFERROR(VLOOKUP(A3646,SHORTVOL!$A$2:$E$10000,5,0),"")</f>
        <v>1565.35</v>
      </c>
      <c r="C3646">
        <f>IFERROR(VLOOKUP($A3646,LONGVOL!$A$2:$E$10000,5,0),"")</f>
        <v>505.47</v>
      </c>
      <c r="D3646" s="21">
        <f t="shared" ref="D3646:D3709" si="100">D3645*(1-D$1+IF(AND(WEEKDAY($A3646)&lt;&gt;1,WEEKDAY($A3646)&lt;&gt;7),-D$5,0))^($A3646-$A3645)*(1+(B3646/B3645-1))</f>
        <v>31.085412369790173</v>
      </c>
      <c r="E3646" s="34">
        <f t="shared" ref="E3646:E3709" si="101">E3645*(1-E$1+IF(AND(WEEKDAY($A3646)&lt;&gt;1,WEEKDAY($A3646)&lt;&gt;7),-E$5,0))^($A3646-$A3645)*(1+2*(C3646/C3645-1))</f>
        <v>23126.267053658696</v>
      </c>
    </row>
    <row r="3647" spans="1:5" x14ac:dyDescent="0.25">
      <c r="A3647" s="1">
        <v>43354</v>
      </c>
      <c r="B3647">
        <f>IFERROR(VLOOKUP(A3647,SHORTVOL!$A$2:$E$10000,5,0),"")</f>
        <v>1612.86</v>
      </c>
      <c r="C3647">
        <f>IFERROR(VLOOKUP($A3647,LONGVOL!$A$2:$E$10000,5,0),"")</f>
        <v>490.13</v>
      </c>
      <c r="D3647" s="21">
        <f t="shared" si="100"/>
        <v>32.025508565381934</v>
      </c>
      <c r="E3647" s="34">
        <f t="shared" si="101"/>
        <v>21719.530505373627</v>
      </c>
    </row>
    <row r="3648" spans="1:5" x14ac:dyDescent="0.25">
      <c r="A3648" s="1">
        <v>43355</v>
      </c>
      <c r="B3648">
        <f>IFERROR(VLOOKUP(A3648,SHORTVOL!$A$2:$E$10000,5,0),"")</f>
        <v>1637.6</v>
      </c>
      <c r="C3648">
        <f>IFERROR(VLOOKUP($A3648,LONGVOL!$A$2:$E$10000,5,0),"")</f>
        <v>482.61</v>
      </c>
      <c r="D3648" s="21">
        <f t="shared" si="100"/>
        <v>32.513324752100409</v>
      </c>
      <c r="E3648" s="34">
        <f t="shared" si="101"/>
        <v>21050.080217807703</v>
      </c>
    </row>
    <row r="3649" spans="1:5" x14ac:dyDescent="0.25">
      <c r="A3649" s="1">
        <v>43356</v>
      </c>
      <c r="B3649">
        <f>IFERROR(VLOOKUP(A3649,SHORTVOL!$A$2:$E$10000,5,0),"")</f>
        <v>1678.27</v>
      </c>
      <c r="C3649">
        <f>IFERROR(VLOOKUP($A3649,LONGVOL!$A$2:$E$10000,5,0),"")</f>
        <v>470.62</v>
      </c>
      <c r="D3649" s="21">
        <f t="shared" si="100"/>
        <v>33.317282563153384</v>
      </c>
      <c r="E3649" s="34">
        <f t="shared" si="101"/>
        <v>20001.318088289041</v>
      </c>
    </row>
    <row r="3650" spans="1:5" x14ac:dyDescent="0.25">
      <c r="A3650" s="1">
        <v>43357</v>
      </c>
      <c r="B3650">
        <f>IFERROR(VLOOKUP(A3650,SHORTVOL!$A$2:$E$10000,5,0),"")</f>
        <v>1717.64</v>
      </c>
      <c r="C3650">
        <f>IFERROR(VLOOKUP($A3650,LONGVOL!$A$2:$E$10000,5,0),"")</f>
        <v>459.58</v>
      </c>
      <c r="D3650" s="21">
        <f t="shared" si="100"/>
        <v>34.095265326149629</v>
      </c>
      <c r="E3650" s="34">
        <f t="shared" si="101"/>
        <v>19060.229885872712</v>
      </c>
    </row>
    <row r="3651" spans="1:5" x14ac:dyDescent="0.25">
      <c r="A3651" s="1">
        <v>43360</v>
      </c>
      <c r="B3651">
        <f>IFERROR(VLOOKUP(A3651,SHORTVOL!$A$2:$E$10000,5,0),"")</f>
        <v>1670.57</v>
      </c>
      <c r="C3651">
        <f>IFERROR(VLOOKUP($A3651,LONGVOL!$A$2:$E$10000,5,0),"")</f>
        <v>472.18</v>
      </c>
      <c r="D3651" s="21">
        <f t="shared" si="100"/>
        <v>33.150430494287164</v>
      </c>
      <c r="E3651" s="34">
        <f t="shared" si="101"/>
        <v>20096.844096990684</v>
      </c>
    </row>
    <row r="3652" spans="1:5" x14ac:dyDescent="0.25">
      <c r="A3652" s="1">
        <v>43361</v>
      </c>
      <c r="B3652">
        <f>IFERROR(VLOOKUP(A3652,SHORTVOL!$A$2:$E$10000,5,0),"")</f>
        <v>1669.49</v>
      </c>
      <c r="C3652">
        <f>IFERROR(VLOOKUP($A3652,LONGVOL!$A$2:$E$10000,5,0),"")</f>
        <v>472.48</v>
      </c>
      <c r="D3652" s="21">
        <f t="shared" si="100"/>
        <v>33.125504778717236</v>
      </c>
      <c r="E3652" s="34">
        <f t="shared" si="101"/>
        <v>20119.542008692017</v>
      </c>
    </row>
    <row r="3653" spans="1:5" x14ac:dyDescent="0.25">
      <c r="A3653" s="1">
        <v>43362</v>
      </c>
      <c r="B3653">
        <f>IFERROR(VLOOKUP(A3653,SHORTVOL!$A$2:$E$10000,5,0),"")</f>
        <v>1722.51</v>
      </c>
      <c r="C3653">
        <f>IFERROR(VLOOKUP($A3653,LONGVOL!$A$2:$E$10000,5,0),"")</f>
        <v>457.48</v>
      </c>
      <c r="D3653" s="21">
        <f t="shared" si="100"/>
        <v>34.173906212638151</v>
      </c>
      <c r="E3653" s="34">
        <f t="shared" si="101"/>
        <v>18839.39815982576</v>
      </c>
    </row>
    <row r="3654" spans="1:5" x14ac:dyDescent="0.25">
      <c r="A3654" s="1">
        <v>43363</v>
      </c>
      <c r="B3654">
        <f>IFERROR(VLOOKUP(A3654,SHORTVOL!$A$2:$E$10000,5,0),"")</f>
        <v>1753.5</v>
      </c>
      <c r="C3654">
        <f>IFERROR(VLOOKUP($A3654,LONGVOL!$A$2:$E$10000,5,0),"")</f>
        <v>449.25</v>
      </c>
      <c r="D3654" s="21">
        <f t="shared" si="100"/>
        <v>34.785065862622311</v>
      </c>
      <c r="E3654" s="34">
        <f t="shared" si="101"/>
        <v>18158.999462253803</v>
      </c>
    </row>
    <row r="3655" spans="1:5" x14ac:dyDescent="0.25">
      <c r="A3655" s="1">
        <v>43364</v>
      </c>
      <c r="B3655">
        <f>IFERROR(VLOOKUP(A3655,SHORTVOL!$A$2:$E$10000,5,0),"")</f>
        <v>1752.02</v>
      </c>
      <c r="C3655">
        <f>IFERROR(VLOOKUP($A3655,LONGVOL!$A$2:$E$10000,5,0),"")</f>
        <v>449.63</v>
      </c>
      <c r="D3655" s="21">
        <f t="shared" si="100"/>
        <v>34.752040341646961</v>
      </c>
      <c r="E3655" s="34">
        <f t="shared" si="101"/>
        <v>18187.152699606206</v>
      </c>
    </row>
    <row r="3656" spans="1:5" x14ac:dyDescent="0.25">
      <c r="A3656" s="1">
        <v>43367</v>
      </c>
      <c r="B3656">
        <f>IFERROR(VLOOKUP(A3656,SHORTVOL!$A$2:$E$10000,5,0),"")</f>
        <v>1753.07</v>
      </c>
      <c r="C3656">
        <f>IFERROR(VLOOKUP($A3656,LONGVOL!$A$2:$E$10000,5,0),"")</f>
        <v>449.36</v>
      </c>
      <c r="D3656" s="21">
        <f t="shared" si="100"/>
        <v>34.7618652168916</v>
      </c>
      <c r="E3656" s="34">
        <f t="shared" si="101"/>
        <v>18157.622089965855</v>
      </c>
    </row>
    <row r="3657" spans="1:5" x14ac:dyDescent="0.25">
      <c r="A3657" s="1">
        <v>43368</v>
      </c>
      <c r="B3657">
        <f>IFERROR(VLOOKUP(A3657,SHORTVOL!$A$2:$E$10000,5,0),"")</f>
        <v>1736.82</v>
      </c>
      <c r="C3657">
        <f>IFERROR(VLOOKUP($A3657,LONGVOL!$A$2:$E$10000,5,0),"")</f>
        <v>453.52</v>
      </c>
      <c r="D3657" s="21">
        <f t="shared" si="100"/>
        <v>34.436009065950749</v>
      </c>
      <c r="E3657" s="34">
        <f t="shared" si="101"/>
        <v>18491.205086350266</v>
      </c>
    </row>
    <row r="3658" spans="1:5" x14ac:dyDescent="0.25">
      <c r="A3658" s="1">
        <v>43369</v>
      </c>
      <c r="B3658">
        <f>IFERROR(VLOOKUP(A3658,SHORTVOL!$A$2:$E$10000,5,0),"")</f>
        <v>1713.33</v>
      </c>
      <c r="C3658">
        <f>IFERROR(VLOOKUP($A3658,LONGVOL!$A$2:$E$10000,5,0),"")</f>
        <v>459.65</v>
      </c>
      <c r="D3658" s="21">
        <f t="shared" si="100"/>
        <v>33.966688602847256</v>
      </c>
      <c r="E3658" s="34">
        <f t="shared" si="101"/>
        <v>18988.398019288812</v>
      </c>
    </row>
    <row r="3659" spans="1:5" x14ac:dyDescent="0.25">
      <c r="A3659" s="1">
        <v>43370</v>
      </c>
      <c r="B3659">
        <f>IFERROR(VLOOKUP(A3659,SHORTVOL!$A$2:$E$10000,5,0),"")</f>
        <v>1742.21</v>
      </c>
      <c r="C3659">
        <f>IFERROR(VLOOKUP($A3659,LONGVOL!$A$2:$E$10000,5,0),"")</f>
        <v>451.91</v>
      </c>
      <c r="D3659" s="21">
        <f t="shared" si="100"/>
        <v>34.535590097765358</v>
      </c>
      <c r="E3659" s="34">
        <f t="shared" si="101"/>
        <v>18346.321624407541</v>
      </c>
    </row>
    <row r="3660" spans="1:5" x14ac:dyDescent="0.25">
      <c r="A3660" s="1">
        <v>43371</v>
      </c>
      <c r="B3660">
        <f>IFERROR(VLOOKUP(A3660,SHORTVOL!$A$2:$E$10000,5,0),"")</f>
        <v>1743.05</v>
      </c>
      <c r="C3660">
        <f>IFERROR(VLOOKUP($A3660,LONGVOL!$A$2:$E$10000,5,0),"")</f>
        <v>451.69</v>
      </c>
      <c r="D3660" s="21">
        <f t="shared" si="100"/>
        <v>34.548596751181641</v>
      </c>
      <c r="E3660" s="34">
        <f t="shared" si="101"/>
        <v>18325.872746298373</v>
      </c>
    </row>
    <row r="3661" spans="1:5" x14ac:dyDescent="0.25">
      <c r="A3661" s="1">
        <v>43374</v>
      </c>
      <c r="B3661">
        <f>IFERROR(VLOOKUP(A3661,SHORTVOL!$A$2:$E$10000,5,0),"")</f>
        <v>1761.82</v>
      </c>
      <c r="C3661">
        <f>IFERROR(VLOOKUP($A3661,LONGVOL!$A$2:$E$10000,5,0),"")</f>
        <v>446.83</v>
      </c>
      <c r="D3661" s="21">
        <f t="shared" si="100"/>
        <v>34.909583580818285</v>
      </c>
      <c r="E3661" s="34">
        <f t="shared" si="101"/>
        <v>17923.925809373653</v>
      </c>
    </row>
    <row r="3662" spans="1:5" x14ac:dyDescent="0.25">
      <c r="A3662" s="1">
        <v>43375</v>
      </c>
      <c r="B3662">
        <f>IFERROR(VLOOKUP(A3662,SHORTVOL!$A$2:$E$10000,5,0),"")</f>
        <v>1765.86</v>
      </c>
      <c r="C3662">
        <f>IFERROR(VLOOKUP($A3662,LONGVOL!$A$2:$E$10000,5,0),"")</f>
        <v>445.8</v>
      </c>
      <c r="D3662" s="21">
        <f t="shared" si="100"/>
        <v>34.98594347610976</v>
      </c>
      <c r="E3662" s="34">
        <f t="shared" si="101"/>
        <v>17838.774617510957</v>
      </c>
    </row>
    <row r="3663" spans="1:5" x14ac:dyDescent="0.25">
      <c r="A3663" s="1">
        <v>43376</v>
      </c>
      <c r="B3663">
        <f>IFERROR(VLOOKUP(A3663,SHORTVOL!$A$2:$E$10000,5,0),"")</f>
        <v>1778.13</v>
      </c>
      <c r="C3663">
        <f>IFERROR(VLOOKUP($A3663,LONGVOL!$A$2:$E$10000,5,0),"")</f>
        <v>442.7</v>
      </c>
      <c r="D3663" s="21">
        <f t="shared" si="100"/>
        <v>35.225325814804165</v>
      </c>
      <c r="E3663" s="34">
        <f t="shared" si="101"/>
        <v>17588.198426249422</v>
      </c>
    </row>
    <row r="3664" spans="1:5" x14ac:dyDescent="0.25">
      <c r="A3664" s="1">
        <v>43377</v>
      </c>
      <c r="B3664">
        <f>IFERROR(VLOOKUP(A3664,SHORTVOL!$A$2:$E$10000,5,0),"")</f>
        <v>1668.07</v>
      </c>
      <c r="C3664">
        <f>IFERROR(VLOOKUP($A3664,LONGVOL!$A$2:$E$10000,5,0),"")</f>
        <v>470.11</v>
      </c>
      <c r="D3664" s="21">
        <f t="shared" si="100"/>
        <v>33.041516333248374</v>
      </c>
      <c r="E3664" s="34">
        <f t="shared" si="101"/>
        <v>19763.374348752248</v>
      </c>
    </row>
    <row r="3665" spans="1:5" x14ac:dyDescent="0.25">
      <c r="A3665" s="1">
        <v>43378</v>
      </c>
      <c r="B3665">
        <f>IFERROR(VLOOKUP(A3665,SHORTVOL!$A$2:$E$10000,5,0),"")</f>
        <v>1641.37</v>
      </c>
      <c r="C3665">
        <f>IFERROR(VLOOKUP($A3665,LONGVOL!$A$2:$E$10000,5,0),"")</f>
        <v>477.63</v>
      </c>
      <c r="D3665" s="21">
        <f t="shared" si="100"/>
        <v>32.509207143271162</v>
      </c>
      <c r="E3665" s="34">
        <f t="shared" si="101"/>
        <v>20392.776604476414</v>
      </c>
    </row>
    <row r="3666" spans="1:5" x14ac:dyDescent="0.25">
      <c r="A3666" s="1">
        <v>43381</v>
      </c>
      <c r="B3666">
        <f>IFERROR(VLOOKUP(A3666,SHORTVOL!$A$2:$E$10000,5,0),"")</f>
        <v>1623.32</v>
      </c>
      <c r="C3666">
        <f>IFERROR(VLOOKUP($A3666,LONGVOL!$A$2:$E$10000,5,0),"")</f>
        <v>482.88</v>
      </c>
      <c r="D3666" s="21">
        <f t="shared" si="100"/>
        <v>32.141533321864657</v>
      </c>
      <c r="E3666" s="34">
        <f t="shared" si="101"/>
        <v>20832.261572637708</v>
      </c>
    </row>
    <row r="3667" spans="1:5" x14ac:dyDescent="0.25">
      <c r="A3667" s="1">
        <v>43382</v>
      </c>
      <c r="B3667">
        <f>IFERROR(VLOOKUP(A3667,SHORTVOL!$A$2:$E$10000,5,0),"")</f>
        <v>1595.98</v>
      </c>
      <c r="C3667">
        <f>IFERROR(VLOOKUP($A3667,LONGVOL!$A$2:$E$10000,5,0),"")</f>
        <v>491.02</v>
      </c>
      <c r="D3667" s="21">
        <f t="shared" si="100"/>
        <v>31.596871563095071</v>
      </c>
      <c r="E3667" s="34">
        <f t="shared" si="101"/>
        <v>21531.569918822395</v>
      </c>
    </row>
    <row r="3668" spans="1:5" x14ac:dyDescent="0.25">
      <c r="A3668" s="1">
        <v>43383</v>
      </c>
      <c r="B3668">
        <f>IFERROR(VLOOKUP(A3668,SHORTVOL!$A$2:$E$10000,5,0),"")</f>
        <v>1357.11</v>
      </c>
      <c r="C3668">
        <f>IFERROR(VLOOKUP($A3668,LONGVOL!$A$2:$E$10000,5,0),"")</f>
        <v>564.51</v>
      </c>
      <c r="D3668" s="21">
        <f t="shared" si="100"/>
        <v>26.864940264096646</v>
      </c>
      <c r="E3668" s="34">
        <f t="shared" si="101"/>
        <v>27972.798162970503</v>
      </c>
    </row>
    <row r="3669" spans="1:5" x14ac:dyDescent="0.25">
      <c r="A3669" s="1">
        <v>43384</v>
      </c>
      <c r="B3669">
        <f>IFERROR(VLOOKUP(A3669,SHORTVOL!$A$2:$E$10000,5,0),"")</f>
        <v>1222.21</v>
      </c>
      <c r="C3669">
        <f>IFERROR(VLOOKUP($A3669,LONGVOL!$A$2:$E$10000,5,0),"")</f>
        <v>620.62</v>
      </c>
      <c r="D3669" s="21">
        <f t="shared" si="100"/>
        <v>24.191948526433791</v>
      </c>
      <c r="E3669" s="34">
        <f t="shared" si="101"/>
        <v>33528.831643635524</v>
      </c>
    </row>
    <row r="3670" spans="1:5" x14ac:dyDescent="0.25">
      <c r="A3670" s="1">
        <v>43385</v>
      </c>
      <c r="B3670">
        <f>IFERROR(VLOOKUP(A3670,SHORTVOL!$A$2:$E$10000,5,0),"")</f>
        <v>1317.1</v>
      </c>
      <c r="C3670">
        <f>IFERROR(VLOOKUP($A3670,LONGVOL!$A$2:$E$10000,5,0),"")</f>
        <v>572.44000000000005</v>
      </c>
      <c r="D3670" s="21">
        <f t="shared" si="100"/>
        <v>26.067414347505263</v>
      </c>
      <c r="E3670" s="34">
        <f t="shared" si="101"/>
        <v>28319.011824600151</v>
      </c>
    </row>
    <row r="3671" spans="1:5" x14ac:dyDescent="0.25">
      <c r="A3671" s="1">
        <v>43388</v>
      </c>
      <c r="B3671">
        <f>IFERROR(VLOOKUP(A3671,SHORTVOL!$A$2:$E$10000,5,0),"")</f>
        <v>1303.5999999999999</v>
      </c>
      <c r="C3671">
        <f>IFERROR(VLOOKUP($A3671,LONGVOL!$A$2:$E$10000,5,0),"")</f>
        <v>578.29999999999995</v>
      </c>
      <c r="D3671" s="21">
        <f t="shared" si="100"/>
        <v>25.792065472247248</v>
      </c>
      <c r="E3671" s="34">
        <f t="shared" si="101"/>
        <v>28886.577733494254</v>
      </c>
    </row>
    <row r="3672" spans="1:5" x14ac:dyDescent="0.25">
      <c r="A3672" s="1">
        <v>43389</v>
      </c>
      <c r="B3672">
        <f>IFERROR(VLOOKUP(A3672,SHORTVOL!$A$2:$E$10000,5,0),"")</f>
        <v>1386.69</v>
      </c>
      <c r="C3672">
        <f>IFERROR(VLOOKUP($A3672,LONGVOL!$A$2:$E$10000,5,0),"")</f>
        <v>541.45000000000005</v>
      </c>
      <c r="D3672" s="21">
        <f t="shared" si="100"/>
        <v>27.433128823179779</v>
      </c>
      <c r="E3672" s="34">
        <f t="shared" si="101"/>
        <v>25201.643588175721</v>
      </c>
    </row>
    <row r="3673" spans="1:5" x14ac:dyDescent="0.25">
      <c r="A3673" s="1">
        <v>43390</v>
      </c>
      <c r="B3673">
        <f>IFERROR(VLOOKUP(A3673,SHORTVOL!$A$2:$E$10000,5,0),"")</f>
        <v>1364.06</v>
      </c>
      <c r="C3673">
        <f>IFERROR(VLOOKUP($A3673,LONGVOL!$A$2:$E$10000,5,0),"")</f>
        <v>550.28</v>
      </c>
      <c r="D3673" s="21">
        <f t="shared" si="100"/>
        <v>26.982589198525996</v>
      </c>
      <c r="E3673" s="34">
        <f t="shared" si="101"/>
        <v>26019.951678305453</v>
      </c>
    </row>
    <row r="3674" spans="1:5" x14ac:dyDescent="0.25">
      <c r="A3674" s="1">
        <v>43391</v>
      </c>
      <c r="B3674">
        <f>IFERROR(VLOOKUP(A3674,SHORTVOL!$A$2:$E$10000,5,0),"")</f>
        <v>1270.56</v>
      </c>
      <c r="C3674">
        <f>IFERROR(VLOOKUP($A3674,LONGVOL!$A$2:$E$10000,5,0),"")</f>
        <v>588</v>
      </c>
      <c r="D3674" s="21">
        <f t="shared" si="100"/>
        <v>25.130406565824991</v>
      </c>
      <c r="E3674" s="34">
        <f t="shared" si="101"/>
        <v>29582.952230047944</v>
      </c>
    </row>
    <row r="3675" spans="1:5" x14ac:dyDescent="0.25">
      <c r="A3675" s="1">
        <v>43392</v>
      </c>
      <c r="B3675">
        <f>IFERROR(VLOOKUP(A3675,SHORTVOL!$A$2:$E$10000,5,0),"")</f>
        <v>1285.8</v>
      </c>
      <c r="C3675">
        <f>IFERROR(VLOOKUP($A3675,LONGVOL!$A$2:$E$10000,5,0),"")</f>
        <v>580.95000000000005</v>
      </c>
      <c r="D3675" s="21">
        <f t="shared" si="100"/>
        <v>25.429155993340306</v>
      </c>
      <c r="E3675" s="34">
        <f t="shared" si="101"/>
        <v>28869.491168867211</v>
      </c>
    </row>
    <row r="3676" spans="1:5" x14ac:dyDescent="0.25">
      <c r="A3676" s="1">
        <v>43395</v>
      </c>
      <c r="B3676">
        <f>IFERROR(VLOOKUP(A3676,SHORTVOL!$A$2:$E$10000,5,0),"")</f>
        <v>1279.6400000000001</v>
      </c>
      <c r="C3676">
        <f>IFERROR(VLOOKUP($A3676,LONGVOL!$A$2:$E$10000,5,0),"")</f>
        <v>583.73</v>
      </c>
      <c r="D3676" s="21">
        <f t="shared" si="100"/>
        <v>25.299322837937265</v>
      </c>
      <c r="E3676" s="34">
        <f t="shared" si="101"/>
        <v>29133.4522179216</v>
      </c>
    </row>
    <row r="3677" spans="1:5" x14ac:dyDescent="0.25">
      <c r="A3677" s="1">
        <v>43396</v>
      </c>
      <c r="B3677">
        <f>IFERROR(VLOOKUP(A3677,SHORTVOL!$A$2:$E$10000,5,0),"")</f>
        <v>1233.77</v>
      </c>
      <c r="C3677">
        <f>IFERROR(VLOOKUP($A3677,LONGVOL!$A$2:$E$10000,5,0),"")</f>
        <v>604.66</v>
      </c>
      <c r="D3677" s="21">
        <f t="shared" si="100"/>
        <v>24.389869924417685</v>
      </c>
      <c r="E3677" s="34">
        <f t="shared" si="101"/>
        <v>31218.242708548551</v>
      </c>
    </row>
    <row r="3678" spans="1:5" x14ac:dyDescent="0.25">
      <c r="A3678" s="1">
        <v>43397</v>
      </c>
      <c r="B3678">
        <f>IFERROR(VLOOKUP(A3678,SHORTVOL!$A$2:$E$10000,5,0),"")</f>
        <v>1128.57</v>
      </c>
      <c r="C3678">
        <f>IFERROR(VLOOKUP($A3678,LONGVOL!$A$2:$E$10000,5,0),"")</f>
        <v>656.21</v>
      </c>
      <c r="D3678" s="21">
        <f t="shared" si="100"/>
        <v>22.307862978862207</v>
      </c>
      <c r="E3678" s="34">
        <f t="shared" si="101"/>
        <v>36536.079685101831</v>
      </c>
    </row>
    <row r="3679" spans="1:5" x14ac:dyDescent="0.25">
      <c r="A3679" s="1">
        <v>43398</v>
      </c>
      <c r="B3679">
        <f>IFERROR(VLOOKUP(A3679,SHORTVOL!$A$2:$E$10000,5,0),"")</f>
        <v>1158.42</v>
      </c>
      <c r="C3679">
        <f>IFERROR(VLOOKUP($A3679,LONGVOL!$A$2:$E$10000,5,0),"")</f>
        <v>638.86</v>
      </c>
      <c r="D3679" s="21">
        <f t="shared" si="100"/>
        <v>22.89547732546259</v>
      </c>
      <c r="E3679" s="34">
        <f t="shared" si="101"/>
        <v>34599.190723502543</v>
      </c>
    </row>
    <row r="3680" spans="1:5" x14ac:dyDescent="0.25">
      <c r="A3680" s="1">
        <v>43399</v>
      </c>
      <c r="B3680">
        <f>IFERROR(VLOOKUP(A3680,SHORTVOL!$A$2:$E$10000,5,0),"")</f>
        <v>1093.3699999999999</v>
      </c>
      <c r="C3680">
        <f>IFERROR(VLOOKUP($A3680,LONGVOL!$A$2:$E$10000,5,0),"")</f>
        <v>674.73</v>
      </c>
      <c r="D3680" s="21">
        <f t="shared" si="100"/>
        <v>21.607523654774482</v>
      </c>
      <c r="E3680" s="34">
        <f t="shared" si="101"/>
        <v>38479.034402633864</v>
      </c>
    </row>
    <row r="3681" spans="1:5" x14ac:dyDescent="0.25">
      <c r="A3681" s="1">
        <v>43402</v>
      </c>
      <c r="B3681">
        <f>IFERROR(VLOOKUP(A3681,SHORTVOL!$A$2:$E$10000,5,0),"")</f>
        <v>1067.04</v>
      </c>
      <c r="C3681">
        <f>IFERROR(VLOOKUP($A3681,LONGVOL!$A$2:$E$10000,5,0),"")</f>
        <v>690.98</v>
      </c>
      <c r="D3681" s="21">
        <f t="shared" si="100"/>
        <v>21.080509780091791</v>
      </c>
      <c r="E3681" s="34">
        <f t="shared" si="101"/>
        <v>40315.400197295778</v>
      </c>
    </row>
    <row r="3682" spans="1:5" x14ac:dyDescent="0.25">
      <c r="A3682" s="1">
        <v>43403</v>
      </c>
      <c r="B3682">
        <f>IFERROR(VLOOKUP(A3682,SHORTVOL!$A$2:$E$10000,5,0),"")</f>
        <v>1118.8599999999999</v>
      </c>
      <c r="C3682">
        <f>IFERROR(VLOOKUP($A3682,LONGVOL!$A$2:$E$10000,5,0),"")</f>
        <v>657.42</v>
      </c>
      <c r="D3682" s="21">
        <f t="shared" si="100"/>
        <v>22.101937433945768</v>
      </c>
      <c r="E3682" s="34">
        <f t="shared" si="101"/>
        <v>36394.131293213082</v>
      </c>
    </row>
    <row r="3683" spans="1:5" x14ac:dyDescent="0.25">
      <c r="A3683" s="1">
        <v>43404</v>
      </c>
      <c r="B3683">
        <f>IFERROR(VLOOKUP(A3683,SHORTVOL!$A$2:$E$10000,5,0),"")</f>
        <v>1155.52</v>
      </c>
      <c r="C3683">
        <f>IFERROR(VLOOKUP($A3683,LONGVOL!$A$2:$E$10000,5,0),"")</f>
        <v>635.88</v>
      </c>
      <c r="D3683" s="21">
        <f t="shared" si="100"/>
        <v>22.823710633688105</v>
      </c>
      <c r="E3683" s="34">
        <f t="shared" si="101"/>
        <v>34004.465858145391</v>
      </c>
    </row>
    <row r="3684" spans="1:5" x14ac:dyDescent="0.25">
      <c r="A3684" s="1">
        <v>43405</v>
      </c>
      <c r="B3684">
        <f>IFERROR(VLOOKUP(A3684,SHORTVOL!$A$2:$E$10000,5,0),"")</f>
        <v>1191.19</v>
      </c>
      <c r="C3684">
        <f>IFERROR(VLOOKUP($A3684,LONGVOL!$A$2:$E$10000,5,0),"")</f>
        <v>616.25</v>
      </c>
      <c r="D3684" s="21">
        <f t="shared" si="100"/>
        <v>23.525779008786856</v>
      </c>
      <c r="E3684" s="34">
        <f t="shared" si="101"/>
        <v>31900.487360702169</v>
      </c>
    </row>
    <row r="3685" spans="1:5" x14ac:dyDescent="0.25">
      <c r="A3685" s="1">
        <v>43406</v>
      </c>
      <c r="B3685">
        <f>IFERROR(VLOOKUP(A3685,SHORTVOL!$A$2:$E$10000,5,0),"")</f>
        <v>1181.69</v>
      </c>
      <c r="C3685">
        <f>IFERROR(VLOOKUP($A3685,LONGVOL!$A$2:$E$10000,5,0),"")</f>
        <v>621.16999999999996</v>
      </c>
      <c r="D3685" s="21">
        <f t="shared" si="100"/>
        <v>23.335694095293192</v>
      </c>
      <c r="E3685" s="34">
        <f t="shared" si="101"/>
        <v>32405.286950505342</v>
      </c>
    </row>
    <row r="3686" spans="1:5" x14ac:dyDescent="0.25">
      <c r="A3686" s="1">
        <v>43409</v>
      </c>
      <c r="B3686">
        <f>IFERROR(VLOOKUP(A3686,SHORTVOL!$A$2:$E$10000,5,0),"")</f>
        <v>1195.3399999999999</v>
      </c>
      <c r="C3686">
        <f>IFERROR(VLOOKUP($A3686,LONGVOL!$A$2:$E$10000,5,0),"")</f>
        <v>613.99</v>
      </c>
      <c r="D3686" s="21">
        <f t="shared" si="100"/>
        <v>23.59778177977293</v>
      </c>
      <c r="E3686" s="34">
        <f t="shared" si="101"/>
        <v>31642.754612414319</v>
      </c>
    </row>
    <row r="3687" spans="1:5" x14ac:dyDescent="0.25">
      <c r="A3687" s="1">
        <v>43410</v>
      </c>
      <c r="B3687">
        <f>IFERROR(VLOOKUP(A3687,SHORTVOL!$A$2:$E$10000,5,0),"")</f>
        <v>1228.74</v>
      </c>
      <c r="C3687">
        <f>IFERROR(VLOOKUP($A3687,LONGVOL!$A$2:$E$10000,5,0),"")</f>
        <v>596.84</v>
      </c>
      <c r="D3687" s="21">
        <f t="shared" si="100"/>
        <v>24.254588611254881</v>
      </c>
      <c r="E3687" s="34">
        <f t="shared" si="101"/>
        <v>29870.845292246391</v>
      </c>
    </row>
    <row r="3688" spans="1:5" x14ac:dyDescent="0.25">
      <c r="A3688" s="1">
        <v>43411</v>
      </c>
      <c r="B3688">
        <f>IFERROR(VLOOKUP(A3688,SHORTVOL!$A$2:$E$10000,5,0),"")</f>
        <v>1320.99</v>
      </c>
      <c r="C3688">
        <f>IFERROR(VLOOKUP($A3688,LONGVOL!$A$2:$E$10000,5,0),"")</f>
        <v>552.03</v>
      </c>
      <c r="D3688" s="21">
        <f t="shared" si="100"/>
        <v>26.072797695736007</v>
      </c>
      <c r="E3688" s="34">
        <f t="shared" si="101"/>
        <v>25381.932163691985</v>
      </c>
    </row>
    <row r="3689" spans="1:5" x14ac:dyDescent="0.25">
      <c r="A3689" s="1">
        <v>43412</v>
      </c>
      <c r="B3689">
        <f>IFERROR(VLOOKUP(A3689,SHORTVOL!$A$2:$E$10000,5,0),"")</f>
        <v>1328.42</v>
      </c>
      <c r="C3689">
        <f>IFERROR(VLOOKUP($A3689,LONGVOL!$A$2:$E$10000,5,0),"")</f>
        <v>548.91999999999996</v>
      </c>
      <c r="D3689" s="21">
        <f t="shared" si="100"/>
        <v>26.216680344383036</v>
      </c>
      <c r="E3689" s="34">
        <f t="shared" si="101"/>
        <v>25092.400218065966</v>
      </c>
    </row>
    <row r="3690" spans="1:5" x14ac:dyDescent="0.25">
      <c r="A3690" s="1">
        <v>43413</v>
      </c>
      <c r="B3690">
        <f>IFERROR(VLOOKUP(A3690,SHORTVOL!$A$2:$E$10000,5,0),"")</f>
        <v>1301.25</v>
      </c>
      <c r="C3690">
        <f>IFERROR(VLOOKUP($A3690,LONGVOL!$A$2:$E$10000,5,0),"")</f>
        <v>560.15</v>
      </c>
      <c r="D3690" s="21">
        <f t="shared" si="100"/>
        <v>25.677765258033176</v>
      </c>
      <c r="E3690" s="34">
        <f t="shared" si="101"/>
        <v>26115.41336279349</v>
      </c>
    </row>
    <row r="3691" spans="1:5" x14ac:dyDescent="0.25">
      <c r="A3691" s="1">
        <v>43416</v>
      </c>
      <c r="B3691">
        <f>IFERROR(VLOOKUP(A3691,SHORTVOL!$A$2:$E$10000,5,0),"")</f>
        <v>1192.71</v>
      </c>
      <c r="C3691">
        <f>IFERROR(VLOOKUP($A3691,LONGVOL!$A$2:$E$10000,5,0),"")</f>
        <v>606.87</v>
      </c>
      <c r="D3691" s="21">
        <f t="shared" si="100"/>
        <v>23.52848195327066</v>
      </c>
      <c r="E3691" s="34">
        <f t="shared" si="101"/>
        <v>30458.893221415474</v>
      </c>
    </row>
    <row r="3692" spans="1:5" x14ac:dyDescent="0.25">
      <c r="A3692" s="1">
        <v>43417</v>
      </c>
      <c r="B3692">
        <f>IFERROR(VLOOKUP(A3692,SHORTVOL!$A$2:$E$10000,5,0),"")</f>
        <v>1181.95</v>
      </c>
      <c r="C3692">
        <f>IFERROR(VLOOKUP($A3692,LONGVOL!$A$2:$E$10000,5,0),"")</f>
        <v>612.34</v>
      </c>
      <c r="D3692" s="21">
        <f t="shared" si="100"/>
        <v>23.313761027392079</v>
      </c>
      <c r="E3692" s="34">
        <f t="shared" si="101"/>
        <v>31003.598308750636</v>
      </c>
    </row>
    <row r="3693" spans="1:5" x14ac:dyDescent="0.25">
      <c r="A3693" s="1">
        <v>43418</v>
      </c>
      <c r="B3693">
        <f>IFERROR(VLOOKUP(A3693,SHORTVOL!$A$2:$E$10000,5,0),"")</f>
        <v>1149.94</v>
      </c>
      <c r="C3693">
        <f>IFERROR(VLOOKUP($A3693,LONGVOL!$A$2:$E$10000,5,0),"")</f>
        <v>628.92999999999995</v>
      </c>
      <c r="D3693" s="21">
        <f t="shared" si="100"/>
        <v>22.679976743717866</v>
      </c>
      <c r="E3693" s="34">
        <f t="shared" si="101"/>
        <v>32678.934849487923</v>
      </c>
    </row>
    <row r="3694" spans="1:5" x14ac:dyDescent="0.25">
      <c r="A3694" s="1">
        <v>43419</v>
      </c>
      <c r="B3694">
        <f>IFERROR(VLOOKUP(A3694,SHORTVOL!$A$2:$E$10000,5,0),"")</f>
        <v>1154.3399999999999</v>
      </c>
      <c r="C3694">
        <f>IFERROR(VLOOKUP($A3694,LONGVOL!$A$2:$E$10000,5,0),"")</f>
        <v>626.52</v>
      </c>
      <c r="D3694" s="21">
        <f t="shared" si="100"/>
        <v>22.764355409532158</v>
      </c>
      <c r="E3694" s="34">
        <f t="shared" si="101"/>
        <v>32423.9141763804</v>
      </c>
    </row>
    <row r="3695" spans="1:5" x14ac:dyDescent="0.25">
      <c r="A3695" s="1">
        <v>43420</v>
      </c>
      <c r="B3695">
        <f>IFERROR(VLOOKUP(A3695,SHORTVOL!$A$2:$E$10000,5,0),"")</f>
        <v>1211.06</v>
      </c>
      <c r="C3695">
        <f>IFERROR(VLOOKUP($A3695,LONGVOL!$A$2:$E$10000,5,0),"")</f>
        <v>595.74</v>
      </c>
      <c r="D3695" s="21">
        <f t="shared" si="100"/>
        <v>23.880392517998732</v>
      </c>
      <c r="E3695" s="34">
        <f t="shared" si="101"/>
        <v>29233.911013686335</v>
      </c>
    </row>
    <row r="3696" spans="1:5" x14ac:dyDescent="0.25">
      <c r="A3696" s="1">
        <v>43423</v>
      </c>
      <c r="B3696">
        <f>IFERROR(VLOOKUP(A3696,SHORTVOL!$A$2:$E$10000,5,0),"")</f>
        <v>1138.6500000000001</v>
      </c>
      <c r="C3696">
        <f>IFERROR(VLOOKUP($A3696,LONGVOL!$A$2:$E$10000,5,0),"")</f>
        <v>631.36</v>
      </c>
      <c r="D3696" s="21">
        <f t="shared" si="100"/>
        <v>22.445465495869975</v>
      </c>
      <c r="E3696" s="34">
        <f t="shared" si="101"/>
        <v>32715.919168889432</v>
      </c>
    </row>
    <row r="3697" spans="1:5" x14ac:dyDescent="0.25">
      <c r="A3697" s="1">
        <v>43424</v>
      </c>
      <c r="B3697">
        <f>IFERROR(VLOOKUP(A3697,SHORTVOL!$A$2:$E$10000,5,0),"")</f>
        <v>1077.32</v>
      </c>
      <c r="C3697">
        <f>IFERROR(VLOOKUP($A3697,LONGVOL!$A$2:$E$10000,5,0),"")</f>
        <v>665.36</v>
      </c>
      <c r="D3697" s="21">
        <f t="shared" si="100"/>
        <v>21.23426715388554</v>
      </c>
      <c r="E3697" s="34">
        <f t="shared" si="101"/>
        <v>36234.441407477192</v>
      </c>
    </row>
    <row r="3698" spans="1:5" x14ac:dyDescent="0.25">
      <c r="A3698" s="1">
        <v>43425</v>
      </c>
      <c r="B3698">
        <f>IFERROR(VLOOKUP(A3698,SHORTVOL!$A$2:$E$10000,5,0),"")</f>
        <v>1103.51</v>
      </c>
      <c r="C3698">
        <f>IFERROR(VLOOKUP($A3698,LONGVOL!$A$2:$E$10000,5,0),"")</f>
        <v>649.19000000000005</v>
      </c>
      <c r="D3698" s="21">
        <f t="shared" si="100"/>
        <v>21.748184874141224</v>
      </c>
      <c r="E3698" s="34">
        <f t="shared" si="101"/>
        <v>34468.392697984098</v>
      </c>
    </row>
    <row r="3699" spans="1:5" x14ac:dyDescent="0.25">
      <c r="A3699" s="1">
        <v>43427</v>
      </c>
      <c r="B3699">
        <f>IFERROR(VLOOKUP(A3699,SHORTVOL!$A$2:$E$10000,5,0),"")</f>
        <v>1083.6099999999999</v>
      </c>
      <c r="C3699">
        <f>IFERROR(VLOOKUP($A3699,LONGVOL!$A$2:$E$10000,5,0),"")</f>
        <v>660.9</v>
      </c>
      <c r="D3699" s="21">
        <f t="shared" si="100"/>
        <v>21.351486891806118</v>
      </c>
      <c r="E3699" s="34">
        <f t="shared" si="101"/>
        <v>35701.78807496548</v>
      </c>
    </row>
    <row r="3700" spans="1:5" x14ac:dyDescent="0.25">
      <c r="A3700" s="1">
        <v>43430</v>
      </c>
      <c r="B3700">
        <f>IFERROR(VLOOKUP(A3700,SHORTVOL!$A$2:$E$10000,5,0),"")</f>
        <v>1154.08</v>
      </c>
      <c r="C3700">
        <f>IFERROR(VLOOKUP($A3700,LONGVOL!$A$2:$E$10000,5,0),"")</f>
        <v>617.91</v>
      </c>
      <c r="D3700" s="21">
        <f t="shared" si="100"/>
        <v>22.732835018577472</v>
      </c>
      <c r="E3700" s="34">
        <f t="shared" si="101"/>
        <v>31044.008113146363</v>
      </c>
    </row>
    <row r="3701" spans="1:5" x14ac:dyDescent="0.25">
      <c r="A3701" s="1">
        <v>43431</v>
      </c>
      <c r="B3701">
        <f>IFERROR(VLOOKUP(A3701,SHORTVOL!$A$2:$E$10000,5,0),"")</f>
        <v>1177.5899999999999</v>
      </c>
      <c r="C3701">
        <f>IFERROR(VLOOKUP($A3701,LONGVOL!$A$2:$E$10000,5,0),"")</f>
        <v>605.33000000000004</v>
      </c>
      <c r="D3701" s="21">
        <f t="shared" si="100"/>
        <v>23.193483561711329</v>
      </c>
      <c r="E3701" s="34">
        <f t="shared" si="101"/>
        <v>29775.759343928366</v>
      </c>
    </row>
    <row r="3702" spans="1:5" x14ac:dyDescent="0.25">
      <c r="A3702" s="1">
        <v>43432</v>
      </c>
      <c r="B3702">
        <f>IFERROR(VLOOKUP(A3702,SHORTVOL!$A$2:$E$10000,5,0),"")</f>
        <v>1216.96</v>
      </c>
      <c r="C3702">
        <f>IFERROR(VLOOKUP($A3702,LONGVOL!$A$2:$E$10000,5,0),"")</f>
        <v>585.09</v>
      </c>
      <c r="D3702" s="21">
        <f t="shared" si="100"/>
        <v>23.966375852870634</v>
      </c>
      <c r="E3702" s="34">
        <f t="shared" si="101"/>
        <v>27780.656165301338</v>
      </c>
    </row>
    <row r="3703" spans="1:5" x14ac:dyDescent="0.25">
      <c r="A3703" s="1">
        <v>43433</v>
      </c>
      <c r="B3703">
        <f>IFERROR(VLOOKUP(A3703,SHORTVOL!$A$2:$E$10000,5,0),"")</f>
        <v>1193.52</v>
      </c>
      <c r="C3703">
        <f>IFERROR(VLOOKUP($A3703,LONGVOL!$A$2:$E$10000,5,0),"")</f>
        <v>596.36</v>
      </c>
      <c r="D3703" s="21">
        <f t="shared" si="100"/>
        <v>23.502277590774526</v>
      </c>
      <c r="E3703" s="34">
        <f t="shared" si="101"/>
        <v>28846.807083153835</v>
      </c>
    </row>
    <row r="3704" spans="1:5" x14ac:dyDescent="0.25">
      <c r="A3704" s="1">
        <v>43434</v>
      </c>
      <c r="B3704">
        <f>IFERROR(VLOOKUP(A3704,SHORTVOL!$A$2:$E$10000,5,0),"")</f>
        <v>1223.97</v>
      </c>
      <c r="C3704">
        <f>IFERROR(VLOOKUP($A3704,LONGVOL!$A$2:$E$10000,5,0),"")</f>
        <v>581.14</v>
      </c>
      <c r="D3704" s="21">
        <f t="shared" si="100"/>
        <v>24.099343515097395</v>
      </c>
      <c r="E3704" s="34">
        <f t="shared" si="101"/>
        <v>27370.517265066057</v>
      </c>
    </row>
    <row r="3705" spans="1:5" x14ac:dyDescent="0.25">
      <c r="A3705" s="1">
        <v>43437</v>
      </c>
      <c r="B3705">
        <f>IFERROR(VLOOKUP(A3705,SHORTVOL!$A$2:$E$10000,5,0),"")</f>
        <v>1287.95</v>
      </c>
      <c r="C3705">
        <f>IFERROR(VLOOKUP($A3705,LONGVOL!$A$2:$E$10000,5,0),"")</f>
        <v>550.77</v>
      </c>
      <c r="D3705" s="21">
        <f t="shared" si="100"/>
        <v>25.351053265499797</v>
      </c>
      <c r="E3705" s="34">
        <f t="shared" si="101"/>
        <v>24499.413029287687</v>
      </c>
    </row>
    <row r="3706" spans="1:5" x14ac:dyDescent="0.25">
      <c r="A3706" s="1">
        <v>43438</v>
      </c>
      <c r="B3706">
        <f>IFERROR(VLOOKUP(A3706,SHORTVOL!$A$2:$E$10000,5,0),"")</f>
        <v>1127.51</v>
      </c>
      <c r="C3706">
        <f>IFERROR(VLOOKUP($A3706,LONGVOL!$A$2:$E$10000,5,0),"")</f>
        <v>619.38</v>
      </c>
      <c r="D3706" s="21">
        <f t="shared" si="100"/>
        <v>22.190730298922407</v>
      </c>
      <c r="E3706" s="34">
        <f t="shared" si="101"/>
        <v>30598.930495920467</v>
      </c>
    </row>
    <row r="3707" spans="1:5" x14ac:dyDescent="0.25">
      <c r="A3707" s="1">
        <v>43440</v>
      </c>
      <c r="B3707">
        <f>IFERROR(VLOOKUP(A3707,SHORTVOL!$A$2:$E$10000,5,0),"")</f>
        <v>1099.51</v>
      </c>
      <c r="C3707">
        <f>IFERROR(VLOOKUP($A3707,LONGVOL!$A$2:$E$10000,5,0),"")</f>
        <v>634.76</v>
      </c>
      <c r="D3707" s="21">
        <f t="shared" si="100"/>
        <v>21.635092345896325</v>
      </c>
      <c r="E3707" s="34">
        <f t="shared" si="101"/>
        <v>32109.48894288778</v>
      </c>
    </row>
    <row r="3708" spans="1:5" x14ac:dyDescent="0.25">
      <c r="A3708" s="1">
        <v>43441</v>
      </c>
      <c r="B3708">
        <f>IFERROR(VLOOKUP(A3708,SHORTVOL!$A$2:$E$10000,5,0),"")</f>
        <v>1024.55</v>
      </c>
      <c r="C3708">
        <f>IFERROR(VLOOKUP($A3708,LONGVOL!$A$2:$E$10000,5,0),"")</f>
        <v>678.03</v>
      </c>
      <c r="D3708" s="21">
        <f t="shared" si="100"/>
        <v>20.157975626220857</v>
      </c>
      <c r="E3708" s="34">
        <f t="shared" si="101"/>
        <v>36481.987700297992</v>
      </c>
    </row>
    <row r="3709" spans="1:5" x14ac:dyDescent="0.25">
      <c r="A3709" s="1">
        <v>43444</v>
      </c>
      <c r="B3709">
        <f>IFERROR(VLOOKUP(A3709,SHORTVOL!$A$2:$E$10000,5,0),"")</f>
        <v>1032.1500000000001</v>
      </c>
      <c r="C3709">
        <f>IFERROR(VLOOKUP($A3709,LONGVOL!$A$2:$E$10000,5,0),"")</f>
        <v>673</v>
      </c>
      <c r="D3709" s="21">
        <f t="shared" si="100"/>
        <v>20.301079891992472</v>
      </c>
      <c r="E3709" s="34">
        <f t="shared" si="101"/>
        <v>35925.489633010198</v>
      </c>
    </row>
    <row r="3710" spans="1:5" x14ac:dyDescent="0.25">
      <c r="A3710" s="1">
        <v>43445</v>
      </c>
      <c r="B3710">
        <f>IFERROR(VLOOKUP(A3710,SHORTVOL!$A$2:$E$10000,5,0),"")</f>
        <v>1036.0999999999999</v>
      </c>
      <c r="C3710">
        <f>IFERROR(VLOOKUP($A3710,LONGVOL!$A$2:$E$10000,5,0),"")</f>
        <v>670.43</v>
      </c>
      <c r="D3710" s="21">
        <f t="shared" ref="D3710:D3773" si="102">D3709*(1-D$1+IF(AND(WEEKDAY($A3710)&lt;&gt;1,WEEKDAY($A3710)&lt;&gt;7),-D$5,0))^($A3710-$A3709)*(1+(B3710/B3709-1))</f>
        <v>20.376621834705613</v>
      </c>
      <c r="E3710" s="34">
        <f t="shared" ref="E3710:E3773" si="103">E3709*(1-E$1+IF(AND(WEEKDAY($A3710)&lt;&gt;1,WEEKDAY($A3710)&lt;&gt;7),-E$5,0))^($A3710-$A3709)*(1+2*(C3710/C3709-1))</f>
        <v>35646.080482520403</v>
      </c>
    </row>
    <row r="3711" spans="1:5" x14ac:dyDescent="0.25">
      <c r="A3711" s="1">
        <v>43446</v>
      </c>
      <c r="B3711">
        <f>IFERROR(VLOOKUP(A3711,SHORTVOL!$A$2:$E$10000,5,0),"")</f>
        <v>1047.7</v>
      </c>
      <c r="C3711">
        <f>IFERROR(VLOOKUP($A3711,LONGVOL!$A$2:$E$10000,5,0),"")</f>
        <v>662.92</v>
      </c>
      <c r="D3711" s="21">
        <f t="shared" si="102"/>
        <v>20.602581661030992</v>
      </c>
      <c r="E3711" s="34">
        <f t="shared" si="103"/>
        <v>34842.565539008632</v>
      </c>
    </row>
    <row r="3712" spans="1:5" x14ac:dyDescent="0.25">
      <c r="A3712" s="1">
        <v>43447</v>
      </c>
      <c r="B3712">
        <f>IFERROR(VLOOKUP(A3712,SHORTVOL!$A$2:$E$10000,5,0),"")</f>
        <v>1057.8</v>
      </c>
      <c r="C3712">
        <f>IFERROR(VLOOKUP($A3712,LONGVOL!$A$2:$E$10000,5,0),"")</f>
        <v>656.53</v>
      </c>
      <c r="D3712" s="21">
        <f t="shared" si="102"/>
        <v>20.798999832013408</v>
      </c>
      <c r="E3712" s="34">
        <f t="shared" si="103"/>
        <v>34166.037196713442</v>
      </c>
    </row>
    <row r="3713" spans="1:5" x14ac:dyDescent="0.25">
      <c r="A3713" s="1">
        <v>43448</v>
      </c>
      <c r="B3713">
        <f>IFERROR(VLOOKUP(A3713,SHORTVOL!$A$2:$E$10000,5,0),"")</f>
        <v>1016.22</v>
      </c>
      <c r="C3713">
        <f>IFERROR(VLOOKUP($A3713,LONGVOL!$A$2:$E$10000,5,0),"")</f>
        <v>682.34</v>
      </c>
      <c r="D3713" s="21">
        <f t="shared" si="102"/>
        <v>19.979325163224285</v>
      </c>
      <c r="E3713" s="34">
        <f t="shared" si="103"/>
        <v>36847.159263159228</v>
      </c>
    </row>
    <row r="3714" spans="1:5" x14ac:dyDescent="0.25">
      <c r="A3714" s="1">
        <v>43451</v>
      </c>
      <c r="B3714">
        <f>IFERROR(VLOOKUP(A3714,SHORTVOL!$A$2:$E$10000,5,0),"")</f>
        <v>956.87</v>
      </c>
      <c r="C3714">
        <f>IFERROR(VLOOKUP($A3714,LONGVOL!$A$2:$E$10000,5,0),"")</f>
        <v>722.19</v>
      </c>
      <c r="D3714" s="21">
        <f t="shared" si="102"/>
        <v>18.80652610631471</v>
      </c>
      <c r="E3714" s="34">
        <f t="shared" si="103"/>
        <v>41133.636344608502</v>
      </c>
    </row>
    <row r="3715" spans="1:5" x14ac:dyDescent="0.25">
      <c r="A3715" s="1">
        <v>43452</v>
      </c>
      <c r="B3715">
        <f>IFERROR(VLOOKUP(A3715,SHORTVOL!$A$2:$E$10000,5,0),"")</f>
        <v>961.47</v>
      </c>
      <c r="C3715">
        <f>IFERROR(VLOOKUP($A3715,LONGVOL!$A$2:$E$10000,5,0),"")</f>
        <v>718.72</v>
      </c>
      <c r="D3715" s="21">
        <f t="shared" si="102"/>
        <v>18.894942244411848</v>
      </c>
      <c r="E3715" s="34">
        <f t="shared" si="103"/>
        <v>40732.608090387097</v>
      </c>
    </row>
    <row r="3716" spans="1:5" x14ac:dyDescent="0.25">
      <c r="A3716" s="1">
        <v>43453</v>
      </c>
      <c r="B3716">
        <f>IFERROR(VLOOKUP(A3716,SHORTVOL!$A$2:$E$10000,5,0),"")</f>
        <v>961.47</v>
      </c>
      <c r="C3716">
        <f>IFERROR(VLOOKUP($A3716,LONGVOL!$A$2:$E$10000,5,0),"")</f>
        <v>718.72</v>
      </c>
      <c r="D3716" s="21">
        <f t="shared" si="102"/>
        <v>18.8929492162573</v>
      </c>
      <c r="E3716" s="34">
        <f t="shared" si="103"/>
        <v>40726.860886779825</v>
      </c>
    </row>
    <row r="3717" spans="1:5" x14ac:dyDescent="0.25">
      <c r="A3717" s="1">
        <v>43454</v>
      </c>
      <c r="B3717">
        <f>IFERROR(VLOOKUP(A3717,SHORTVOL!$A$2:$E$10000,5,0),"")</f>
        <v>910.68</v>
      </c>
      <c r="C3717">
        <f>IFERROR(VLOOKUP($A3717,LONGVOL!$A$2:$E$10000,5,0),"")</f>
        <v>756.68</v>
      </c>
      <c r="D3717" s="21">
        <f t="shared" si="102"/>
        <v>17.89303480381891</v>
      </c>
      <c r="E3717" s="34">
        <f t="shared" si="103"/>
        <v>45022.576833224637</v>
      </c>
    </row>
    <row r="3718" spans="1:5" x14ac:dyDescent="0.25">
      <c r="A3718" s="1">
        <v>43455</v>
      </c>
      <c r="B3718">
        <f>IFERROR(VLOOKUP(A3718,SHORTVOL!$A$2:$E$10000,5,0),"")</f>
        <v>864.32</v>
      </c>
      <c r="C3718">
        <f>IFERROR(VLOOKUP($A3718,LONGVOL!$A$2:$E$10000,5,0),"")</f>
        <v>795.2</v>
      </c>
      <c r="D3718" s="21">
        <f t="shared" si="102"/>
        <v>16.980362552641729</v>
      </c>
      <c r="E3718" s="34">
        <f t="shared" si="103"/>
        <v>49599.469459511871</v>
      </c>
    </row>
    <row r="3719" spans="1:5" x14ac:dyDescent="0.25">
      <c r="A3719" s="1">
        <v>43458</v>
      </c>
      <c r="B3719">
        <f>IFERROR(VLOOKUP(A3719,SHORTVOL!$A$2:$E$10000,5,0),"")</f>
        <v>814.45</v>
      </c>
      <c r="C3719">
        <f>IFERROR(VLOOKUP($A3719,LONGVOL!$A$2:$E$10000,5,0),"")</f>
        <v>841.08</v>
      </c>
      <c r="D3719" s="21">
        <f t="shared" si="102"/>
        <v>15.995557789806652</v>
      </c>
      <c r="E3719" s="34">
        <f t="shared" si="103"/>
        <v>55299.454819352955</v>
      </c>
    </row>
    <row r="3720" spans="1:5" x14ac:dyDescent="0.25">
      <c r="A3720" s="1">
        <v>43460</v>
      </c>
      <c r="B3720">
        <f>IFERROR(VLOOKUP(A3720,SHORTVOL!$A$2:$E$10000,5,0),"")</f>
        <v>859.3</v>
      </c>
      <c r="C3720">
        <f>IFERROR(VLOOKUP($A3720,LONGVOL!$A$2:$E$10000,5,0),"")</f>
        <v>794.77</v>
      </c>
      <c r="D3720" s="21">
        <f t="shared" si="102"/>
        <v>16.872838523170259</v>
      </c>
      <c r="E3720" s="34">
        <f t="shared" si="103"/>
        <v>49195.975437687033</v>
      </c>
    </row>
    <row r="3721" spans="1:5" x14ac:dyDescent="0.25">
      <c r="A3721" s="1">
        <v>43461</v>
      </c>
      <c r="B3721">
        <f>IFERROR(VLOOKUP(A3721,SHORTVOL!$A$2:$E$10000,5,0),"")</f>
        <v>828.05</v>
      </c>
      <c r="C3721">
        <f>IFERROR(VLOOKUP($A3721,LONGVOL!$A$2:$E$10000,5,0),"")</f>
        <v>823.67</v>
      </c>
      <c r="D3721" s="21">
        <f t="shared" si="102"/>
        <v>16.257512192781661</v>
      </c>
      <c r="E3721" s="34">
        <f t="shared" si="103"/>
        <v>52766.328361883665</v>
      </c>
    </row>
    <row r="3722" spans="1:5" x14ac:dyDescent="0.25">
      <c r="A3722" s="1">
        <v>43462</v>
      </c>
      <c r="B3722">
        <f>IFERROR(VLOOKUP(A3722,SHORTVOL!$A$2:$E$10000,5,0),"")</f>
        <v>829.17</v>
      </c>
      <c r="C3722">
        <f>IFERROR(VLOOKUP($A3722,LONGVOL!$A$2:$E$10000,5,0),"")</f>
        <v>822.56</v>
      </c>
      <c r="D3722" s="21">
        <f t="shared" si="102"/>
        <v>16.277784549742076</v>
      </c>
      <c r="E3722" s="34">
        <f t="shared" si="103"/>
        <v>52616.684649857321</v>
      </c>
    </row>
    <row r="3723" spans="1:5" x14ac:dyDescent="0.25">
      <c r="A3723" s="1">
        <v>43465</v>
      </c>
      <c r="B3723">
        <f>IFERROR(VLOOKUP(A3723,SHORTVOL!$A$2:$E$10000,5,0),"")</f>
        <v>859.61</v>
      </c>
      <c r="C3723">
        <f>IFERROR(VLOOKUP($A3723,LONGVOL!$A$2:$E$10000,5,0),"")</f>
        <v>792.36</v>
      </c>
      <c r="D3723" s="21">
        <f t="shared" si="102"/>
        <v>16.870025526071828</v>
      </c>
      <c r="E3723" s="34">
        <f t="shared" si="103"/>
        <v>48732.444982517147</v>
      </c>
    </row>
    <row r="3724" spans="1:5" x14ac:dyDescent="0.25">
      <c r="A3724" s="1">
        <v>43467</v>
      </c>
      <c r="B3724">
        <f>IFERROR(VLOOKUP(A3724,SHORTVOL!$A$2:$E$10000,5,0),"")</f>
        <v>883.59</v>
      </c>
      <c r="C3724">
        <f>IFERROR(VLOOKUP($A3724,LONGVOL!$A$2:$E$10000,5,0),"")</f>
        <v>770.26</v>
      </c>
      <c r="D3724" s="21">
        <f t="shared" si="102"/>
        <v>17.33698005815943</v>
      </c>
      <c r="E3724" s="34">
        <f t="shared" si="103"/>
        <v>46001.032543128647</v>
      </c>
    </row>
    <row r="3725" spans="1:5" x14ac:dyDescent="0.25">
      <c r="A3725" s="1">
        <v>43468</v>
      </c>
      <c r="B3725">
        <f>IFERROR(VLOOKUP(A3725,SHORTVOL!$A$2:$E$10000,5,0),"")</f>
        <v>852.87</v>
      </c>
      <c r="C3725">
        <f>IFERROR(VLOOKUP($A3725,LONGVOL!$A$2:$E$10000,5,0),"")</f>
        <v>797.04</v>
      </c>
      <c r="D3725" s="21">
        <f t="shared" si="102"/>
        <v>16.732455712450388</v>
      </c>
      <c r="E3725" s="34">
        <f t="shared" si="103"/>
        <v>49192.770725863644</v>
      </c>
    </row>
    <row r="3726" spans="1:5" x14ac:dyDescent="0.25">
      <c r="A3726" s="1">
        <v>43469</v>
      </c>
      <c r="B3726">
        <f>IFERROR(VLOOKUP(A3726,SHORTVOL!$A$2:$E$10000,5,0),"")</f>
        <v>918.06</v>
      </c>
      <c r="C3726">
        <f>IFERROR(VLOOKUP($A3726,LONGVOL!$A$2:$E$10000,5,0),"")</f>
        <v>736.12</v>
      </c>
      <c r="D3726" s="21">
        <f t="shared" si="102"/>
        <v>18.009518425431349</v>
      </c>
      <c r="E3726" s="34">
        <f t="shared" si="103"/>
        <v>41667.00830562722</v>
      </c>
    </row>
    <row r="3727" spans="1:5" x14ac:dyDescent="0.25">
      <c r="A3727" s="1">
        <v>43472</v>
      </c>
      <c r="B3727">
        <f>IFERROR(VLOOKUP(A3727,SHORTVOL!$A$2:$E$10000,5,0),"")</f>
        <v>944.98</v>
      </c>
      <c r="C3727">
        <f>IFERROR(VLOOKUP($A3727,LONGVOL!$A$2:$E$10000,5,0),"")</f>
        <v>714.53</v>
      </c>
      <c r="D3727" s="21">
        <f t="shared" si="102"/>
        <v>18.531740780441694</v>
      </c>
      <c r="E3727" s="34">
        <f t="shared" si="103"/>
        <v>39206.266622459792</v>
      </c>
    </row>
    <row r="3728" spans="1:5" x14ac:dyDescent="0.25">
      <c r="A3728" s="1">
        <v>43473</v>
      </c>
      <c r="B3728">
        <f>IFERROR(VLOOKUP(A3728,SHORTVOL!$A$2:$E$10000,5,0),"")</f>
        <v>955.66</v>
      </c>
      <c r="C3728">
        <f>IFERROR(VLOOKUP($A3728,LONGVOL!$A$2:$E$10000,5,0),"")</f>
        <v>706.46</v>
      </c>
      <c r="D3728" s="21">
        <f t="shared" si="102"/>
        <v>18.73920648962287</v>
      </c>
      <c r="E3728" s="34">
        <f t="shared" si="103"/>
        <v>38315.257809410294</v>
      </c>
    </row>
    <row r="3729" spans="1:5" x14ac:dyDescent="0.25">
      <c r="A3729" s="1">
        <v>43474</v>
      </c>
      <c r="B3729">
        <f>IFERROR(VLOOKUP(A3729,SHORTVOL!$A$2:$E$10000,5,0),"")</f>
        <v>980.13</v>
      </c>
      <c r="C3729">
        <f>IFERROR(VLOOKUP($A3729,LONGVOL!$A$2:$E$10000,5,0),"")</f>
        <v>688.36</v>
      </c>
      <c r="D3729" s="21">
        <f t="shared" si="102"/>
        <v>19.217003045547667</v>
      </c>
      <c r="E3729" s="34">
        <f t="shared" si="103"/>
        <v>36346.801219762448</v>
      </c>
    </row>
    <row r="3730" spans="1:5" x14ac:dyDescent="0.25">
      <c r="A3730" s="1">
        <v>43475</v>
      </c>
      <c r="B3730">
        <f>IFERROR(VLOOKUP(A3730,SHORTVOL!$A$2:$E$10000,5,0),"")</f>
        <v>988.98</v>
      </c>
      <c r="C3730">
        <f>IFERROR(VLOOKUP($A3730,LONGVOL!$A$2:$E$10000,5,0),"")</f>
        <v>682.15</v>
      </c>
      <c r="D3730" s="21">
        <f t="shared" si="102"/>
        <v>19.388476029264279</v>
      </c>
      <c r="E3730" s="34">
        <f t="shared" si="103"/>
        <v>35685.964228622899</v>
      </c>
    </row>
    <row r="3731" spans="1:5" x14ac:dyDescent="0.25">
      <c r="A3731" s="1">
        <v>43476</v>
      </c>
      <c r="B3731">
        <f>IFERROR(VLOOKUP(A3731,SHORTVOL!$A$2:$E$10000,5,0),"")</f>
        <v>1022.49</v>
      </c>
      <c r="C3731">
        <f>IFERROR(VLOOKUP($A3731,LONGVOL!$A$2:$E$10000,5,0),"")</f>
        <v>659.03</v>
      </c>
      <c r="D3731" s="21">
        <f t="shared" si="102"/>
        <v>20.043309040986092</v>
      </c>
      <c r="E3731" s="34">
        <f t="shared" si="103"/>
        <v>33262.273128935441</v>
      </c>
    </row>
    <row r="3732" spans="1:5" x14ac:dyDescent="0.25">
      <c r="A3732" s="1">
        <v>43479</v>
      </c>
      <c r="B3732">
        <f>IFERROR(VLOOKUP(A3732,SHORTVOL!$A$2:$E$10000,5,0),"")</f>
        <v>1021.85</v>
      </c>
      <c r="C3732">
        <f>IFERROR(VLOOKUP($A3732,LONGVOL!$A$2:$E$10000,5,0),"")</f>
        <v>659.45</v>
      </c>
      <c r="D3732" s="21">
        <f t="shared" si="102"/>
        <v>20.024425639715421</v>
      </c>
      <c r="E3732" s="34">
        <f t="shared" si="103"/>
        <v>33290.573773651828</v>
      </c>
    </row>
    <row r="3733" spans="1:5" x14ac:dyDescent="0.25">
      <c r="A3733" s="1">
        <v>43480</v>
      </c>
      <c r="B3733">
        <f>IFERROR(VLOOKUP(A3733,SHORTVOL!$A$2:$E$10000,5,0),"")</f>
        <v>1060.97</v>
      </c>
      <c r="C3733">
        <f>IFERROR(VLOOKUP($A3733,LONGVOL!$A$2:$E$10000,5,0),"")</f>
        <v>634.20000000000005</v>
      </c>
      <c r="D3733" s="21">
        <f t="shared" si="102"/>
        <v>20.788837820421346</v>
      </c>
      <c r="E3733" s="34">
        <f t="shared" si="103"/>
        <v>30736.878553287996</v>
      </c>
    </row>
    <row r="3734" spans="1:5" x14ac:dyDescent="0.25">
      <c r="A3734" s="1">
        <v>43481</v>
      </c>
      <c r="B3734">
        <f>IFERROR(VLOOKUP(A3734,SHORTVOL!$A$2:$E$10000,5,0),"")</f>
        <v>1049.02</v>
      </c>
      <c r="C3734">
        <f>IFERROR(VLOOKUP($A3734,LONGVOL!$A$2:$E$10000,5,0),"")</f>
        <v>641.34</v>
      </c>
      <c r="D3734" s="21">
        <f t="shared" si="102"/>
        <v>20.552519264761923</v>
      </c>
      <c r="E3734" s="34">
        <f t="shared" si="103"/>
        <v>31424.532711341628</v>
      </c>
    </row>
    <row r="3735" spans="1:5" x14ac:dyDescent="0.25">
      <c r="A3735" s="1">
        <v>43482</v>
      </c>
      <c r="B3735">
        <f>IFERROR(VLOOKUP(A3735,SHORTVOL!$A$2:$E$10000,5,0),"")</f>
        <v>1056.46</v>
      </c>
      <c r="C3735">
        <f>IFERROR(VLOOKUP($A3735,LONGVOL!$A$2:$E$10000,5,0),"")</f>
        <v>636.79999999999995</v>
      </c>
      <c r="D3735" s="21">
        <f t="shared" si="102"/>
        <v>20.696101348044987</v>
      </c>
      <c r="E3735" s="34">
        <f t="shared" si="103"/>
        <v>30975.257573041246</v>
      </c>
    </row>
    <row r="3736" spans="1:5" x14ac:dyDescent="0.25">
      <c r="A3736" s="1">
        <v>43483</v>
      </c>
      <c r="B3736">
        <f>IFERROR(VLOOKUP(A3736,SHORTVOL!$A$2:$E$10000,5,0),"")</f>
        <v>1078.8800000000001</v>
      </c>
      <c r="C3736">
        <f>IFERROR(VLOOKUP($A3736,LONGVOL!$A$2:$E$10000,5,0),"")</f>
        <v>623.28</v>
      </c>
      <c r="D3736" s="21">
        <f t="shared" si="102"/>
        <v>21.133080867093472</v>
      </c>
      <c r="E3736" s="34">
        <f t="shared" si="103"/>
        <v>29655.791634593177</v>
      </c>
    </row>
    <row r="3737" spans="1:5" x14ac:dyDescent="0.25">
      <c r="A3737" s="1">
        <v>43487</v>
      </c>
      <c r="B3737">
        <f>IFERROR(VLOOKUP(A3737,SHORTVOL!$A$2:$E$10000,5,0),"")</f>
        <v>976.94</v>
      </c>
      <c r="C3737">
        <f>IFERROR(VLOOKUP($A3737,LONGVOL!$A$2:$E$10000,5,0),"")</f>
        <v>682.17</v>
      </c>
      <c r="D3737" s="21">
        <f t="shared" si="102"/>
        <v>19.128209430127885</v>
      </c>
      <c r="E3737" s="34">
        <f t="shared" si="103"/>
        <v>35239.892622135158</v>
      </c>
    </row>
    <row r="3738" spans="1:5" x14ac:dyDescent="0.25">
      <c r="A3738" s="1">
        <v>43488</v>
      </c>
      <c r="B3738">
        <f>IFERROR(VLOOKUP(A3738,SHORTVOL!$A$2:$E$10000,5,0),"")</f>
        <v>990.68</v>
      </c>
      <c r="C3738">
        <f>IFERROR(VLOOKUP($A3738,LONGVOL!$A$2:$E$10000,5,0),"")</f>
        <v>672.58</v>
      </c>
      <c r="D3738" s="21">
        <f t="shared" si="102"/>
        <v>19.395188741918268</v>
      </c>
      <c r="E3738" s="34">
        <f t="shared" si="103"/>
        <v>34244.249802836821</v>
      </c>
    </row>
    <row r="3739" spans="1:5" x14ac:dyDescent="0.25">
      <c r="A3739" s="1">
        <v>43489</v>
      </c>
      <c r="B3739">
        <f>IFERROR(VLOOKUP(A3739,SHORTVOL!$A$2:$E$10000,5,0),"")</f>
        <v>1021.52</v>
      </c>
      <c r="C3739">
        <f>IFERROR(VLOOKUP($A3739,LONGVOL!$A$2:$E$10000,5,0),"")</f>
        <v>651.65</v>
      </c>
      <c r="D3739" s="21">
        <f t="shared" si="102"/>
        <v>19.996854064156977</v>
      </c>
      <c r="E3739" s="34">
        <f t="shared" si="103"/>
        <v>32108.426910355323</v>
      </c>
    </row>
    <row r="3740" spans="1:5" x14ac:dyDescent="0.25">
      <c r="A3740" s="1">
        <v>43490</v>
      </c>
      <c r="B3740">
        <f>IFERROR(VLOOKUP(A3740,SHORTVOL!$A$2:$E$10000,5,0),"")</f>
        <v>1065.8699999999999</v>
      </c>
      <c r="C3740">
        <f>IFERROR(VLOOKUP($A3740,LONGVOL!$A$2:$E$10000,5,0),"")</f>
        <v>623.35</v>
      </c>
      <c r="D3740" s="21">
        <f t="shared" si="102"/>
        <v>20.862830534283326</v>
      </c>
      <c r="E3740" s="34">
        <f t="shared" si="103"/>
        <v>29315.46633633582</v>
      </c>
    </row>
    <row r="3741" spans="1:5" x14ac:dyDescent="0.25">
      <c r="A3741" s="1">
        <v>43493</v>
      </c>
      <c r="B3741">
        <f>IFERROR(VLOOKUP(A3741,SHORTVOL!$A$2:$E$10000,5,0),"")</f>
        <v>1016.1</v>
      </c>
      <c r="C3741">
        <f>IFERROR(VLOOKUP($A3741,LONGVOL!$A$2:$E$10000,5,0),"")</f>
        <v>652.46</v>
      </c>
      <c r="D3741" s="21">
        <f t="shared" si="102"/>
        <v>19.882363444557004</v>
      </c>
      <c r="E3741" s="34">
        <f t="shared" si="103"/>
        <v>32039.923103974677</v>
      </c>
    </row>
    <row r="3742" spans="1:5" x14ac:dyDescent="0.25">
      <c r="A3742" s="1">
        <v>43494</v>
      </c>
      <c r="B3742">
        <f>IFERROR(VLOOKUP(A3742,SHORTVOL!$A$2:$E$10000,5,0),"")</f>
        <v>1022.87</v>
      </c>
      <c r="C3742">
        <f>IFERROR(VLOOKUP($A3742,LONGVOL!$A$2:$E$10000,5,0),"")</f>
        <v>648.11</v>
      </c>
      <c r="D3742" s="21">
        <f t="shared" si="102"/>
        <v>20.012723111118397</v>
      </c>
      <c r="E3742" s="34">
        <f t="shared" si="103"/>
        <v>31608.237517442572</v>
      </c>
    </row>
    <row r="3743" spans="1:5" x14ac:dyDescent="0.25">
      <c r="A3743" s="1">
        <v>43495</v>
      </c>
      <c r="B3743">
        <f>IFERROR(VLOOKUP(A3743,SHORTVOL!$A$2:$E$10000,5,0),"")</f>
        <v>1066.96</v>
      </c>
      <c r="C3743">
        <f>IFERROR(VLOOKUP($A3743,LONGVOL!$A$2:$E$10000,5,0),"")</f>
        <v>620.16999999999996</v>
      </c>
      <c r="D3743" s="21">
        <f t="shared" si="102"/>
        <v>20.87315374546785</v>
      </c>
      <c r="E3743" s="34">
        <f t="shared" si="103"/>
        <v>28878.902164897907</v>
      </c>
    </row>
    <row r="3744" spans="1:5" x14ac:dyDescent="0.25">
      <c r="A3744" s="1">
        <v>43496</v>
      </c>
      <c r="B3744">
        <f>IFERROR(VLOOKUP(A3744,SHORTVOL!$A$2:$E$10000,5,0),"")</f>
        <v>1108.18</v>
      </c>
      <c r="C3744">
        <f>IFERROR(VLOOKUP($A3744,LONGVOL!$A$2:$E$10000,5,0),"")</f>
        <v>596.22</v>
      </c>
      <c r="D3744" s="21">
        <f t="shared" si="102"/>
        <v>21.677262174904698</v>
      </c>
      <c r="E3744" s="34">
        <f t="shared" si="103"/>
        <v>26644.625693814967</v>
      </c>
    </row>
    <row r="3745" spans="1:5" x14ac:dyDescent="0.25">
      <c r="A3745" s="1">
        <v>43497</v>
      </c>
      <c r="B3745">
        <f>IFERROR(VLOOKUP(A3745,SHORTVOL!$A$2:$E$10000,5,0),"")</f>
        <v>1123.19</v>
      </c>
      <c r="C3745">
        <f>IFERROR(VLOOKUP($A3745,LONGVOL!$A$2:$E$10000,5,0),"")</f>
        <v>588.14</v>
      </c>
      <c r="D3745" s="21">
        <f t="shared" si="102"/>
        <v>21.968557384047088</v>
      </c>
      <c r="E3745" s="34">
        <f t="shared" si="103"/>
        <v>25918.789834321309</v>
      </c>
    </row>
    <row r="3746" spans="1:5" x14ac:dyDescent="0.25">
      <c r="A3746" s="1">
        <v>43500</v>
      </c>
      <c r="B3746">
        <f>IFERROR(VLOOKUP(A3746,SHORTVOL!$A$2:$E$10000,5,0),"")</f>
        <v>1157.4100000000001</v>
      </c>
      <c r="C3746">
        <f>IFERROR(VLOOKUP($A3746,LONGVOL!$A$2:$E$10000,5,0),"")</f>
        <v>570.22</v>
      </c>
      <c r="D3746" s="21">
        <f t="shared" si="102"/>
        <v>22.630706194104189</v>
      </c>
      <c r="E3746" s="34">
        <f t="shared" si="103"/>
        <v>24329.052843811551</v>
      </c>
    </row>
    <row r="3747" spans="1:5" x14ac:dyDescent="0.25">
      <c r="A3747" s="1">
        <v>43501</v>
      </c>
      <c r="B3747">
        <f>IFERROR(VLOOKUP(A3747,SHORTVOL!$A$2:$E$10000,5,0),"")</f>
        <v>1165.24</v>
      </c>
      <c r="C3747">
        <f>IFERROR(VLOOKUP($A3747,LONGVOL!$A$2:$E$10000,5,0),"")</f>
        <v>566.36</v>
      </c>
      <c r="D3747" s="21">
        <f t="shared" si="102"/>
        <v>22.781402070951902</v>
      </c>
      <c r="E3747" s="34">
        <f t="shared" si="103"/>
        <v>23996.284441743897</v>
      </c>
    </row>
    <row r="3748" spans="1:5" x14ac:dyDescent="0.25">
      <c r="A3748" s="1">
        <v>43502</v>
      </c>
      <c r="B3748">
        <f>IFERROR(VLOOKUP(A3748,SHORTVOL!$A$2:$E$10000,5,0),"")</f>
        <v>1174.8900000000001</v>
      </c>
      <c r="C3748">
        <f>IFERROR(VLOOKUP($A3748,LONGVOL!$A$2:$E$10000,5,0),"")</f>
        <v>561.66999999999996</v>
      </c>
      <c r="D3748" s="21">
        <f t="shared" si="102"/>
        <v>22.967644651697135</v>
      </c>
      <c r="E3748" s="34">
        <f t="shared" si="103"/>
        <v>23595.530578116908</v>
      </c>
    </row>
    <row r="3749" spans="1:5" x14ac:dyDescent="0.25">
      <c r="A3749" s="1">
        <v>43503</v>
      </c>
      <c r="B3749">
        <f>IFERROR(VLOOKUP(A3749,SHORTVOL!$A$2:$E$10000,5,0),"")</f>
        <v>1132.81</v>
      </c>
      <c r="C3749">
        <f>IFERROR(VLOOKUP($A3749,LONGVOL!$A$2:$E$10000,5,0),"")</f>
        <v>581.79</v>
      </c>
      <c r="D3749" s="21">
        <f t="shared" si="102"/>
        <v>22.142696912795884</v>
      </c>
      <c r="E3749" s="34">
        <f t="shared" si="103"/>
        <v>25282.429027725331</v>
      </c>
    </row>
    <row r="3750" spans="1:5" x14ac:dyDescent="0.25">
      <c r="A3750" s="1">
        <v>43504</v>
      </c>
      <c r="B3750">
        <f>IFERROR(VLOOKUP(A3750,SHORTVOL!$A$2:$E$10000,5,0),"")</f>
        <v>1140.6199999999999</v>
      </c>
      <c r="C3750">
        <f>IFERROR(VLOOKUP($A3750,LONGVOL!$A$2:$E$10000,5,0),"")</f>
        <v>577.78</v>
      </c>
      <c r="D3750" s="21">
        <f t="shared" si="102"/>
        <v>22.293004935628147</v>
      </c>
      <c r="E3750" s="34">
        <f t="shared" si="103"/>
        <v>24930.391591504158</v>
      </c>
    </row>
    <row r="3751" spans="1:5" x14ac:dyDescent="0.25">
      <c r="A3751" s="1">
        <v>43507</v>
      </c>
      <c r="B3751">
        <f>IFERROR(VLOOKUP(A3751,SHORTVOL!$A$2:$E$10000,5,0),"")</f>
        <v>1159.1099999999999</v>
      </c>
      <c r="C3751">
        <f>IFERROR(VLOOKUP($A3751,LONGVOL!$A$2:$E$10000,5,0),"")</f>
        <v>568.41</v>
      </c>
      <c r="D3751" s="21">
        <f t="shared" si="102"/>
        <v>22.647217330960839</v>
      </c>
      <c r="E3751" s="34">
        <f t="shared" si="103"/>
        <v>24111.57802438721</v>
      </c>
    </row>
    <row r="3752" spans="1:5" x14ac:dyDescent="0.25">
      <c r="A3752" s="1">
        <v>43508</v>
      </c>
      <c r="B3752">
        <f>IFERROR(VLOOKUP(A3752,SHORTVOL!$A$2:$E$10000,5,0),"")</f>
        <v>1178.33</v>
      </c>
      <c r="C3752">
        <f>IFERROR(VLOOKUP($A3752,LONGVOL!$A$2:$E$10000,5,0),"")</f>
        <v>558.99</v>
      </c>
      <c r="D3752" s="21">
        <f t="shared" si="102"/>
        <v>23.020317988755046</v>
      </c>
      <c r="E3752" s="34">
        <f t="shared" si="103"/>
        <v>23309.108342970456</v>
      </c>
    </row>
    <row r="3753" spans="1:5" x14ac:dyDescent="0.25">
      <c r="A3753" s="1">
        <v>43509</v>
      </c>
      <c r="B3753">
        <f>IFERROR(VLOOKUP(A3753,SHORTVOL!$A$2:$E$10000,5,0),"")</f>
        <v>1184.68</v>
      </c>
      <c r="C3753">
        <f>IFERROR(VLOOKUP($A3753,LONGVOL!$A$2:$E$10000,5,0),"")</f>
        <v>555.98</v>
      </c>
      <c r="D3753" s="21">
        <f t="shared" si="102"/>
        <v>23.141932828543545</v>
      </c>
      <c r="E3753" s="34">
        <f t="shared" si="103"/>
        <v>23054.829284872321</v>
      </c>
    </row>
    <row r="3754" spans="1:5" x14ac:dyDescent="0.25">
      <c r="A3754" s="1">
        <v>43510</v>
      </c>
      <c r="B3754">
        <f>IFERROR(VLOOKUP(A3754,SHORTVOL!$A$2:$E$10000,5,0),"")</f>
        <v>1168.93</v>
      </c>
      <c r="C3754">
        <f>IFERROR(VLOOKUP($A3754,LONGVOL!$A$2:$E$10000,5,0),"")</f>
        <v>563.37</v>
      </c>
      <c r="D3754" s="21">
        <f t="shared" si="102"/>
        <v>22.831858548313825</v>
      </c>
      <c r="E3754" s="34">
        <f t="shared" si="103"/>
        <v>23664.372304126609</v>
      </c>
    </row>
    <row r="3755" spans="1:5" x14ac:dyDescent="0.25">
      <c r="A3755" s="1">
        <v>43511</v>
      </c>
      <c r="B3755">
        <f>IFERROR(VLOOKUP(A3755,SHORTVOL!$A$2:$E$10000,5,0),"")</f>
        <v>1199.53</v>
      </c>
      <c r="C3755">
        <f>IFERROR(VLOOKUP($A3755,LONGVOL!$A$2:$E$10000,5,0),"")</f>
        <v>548.62</v>
      </c>
      <c r="D3755" s="21">
        <f t="shared" si="102"/>
        <v>23.427074731627389</v>
      </c>
      <c r="E3755" s="34">
        <f t="shared" si="103"/>
        <v>22422.059887947911</v>
      </c>
    </row>
    <row r="3756" spans="1:5" x14ac:dyDescent="0.25">
      <c r="A3756" s="1">
        <v>43515</v>
      </c>
      <c r="B3756">
        <f>IFERROR(VLOOKUP(A3756,SHORTVOL!$A$2:$E$10000,5,0),"")</f>
        <v>1206.58</v>
      </c>
      <c r="C3756">
        <f>IFERROR(VLOOKUP($A3756,LONGVOL!$A$2:$E$10000,5,0),"")</f>
        <v>545.4</v>
      </c>
      <c r="D3756" s="21">
        <f t="shared" si="102"/>
        <v>23.55482190339966</v>
      </c>
      <c r="E3756" s="34">
        <f t="shared" si="103"/>
        <v>22146.354103403788</v>
      </c>
    </row>
    <row r="3757" spans="1:5" x14ac:dyDescent="0.25">
      <c r="A3757" s="1">
        <v>43516</v>
      </c>
      <c r="B3757">
        <f>IFERROR(VLOOKUP(A3757,SHORTVOL!$A$2:$E$10000,5,0),"")</f>
        <v>1245</v>
      </c>
      <c r="C3757">
        <f>IFERROR(VLOOKUP($A3757,LONGVOL!$A$2:$E$10000,5,0),"")</f>
        <v>528.03</v>
      </c>
      <c r="D3757" s="21">
        <f t="shared" si="102"/>
        <v>24.302292434274225</v>
      </c>
      <c r="E3757" s="34">
        <f t="shared" si="103"/>
        <v>20732.78602261014</v>
      </c>
    </row>
    <row r="3758" spans="1:5" x14ac:dyDescent="0.25">
      <c r="A3758" s="1">
        <v>43517</v>
      </c>
      <c r="B3758">
        <f>IFERROR(VLOOKUP(A3758,SHORTVOL!$A$2:$E$10000,5,0),"")</f>
        <v>1225.8499999999999</v>
      </c>
      <c r="C3758">
        <f>IFERROR(VLOOKUP($A3758,LONGVOL!$A$2:$E$10000,5,0),"")</f>
        <v>536.15</v>
      </c>
      <c r="D3758" s="21">
        <f t="shared" si="102"/>
        <v>23.925962125198094</v>
      </c>
      <c r="E3758" s="34">
        <f t="shared" si="103"/>
        <v>21367.424747760539</v>
      </c>
    </row>
    <row r="3759" spans="1:5" x14ac:dyDescent="0.25">
      <c r="A3759" s="1">
        <v>43518</v>
      </c>
      <c r="B3759">
        <f>IFERROR(VLOOKUP(A3759,SHORTVOL!$A$2:$E$10000,5,0),"")</f>
        <v>1276.1099999999999</v>
      </c>
      <c r="C3759">
        <f>IFERROR(VLOOKUP($A3759,LONGVOL!$A$2:$E$10000,5,0),"")</f>
        <v>514.16999999999996</v>
      </c>
      <c r="D3759" s="21">
        <f t="shared" si="102"/>
        <v>24.904302330733387</v>
      </c>
      <c r="E3759" s="34">
        <f t="shared" si="103"/>
        <v>19612.699626436501</v>
      </c>
    </row>
    <row r="3760" spans="1:5" x14ac:dyDescent="0.25">
      <c r="A3760" s="1">
        <v>43521</v>
      </c>
      <c r="B3760">
        <f>IFERROR(VLOOKUP(A3760,SHORTVOL!$A$2:$E$10000,5,0),"")</f>
        <v>1259.25</v>
      </c>
      <c r="C3760">
        <f>IFERROR(VLOOKUP($A3760,LONGVOL!$A$2:$E$10000,5,0),"")</f>
        <v>520.96</v>
      </c>
      <c r="D3760" s="21">
        <f t="shared" si="102"/>
        <v>24.567490274991059</v>
      </c>
      <c r="E3760" s="34">
        <f t="shared" si="103"/>
        <v>20122.180531129456</v>
      </c>
    </row>
    <row r="3761" spans="1:5" x14ac:dyDescent="0.25">
      <c r="A3761" s="1">
        <v>43522</v>
      </c>
      <c r="B3761">
        <f>IFERROR(VLOOKUP(A3761,SHORTVOL!$A$2:$E$10000,5,0),"")</f>
        <v>1245.58</v>
      </c>
      <c r="C3761">
        <f>IFERROR(VLOOKUP($A3761,LONGVOL!$A$2:$E$10000,5,0),"")</f>
        <v>526.62</v>
      </c>
      <c r="D3761" s="21">
        <f t="shared" si="102"/>
        <v>24.298230521177508</v>
      </c>
      <c r="E3761" s="34">
        <f t="shared" si="103"/>
        <v>20556.516866233062</v>
      </c>
    </row>
    <row r="3762" spans="1:5" x14ac:dyDescent="0.25">
      <c r="A3762" s="1">
        <v>43523</v>
      </c>
      <c r="B3762">
        <f>IFERROR(VLOOKUP(A3762,SHORTVOL!$A$2:$E$10000,5,0),"")</f>
        <v>1238.33</v>
      </c>
      <c r="C3762">
        <f>IFERROR(VLOOKUP($A3762,LONGVOL!$A$2:$E$10000,5,0),"")</f>
        <v>529.67999999999995</v>
      </c>
      <c r="D3762" s="21">
        <f t="shared" si="102"/>
        <v>24.154252642165506</v>
      </c>
      <c r="E3762" s="34">
        <f t="shared" si="103"/>
        <v>20792.475817257669</v>
      </c>
    </row>
    <row r="3763" spans="1:5" x14ac:dyDescent="0.25">
      <c r="A3763" s="1">
        <v>43524</v>
      </c>
      <c r="B3763">
        <f>IFERROR(VLOOKUP(A3763,SHORTVOL!$A$2:$E$10000,5,0),"")</f>
        <v>1243.94</v>
      </c>
      <c r="C3763">
        <f>IFERROR(VLOOKUP($A3763,LONGVOL!$A$2:$E$10000,5,0),"")</f>
        <v>527.28</v>
      </c>
      <c r="D3763" s="21">
        <f t="shared" si="102"/>
        <v>24.261119208578609</v>
      </c>
      <c r="E3763" s="34">
        <f t="shared" si="103"/>
        <v>20601.145690309771</v>
      </c>
    </row>
    <row r="3764" spans="1:5" x14ac:dyDescent="0.25">
      <c r="A3764" s="1">
        <v>43525</v>
      </c>
      <c r="B3764">
        <f>IFERROR(VLOOKUP(A3764,SHORTVOL!$A$2:$E$10000,5,0),"")</f>
        <v>1297.93</v>
      </c>
      <c r="C3764">
        <f>IFERROR(VLOOKUP($A3764,LONGVOL!$A$2:$E$10000,5,0),"")</f>
        <v>504.4</v>
      </c>
      <c r="D3764" s="21">
        <f t="shared" si="102"/>
        <v>25.311440252097817</v>
      </c>
      <c r="E3764" s="34">
        <f t="shared" si="103"/>
        <v>18810.620582613206</v>
      </c>
    </row>
    <row r="3765" spans="1:5" x14ac:dyDescent="0.25">
      <c r="A3765" s="1">
        <v>43528</v>
      </c>
      <c r="B3765">
        <f>IFERROR(VLOOKUP(A3765,SHORTVOL!$A$2:$E$10000,5,0),"")</f>
        <v>1261.54</v>
      </c>
      <c r="C3765">
        <f>IFERROR(VLOOKUP($A3765,LONGVOL!$A$2:$E$10000,5,0),"")</f>
        <v>518.54</v>
      </c>
      <c r="D3765" s="21">
        <f t="shared" si="102"/>
        <v>24.594000511166495</v>
      </c>
      <c r="E3765" s="34">
        <f t="shared" si="103"/>
        <v>19856.860845318653</v>
      </c>
    </row>
    <row r="3766" spans="1:5" x14ac:dyDescent="0.25">
      <c r="A3766" s="1">
        <v>43529</v>
      </c>
      <c r="B3766">
        <f>IFERROR(VLOOKUP(A3766,SHORTVOL!$A$2:$E$10000,5,0),"")</f>
        <v>1266.17</v>
      </c>
      <c r="C3766">
        <f>IFERROR(VLOOKUP($A3766,LONGVOL!$A$2:$E$10000,5,0),"")</f>
        <v>516.64</v>
      </c>
      <c r="D3766" s="21">
        <f t="shared" si="102"/>
        <v>24.68165969965823</v>
      </c>
      <c r="E3766" s="34">
        <f t="shared" si="103"/>
        <v>19708.563261106392</v>
      </c>
    </row>
    <row r="3767" spans="1:5" x14ac:dyDescent="0.25">
      <c r="A3767" s="1">
        <v>43530</v>
      </c>
      <c r="B3767">
        <f>IFERROR(VLOOKUP(A3767,SHORTVOL!$A$2:$E$10000,5,0),"")</f>
        <v>1225.06</v>
      </c>
      <c r="C3767">
        <f>IFERROR(VLOOKUP($A3767,LONGVOL!$A$2:$E$10000,5,0),"")</f>
        <v>533.41</v>
      </c>
      <c r="D3767" s="21">
        <f t="shared" si="102"/>
        <v>23.877776839390606</v>
      </c>
      <c r="E3767" s="34">
        <f t="shared" si="103"/>
        <v>20985.071608754406</v>
      </c>
    </row>
    <row r="3768" spans="1:5" x14ac:dyDescent="0.25">
      <c r="A3768" s="1">
        <v>43531</v>
      </c>
      <c r="B3768">
        <f>IFERROR(VLOOKUP(A3768,SHORTVOL!$A$2:$E$10000,5,0),"")</f>
        <v>1172.74</v>
      </c>
      <c r="C3768">
        <f>IFERROR(VLOOKUP($A3768,LONGVOL!$A$2:$E$10000,5,0),"")</f>
        <v>556.19000000000005</v>
      </c>
      <c r="D3768" s="21">
        <f t="shared" si="102"/>
        <v>22.855591016183773</v>
      </c>
      <c r="E3768" s="34">
        <f t="shared" si="103"/>
        <v>22774.249888048627</v>
      </c>
    </row>
    <row r="3769" spans="1:5" x14ac:dyDescent="0.25">
      <c r="A3769" s="1">
        <v>43532</v>
      </c>
      <c r="B3769">
        <f>IFERROR(VLOOKUP(A3769,SHORTVOL!$A$2:$E$10000,5,0),"")</f>
        <v>1159.26</v>
      </c>
      <c r="C3769">
        <f>IFERROR(VLOOKUP($A3769,LONGVOL!$A$2:$E$10000,5,0),"")</f>
        <v>562.58000000000004</v>
      </c>
      <c r="D3769" s="21">
        <f t="shared" si="102"/>
        <v>22.59049550877279</v>
      </c>
      <c r="E3769" s="34">
        <f t="shared" si="103"/>
        <v>23294.263933743576</v>
      </c>
    </row>
    <row r="3770" spans="1:5" x14ac:dyDescent="0.25">
      <c r="A3770" s="1">
        <v>43535</v>
      </c>
      <c r="B3770">
        <f>IFERROR(VLOOKUP(A3770,SHORTVOL!$A$2:$E$10000,5,0),"")</f>
        <v>1251.53</v>
      </c>
      <c r="C3770">
        <f>IFERROR(VLOOKUP($A3770,LONGVOL!$A$2:$E$10000,5,0),"")</f>
        <v>517.80999999999995</v>
      </c>
      <c r="D3770" s="21">
        <f t="shared" si="102"/>
        <v>24.380844009502681</v>
      </c>
      <c r="E3770" s="34">
        <f t="shared" si="103"/>
        <v>19578.468861741661</v>
      </c>
    </row>
    <row r="3771" spans="1:5" x14ac:dyDescent="0.25">
      <c r="A3771" s="1">
        <v>43536</v>
      </c>
      <c r="B3771">
        <f>IFERROR(VLOOKUP(A3771,SHORTVOL!$A$2:$E$10000,5,0),"")</f>
        <v>1282.8599999999999</v>
      </c>
      <c r="C3771">
        <f>IFERROR(VLOOKUP($A3771,LONGVOL!$A$2:$E$10000,5,0),"")</f>
        <v>504.84</v>
      </c>
      <c r="D3771" s="21">
        <f t="shared" si="102"/>
        <v>24.988542378613289</v>
      </c>
      <c r="E3771" s="34">
        <f t="shared" si="103"/>
        <v>18595.049761352187</v>
      </c>
    </row>
    <row r="3772" spans="1:5" x14ac:dyDescent="0.25">
      <c r="A3772" s="1">
        <v>43537</v>
      </c>
      <c r="B3772">
        <f>IFERROR(VLOOKUP(A3772,SHORTVOL!$A$2:$E$10000,5,0),"")</f>
        <v>1298.68</v>
      </c>
      <c r="C3772">
        <f>IFERROR(VLOOKUP($A3772,LONGVOL!$A$2:$E$10000,5,0),"")</f>
        <v>498.62</v>
      </c>
      <c r="D3772" s="21">
        <f t="shared" si="102"/>
        <v>25.294028330760241</v>
      </c>
      <c r="E3772" s="34">
        <f t="shared" si="103"/>
        <v>18134.281356360323</v>
      </c>
    </row>
    <row r="3773" spans="1:5" x14ac:dyDescent="0.25">
      <c r="A3773" s="1">
        <v>43538</v>
      </c>
      <c r="B3773">
        <f>IFERROR(VLOOKUP(A3773,SHORTVOL!$A$2:$E$10000,5,0),"")</f>
        <v>1322.09</v>
      </c>
      <c r="C3773">
        <f>IFERROR(VLOOKUP($A3773,LONGVOL!$A$2:$E$10000,5,0),"")</f>
        <v>489.63</v>
      </c>
      <c r="D3773" s="21">
        <f t="shared" si="102"/>
        <v>25.747262281213349</v>
      </c>
      <c r="E3773" s="34">
        <f t="shared" si="103"/>
        <v>17477.90138930369</v>
      </c>
    </row>
    <row r="3774" spans="1:5" x14ac:dyDescent="0.25">
      <c r="A3774" s="1">
        <v>43539</v>
      </c>
      <c r="B3774">
        <f>IFERROR(VLOOKUP(A3774,SHORTVOL!$A$2:$E$10000,5,0),"")</f>
        <v>1344.71</v>
      </c>
      <c r="C3774">
        <f>IFERROR(VLOOKUP($A3774,LONGVOL!$A$2:$E$10000,5,0),"")</f>
        <v>481.25</v>
      </c>
      <c r="D3774" s="21">
        <f t="shared" ref="D3774:D3837" si="104">D3773*(1-D$1+IF(AND(WEEKDAY($A3774)&lt;&gt;1,WEEKDAY($A3774)&lt;&gt;7),-D$5,0))^($A3774-$A3773)*(1+(B3774/B3773-1))</f>
        <v>26.185016972506908</v>
      </c>
      <c r="E3774" s="34">
        <f t="shared" ref="E3774:E3837" si="105">E3773*(1-E$1+IF(AND(WEEKDAY($A3774)&lt;&gt;1,WEEKDAY($A3774)&lt;&gt;7),-E$5,0))^($A3774-$A3773)*(1+2*(C3774/C3773-1))</f>
        <v>16877.252423544141</v>
      </c>
    </row>
    <row r="3775" spans="1:5" x14ac:dyDescent="0.25">
      <c r="A3775" s="1">
        <v>43542</v>
      </c>
      <c r="B3775">
        <f>IFERROR(VLOOKUP(A3775,SHORTVOL!$A$2:$E$10000,5,0),"")</f>
        <v>1345.61</v>
      </c>
      <c r="C3775">
        <f>IFERROR(VLOOKUP($A3775,LONGVOL!$A$2:$E$10000,5,0),"")</f>
        <v>480.93</v>
      </c>
      <c r="D3775" s="21">
        <f t="shared" si="104"/>
        <v>26.194251709033278</v>
      </c>
      <c r="E3775" s="34">
        <f t="shared" si="105"/>
        <v>16847.674443891305</v>
      </c>
    </row>
    <row r="3776" spans="1:5" x14ac:dyDescent="0.25">
      <c r="A3776" s="1">
        <v>43543</v>
      </c>
      <c r="B3776">
        <f>IFERROR(VLOOKUP(A3776,SHORTVOL!$A$2:$E$10000,5,0),"")</f>
        <v>1326.76</v>
      </c>
      <c r="C3776">
        <f>IFERROR(VLOOKUP($A3776,LONGVOL!$A$2:$E$10000,5,0),"")</f>
        <v>487.67</v>
      </c>
      <c r="D3776" s="21">
        <f t="shared" si="104"/>
        <v>25.824584849161553</v>
      </c>
      <c r="E3776" s="34">
        <f t="shared" si="105"/>
        <v>17317.454600856938</v>
      </c>
    </row>
    <row r="3777" spans="1:5" x14ac:dyDescent="0.25">
      <c r="A3777" s="1">
        <v>43544</v>
      </c>
      <c r="B3777">
        <f>IFERROR(VLOOKUP(A3777,SHORTVOL!$A$2:$E$10000,5,0),"")</f>
        <v>1322.2</v>
      </c>
      <c r="C3777">
        <f>IFERROR(VLOOKUP($A3777,LONGVOL!$A$2:$E$10000,5,0),"")</f>
        <v>489.35</v>
      </c>
      <c r="D3777" s="21">
        <f t="shared" si="104"/>
        <v>25.733112592785602</v>
      </c>
      <c r="E3777" s="34">
        <f t="shared" si="105"/>
        <v>17434.309962296109</v>
      </c>
    </row>
    <row r="3778" spans="1:5" x14ac:dyDescent="0.25">
      <c r="A3778" s="1">
        <v>43545</v>
      </c>
      <c r="B3778">
        <f>IFERROR(VLOOKUP(A3778,SHORTVOL!$A$2:$E$10000,5,0),"")</f>
        <v>1334.48</v>
      </c>
      <c r="C3778">
        <f>IFERROR(VLOOKUP($A3778,LONGVOL!$A$2:$E$10000,5,0),"")</f>
        <v>484.8</v>
      </c>
      <c r="D3778" s="21">
        <f t="shared" si="104"/>
        <v>25.969370665747874</v>
      </c>
      <c r="E3778" s="34">
        <f t="shared" si="105"/>
        <v>17107.685680721719</v>
      </c>
    </row>
    <row r="3779" spans="1:5" x14ac:dyDescent="0.25">
      <c r="A3779" s="1">
        <v>43546</v>
      </c>
      <c r="B3779">
        <f>IFERROR(VLOOKUP(A3779,SHORTVOL!$A$2:$E$10000,5,0),"")</f>
        <v>1187.04</v>
      </c>
      <c r="C3779">
        <f>IFERROR(VLOOKUP($A3779,LONGVOL!$A$2:$E$10000,5,0),"")</f>
        <v>538.36</v>
      </c>
      <c r="D3779" s="21">
        <f t="shared" si="104"/>
        <v>23.097708600780201</v>
      </c>
      <c r="E3779" s="34">
        <f t="shared" si="105"/>
        <v>20884.803047329799</v>
      </c>
    </row>
    <row r="3780" spans="1:5" x14ac:dyDescent="0.25">
      <c r="A3780" s="1">
        <v>43549</v>
      </c>
      <c r="B3780">
        <f>IFERROR(VLOOKUP(A3780,SHORTVOL!$A$2:$E$10000,5,0),"")</f>
        <v>1184.3399999999999</v>
      </c>
      <c r="C3780">
        <f>IFERROR(VLOOKUP($A3780,LONGVOL!$A$2:$E$10000,5,0),"")</f>
        <v>539.59</v>
      </c>
      <c r="D3780" s="21">
        <f t="shared" si="104"/>
        <v>23.037879747192964</v>
      </c>
      <c r="E3780" s="34">
        <f t="shared" si="105"/>
        <v>20971.35533577243</v>
      </c>
    </row>
    <row r="3781" spans="1:5" x14ac:dyDescent="0.25">
      <c r="A3781" s="1">
        <v>43550</v>
      </c>
      <c r="B3781">
        <f>IFERROR(VLOOKUP(A3781,SHORTVOL!$A$2:$E$10000,5,0),"")</f>
        <v>1237.82</v>
      </c>
      <c r="C3781">
        <f>IFERROR(VLOOKUP($A3781,LONGVOL!$A$2:$E$10000,5,0),"")</f>
        <v>515.22</v>
      </c>
      <c r="D3781" s="21">
        <f t="shared" si="104"/>
        <v>24.075637382579675</v>
      </c>
      <c r="E3781" s="34">
        <f t="shared" si="105"/>
        <v>19074.366380272208</v>
      </c>
    </row>
    <row r="3782" spans="1:5" x14ac:dyDescent="0.25">
      <c r="A3782" s="1">
        <v>43551</v>
      </c>
      <c r="B3782">
        <f>IFERROR(VLOOKUP(A3782,SHORTVOL!$A$2:$E$10000,5,0),"")</f>
        <v>1229.22</v>
      </c>
      <c r="C3782">
        <f>IFERROR(VLOOKUP($A3782,LONGVOL!$A$2:$E$10000,5,0),"")</f>
        <v>518.79999999999995</v>
      </c>
      <c r="D3782" s="21">
        <f t="shared" si="104"/>
        <v>23.905845274446179</v>
      </c>
      <c r="E3782" s="34">
        <f t="shared" si="105"/>
        <v>19336.713677165466</v>
      </c>
    </row>
    <row r="3783" spans="1:5" x14ac:dyDescent="0.25">
      <c r="A3783" s="1">
        <v>43552</v>
      </c>
      <c r="B3783">
        <f>IFERROR(VLOOKUP(A3783,SHORTVOL!$A$2:$E$10000,5,0),"")</f>
        <v>1250.73</v>
      </c>
      <c r="C3783">
        <f>IFERROR(VLOOKUP($A3783,LONGVOL!$A$2:$E$10000,5,0),"")</f>
        <v>509.72</v>
      </c>
      <c r="D3783" s="21">
        <f t="shared" si="104"/>
        <v>24.321605611715086</v>
      </c>
      <c r="E3783" s="34">
        <f t="shared" si="105"/>
        <v>18657.221325727522</v>
      </c>
    </row>
    <row r="3784" spans="1:5" x14ac:dyDescent="0.25">
      <c r="A3784" s="1">
        <v>43553</v>
      </c>
      <c r="B3784">
        <f>IFERROR(VLOOKUP(A3784,SHORTVOL!$A$2:$E$10000,5,0),"")</f>
        <v>1290.6600000000001</v>
      </c>
      <c r="C3784">
        <f>IFERROR(VLOOKUP($A3784,LONGVOL!$A$2:$E$10000,5,0),"")</f>
        <v>493.45</v>
      </c>
      <c r="D3784" s="21">
        <f t="shared" si="104"/>
        <v>25.095434187559306</v>
      </c>
      <c r="E3784" s="34">
        <f t="shared" si="105"/>
        <v>17463.699121591173</v>
      </c>
    </row>
    <row r="3785" spans="1:5" x14ac:dyDescent="0.25">
      <c r="A3785" s="1">
        <v>43556</v>
      </c>
      <c r="B3785">
        <f>IFERROR(VLOOKUP(A3785,SHORTVOL!$A$2:$E$10000,5,0),"")</f>
        <v>1315.37</v>
      </c>
      <c r="C3785">
        <f>IFERROR(VLOOKUP($A3785,LONGVOL!$A$2:$E$10000,5,0),"")</f>
        <v>484</v>
      </c>
      <c r="D3785" s="21">
        <f t="shared" si="104"/>
        <v>25.567800046582079</v>
      </c>
      <c r="E3785" s="34">
        <f t="shared" si="105"/>
        <v>16787.70079949062</v>
      </c>
    </row>
    <row r="3786" spans="1:5" x14ac:dyDescent="0.25">
      <c r="A3786" s="1">
        <v>43557</v>
      </c>
      <c r="B3786">
        <f>IFERROR(VLOOKUP(A3786,SHORTVOL!$A$2:$E$10000,5,0),"")</f>
        <v>1322.11</v>
      </c>
      <c r="C3786">
        <f>IFERROR(VLOOKUP($A3786,LONGVOL!$A$2:$E$10000,5,0),"")</f>
        <v>481.52</v>
      </c>
      <c r="D3786" s="21">
        <f t="shared" si="104"/>
        <v>25.696099615183055</v>
      </c>
      <c r="E3786" s="34">
        <f t="shared" si="105"/>
        <v>16613.317150066676</v>
      </c>
    </row>
    <row r="3787" spans="1:5" x14ac:dyDescent="0.25">
      <c r="A3787" s="1">
        <v>43558</v>
      </c>
      <c r="B3787">
        <f>IFERROR(VLOOKUP(A3787,SHORTVOL!$A$2:$E$10000,5,0),"")</f>
        <v>1307.8</v>
      </c>
      <c r="C3787">
        <f>IFERROR(VLOOKUP($A3787,LONGVOL!$A$2:$E$10000,5,0),"")</f>
        <v>486.73</v>
      </c>
      <c r="D3787" s="21">
        <f t="shared" si="104"/>
        <v>25.415294038979269</v>
      </c>
      <c r="E3787" s="34">
        <f t="shared" si="105"/>
        <v>16970.431335409266</v>
      </c>
    </row>
    <row r="3788" spans="1:5" x14ac:dyDescent="0.25">
      <c r="A3788" s="1">
        <v>43559</v>
      </c>
      <c r="B3788">
        <f>IFERROR(VLOOKUP(A3788,SHORTVOL!$A$2:$E$10000,5,0),"")</f>
        <v>1320</v>
      </c>
      <c r="C3788">
        <f>IFERROR(VLOOKUP($A3788,LONGVOL!$A$2:$E$10000,5,0),"")</f>
        <v>482.19</v>
      </c>
      <c r="D3788" s="21">
        <f t="shared" si="104"/>
        <v>25.649678457677854</v>
      </c>
      <c r="E3788" s="34">
        <f t="shared" si="105"/>
        <v>16651.496341785489</v>
      </c>
    </row>
    <row r="3789" spans="1:5" x14ac:dyDescent="0.25">
      <c r="A3789" s="1">
        <v>43560</v>
      </c>
      <c r="B3789">
        <f>IFERROR(VLOOKUP(A3789,SHORTVOL!$A$2:$E$10000,5,0),"")</f>
        <v>1345.8</v>
      </c>
      <c r="C3789">
        <f>IFERROR(VLOOKUP($A3789,LONGVOL!$A$2:$E$10000,5,0),"")</f>
        <v>472.77</v>
      </c>
      <c r="D3789" s="21">
        <f t="shared" si="104"/>
        <v>26.148254687547347</v>
      </c>
      <c r="E3789" s="34">
        <f t="shared" si="105"/>
        <v>15998.635825586614</v>
      </c>
    </row>
    <row r="3790" spans="1:5" x14ac:dyDescent="0.25">
      <c r="A3790" s="1">
        <v>43563</v>
      </c>
      <c r="B3790">
        <f>IFERROR(VLOOKUP(A3790,SHORTVOL!$A$2:$E$10000,5,0),"")</f>
        <v>1352.84</v>
      </c>
      <c r="C3790">
        <f>IFERROR(VLOOKUP($A3790,LONGVOL!$A$2:$E$10000,5,0),"")</f>
        <v>470.3</v>
      </c>
      <c r="D3790" s="21">
        <f t="shared" si="104"/>
        <v>26.276721826162923</v>
      </c>
      <c r="E3790" s="34">
        <f t="shared" si="105"/>
        <v>15824.764872306259</v>
      </c>
    </row>
    <row r="3791" spans="1:5" x14ac:dyDescent="0.25">
      <c r="A3791" s="1">
        <v>43564</v>
      </c>
      <c r="B3791">
        <f>IFERROR(VLOOKUP(A3791,SHORTVOL!$A$2:$E$10000,5,0),"")</f>
        <v>1304.3499999999999</v>
      </c>
      <c r="C3791">
        <f>IFERROR(VLOOKUP($A3791,LONGVOL!$A$2:$E$10000,5,0),"")</f>
        <v>487.15</v>
      </c>
      <c r="D3791" s="21">
        <f t="shared" si="104"/>
        <v>25.332209948533251</v>
      </c>
      <c r="E3791" s="34">
        <f t="shared" si="105"/>
        <v>16956.317584010405</v>
      </c>
    </row>
    <row r="3792" spans="1:5" x14ac:dyDescent="0.25">
      <c r="A3792" s="1">
        <v>43565</v>
      </c>
      <c r="B3792">
        <f>IFERROR(VLOOKUP(A3792,SHORTVOL!$A$2:$E$10000,5,0),"")</f>
        <v>1341.12</v>
      </c>
      <c r="C3792">
        <f>IFERROR(VLOOKUP($A3792,LONGVOL!$A$2:$E$10000,5,0),"")</f>
        <v>473.42</v>
      </c>
      <c r="D3792" s="21">
        <f t="shared" si="104"/>
        <v>26.043584848000048</v>
      </c>
      <c r="E3792" s="34">
        <f t="shared" si="105"/>
        <v>15998.25482328591</v>
      </c>
    </row>
    <row r="3793" spans="1:5" x14ac:dyDescent="0.25">
      <c r="A3793" s="1">
        <v>43566</v>
      </c>
      <c r="B3793">
        <f>IFERROR(VLOOKUP(A3793,SHORTVOL!$A$2:$E$10000,5,0),"")</f>
        <v>1368.51</v>
      </c>
      <c r="C3793">
        <f>IFERROR(VLOOKUP($A3793,LONGVOL!$A$2:$E$10000,5,0),"")</f>
        <v>463.75</v>
      </c>
      <c r="D3793" s="21">
        <f t="shared" si="104"/>
        <v>26.572675761355622</v>
      </c>
      <c r="E3793" s="34">
        <f t="shared" si="105"/>
        <v>15342.53424193823</v>
      </c>
    </row>
    <row r="3794" spans="1:5" x14ac:dyDescent="0.25">
      <c r="A3794" s="1">
        <v>43567</v>
      </c>
      <c r="B3794">
        <f>IFERROR(VLOOKUP(A3794,SHORTVOL!$A$2:$E$10000,5,0),"")</f>
        <v>1431.14</v>
      </c>
      <c r="C3794">
        <f>IFERROR(VLOOKUP($A3794,LONGVOL!$A$2:$E$10000,5,0),"")</f>
        <v>442.53</v>
      </c>
      <c r="D3794" s="21">
        <f t="shared" si="104"/>
        <v>27.785845838104468</v>
      </c>
      <c r="E3794" s="34">
        <f t="shared" si="105"/>
        <v>13936.498248715063</v>
      </c>
    </row>
    <row r="3795" spans="1:5" x14ac:dyDescent="0.25">
      <c r="A3795" s="1">
        <v>43570</v>
      </c>
      <c r="B3795">
        <f>IFERROR(VLOOKUP(A3795,SHORTVOL!$A$2:$E$10000,5,0),"")</f>
        <v>1446.97</v>
      </c>
      <c r="C3795">
        <f>IFERROR(VLOOKUP($A3795,LONGVOL!$A$2:$E$10000,5,0),"")</f>
        <v>437.63</v>
      </c>
      <c r="D3795" s="21">
        <f t="shared" si="104"/>
        <v>28.084299369642775</v>
      </c>
      <c r="E3795" s="34">
        <f t="shared" si="105"/>
        <v>13622.101346947033</v>
      </c>
    </row>
    <row r="3796" spans="1:5" x14ac:dyDescent="0.25">
      <c r="A3796" s="1">
        <v>43571</v>
      </c>
      <c r="B3796">
        <f>IFERROR(VLOOKUP(A3796,SHORTVOL!$A$2:$E$10000,5,0),"")</f>
        <v>1456.24</v>
      </c>
      <c r="C3796">
        <f>IFERROR(VLOOKUP($A3796,LONGVOL!$A$2:$E$10000,5,0),"")</f>
        <v>434.83</v>
      </c>
      <c r="D3796" s="21">
        <f t="shared" si="104"/>
        <v>28.261239880754776</v>
      </c>
      <c r="E3796" s="34">
        <f t="shared" si="105"/>
        <v>13445.892817066293</v>
      </c>
    </row>
    <row r="3797" spans="1:5" x14ac:dyDescent="0.25">
      <c r="A3797" s="1">
        <v>43572</v>
      </c>
      <c r="B3797">
        <f>IFERROR(VLOOKUP(A3797,SHORTVOL!$A$2:$E$10000,5,0),"")</f>
        <v>1452.25</v>
      </c>
      <c r="C3797">
        <f>IFERROR(VLOOKUP($A3797,LONGVOL!$A$2:$E$10000,5,0),"")</f>
        <v>436.02</v>
      </c>
      <c r="D3797" s="21">
        <f t="shared" si="104"/>
        <v>28.180833165192716</v>
      </c>
      <c r="E3797" s="34">
        <f t="shared" si="105"/>
        <v>13517.580068371624</v>
      </c>
    </row>
    <row r="3798" spans="1:5" x14ac:dyDescent="0.25">
      <c r="A3798" s="1">
        <v>43573</v>
      </c>
      <c r="B3798">
        <f>IFERROR(VLOOKUP(A3798,SHORTVOL!$A$2:$E$10000,5,0),"")</f>
        <v>1471.33</v>
      </c>
      <c r="C3798">
        <f>IFERROR(VLOOKUP($A3798,LONGVOL!$A$2:$E$10000,5,0),"")</f>
        <v>430.29</v>
      </c>
      <c r="D3798" s="21">
        <f t="shared" si="104"/>
        <v>28.548067987070883</v>
      </c>
      <c r="E3798" s="34">
        <f t="shared" si="105"/>
        <v>13160.437688994951</v>
      </c>
    </row>
    <row r="3799" spans="1:5" x14ac:dyDescent="0.25">
      <c r="A3799" s="1">
        <v>43577</v>
      </c>
      <c r="B3799">
        <f>IFERROR(VLOOKUP(A3799,SHORTVOL!$A$2:$E$10000,5,0),"")</f>
        <v>1485.37</v>
      </c>
      <c r="C3799">
        <f>IFERROR(VLOOKUP($A3799,LONGVOL!$A$2:$E$10000,5,0),"")</f>
        <v>426.19</v>
      </c>
      <c r="D3799" s="21">
        <f t="shared" si="104"/>
        <v>28.808326742825717</v>
      </c>
      <c r="E3799" s="34">
        <f t="shared" si="105"/>
        <v>12902.355898319343</v>
      </c>
    </row>
    <row r="3800" spans="1:5" x14ac:dyDescent="0.25">
      <c r="A3800" s="1">
        <v>43578</v>
      </c>
      <c r="B3800">
        <f>IFERROR(VLOOKUP(A3800,SHORTVOL!$A$2:$E$10000,5,0),"")</f>
        <v>1495.55</v>
      </c>
      <c r="C3800">
        <f>IFERROR(VLOOKUP($A3800,LONGVOL!$A$2:$E$10000,5,0),"")</f>
        <v>423.26</v>
      </c>
      <c r="D3800" s="21">
        <f t="shared" si="104"/>
        <v>29.002705421954694</v>
      </c>
      <c r="E3800" s="34">
        <f t="shared" si="105"/>
        <v>12723.156472090483</v>
      </c>
    </row>
    <row r="3801" spans="1:5" x14ac:dyDescent="0.25">
      <c r="A3801" s="1">
        <v>43579</v>
      </c>
      <c r="B3801">
        <f>IFERROR(VLOOKUP(A3801,SHORTVOL!$A$2:$E$10000,5,0),"")</f>
        <v>1469.51</v>
      </c>
      <c r="C3801">
        <f>IFERROR(VLOOKUP($A3801,LONGVOL!$A$2:$E$10000,5,0),"")</f>
        <v>430.63</v>
      </c>
      <c r="D3801" s="21">
        <f t="shared" si="104"/>
        <v>28.494714409474607</v>
      </c>
      <c r="E3801" s="34">
        <f t="shared" si="105"/>
        <v>13164.381807176807</v>
      </c>
    </row>
    <row r="3802" spans="1:5" x14ac:dyDescent="0.25">
      <c r="A3802" s="1">
        <v>43580</v>
      </c>
      <c r="B3802">
        <f>IFERROR(VLOOKUP(A3802,SHORTVOL!$A$2:$E$10000,5,0),"")</f>
        <v>1446.82</v>
      </c>
      <c r="C3802">
        <f>IFERROR(VLOOKUP($A3802,LONGVOL!$A$2:$E$10000,5,0),"")</f>
        <v>437.28</v>
      </c>
      <c r="D3802" s="21">
        <f t="shared" si="104"/>
        <v>28.051781974804825</v>
      </c>
      <c r="E3802" s="34">
        <f t="shared" si="105"/>
        <v>13569.048701307594</v>
      </c>
    </row>
    <row r="3803" spans="1:5" x14ac:dyDescent="0.25">
      <c r="A3803" s="1">
        <v>43581</v>
      </c>
      <c r="B3803">
        <f>IFERROR(VLOOKUP(A3803,SHORTVOL!$A$2:$E$10000,5,0),"")</f>
        <v>1472.51</v>
      </c>
      <c r="C3803">
        <f>IFERROR(VLOOKUP($A3803,LONGVOL!$A$2:$E$10000,5,0),"")</f>
        <v>429.52</v>
      </c>
      <c r="D3803" s="21">
        <f t="shared" si="104"/>
        <v>28.546863110562803</v>
      </c>
      <c r="E3803" s="34">
        <f t="shared" si="105"/>
        <v>13085.607631574207</v>
      </c>
    </row>
    <row r="3804" spans="1:5" x14ac:dyDescent="0.25">
      <c r="A3804" s="1">
        <v>43584</v>
      </c>
      <c r="B3804">
        <f>IFERROR(VLOOKUP(A3804,SHORTVOL!$A$2:$E$10000,5,0),"")</f>
        <v>1461.42</v>
      </c>
      <c r="C3804">
        <f>IFERROR(VLOOKUP($A3804,LONGVOL!$A$2:$E$10000,5,0),"")</f>
        <v>432.75</v>
      </c>
      <c r="D3804" s="21">
        <f t="shared" si="104"/>
        <v>28.322902120460629</v>
      </c>
      <c r="E3804" s="34">
        <f t="shared" si="105"/>
        <v>13276.794265703928</v>
      </c>
    </row>
    <row r="3805" spans="1:5" x14ac:dyDescent="0.25">
      <c r="A3805" s="1">
        <v>43585</v>
      </c>
      <c r="B3805">
        <f>IFERROR(VLOOKUP(A3805,SHORTVOL!$A$2:$E$10000,5,0),"")</f>
        <v>1459.78</v>
      </c>
      <c r="C3805">
        <f>IFERROR(VLOOKUP($A3805,LONGVOL!$A$2:$E$10000,5,0),"")</f>
        <v>433.24</v>
      </c>
      <c r="D3805" s="21">
        <f t="shared" si="104"/>
        <v>28.288134135105572</v>
      </c>
      <c r="E3805" s="34">
        <f t="shared" si="105"/>
        <v>13304.983177293769</v>
      </c>
    </row>
    <row r="3806" spans="1:5" x14ac:dyDescent="0.25">
      <c r="A3806" s="1">
        <v>43586</v>
      </c>
      <c r="B3806">
        <f>IFERROR(VLOOKUP(A3806,SHORTVOL!$A$2:$E$10000,5,0),"")</f>
        <v>1416.43</v>
      </c>
      <c r="C3806">
        <f>IFERROR(VLOOKUP($A3806,LONGVOL!$A$2:$E$10000,5,0),"")</f>
        <v>446.11</v>
      </c>
      <c r="D3806" s="21">
        <f t="shared" si="104"/>
        <v>27.445187264678655</v>
      </c>
      <c r="E3806" s="34">
        <f t="shared" si="105"/>
        <v>14093.480623793026</v>
      </c>
    </row>
    <row r="3807" spans="1:5" x14ac:dyDescent="0.25">
      <c r="A3807" s="1">
        <v>43587</v>
      </c>
      <c r="B3807">
        <f>IFERROR(VLOOKUP(A3807,SHORTVOL!$A$2:$E$10000,5,0),"")</f>
        <v>1391.03</v>
      </c>
      <c r="C3807">
        <f>IFERROR(VLOOKUP($A3807,LONGVOL!$A$2:$E$10000,5,0),"")</f>
        <v>454.11</v>
      </c>
      <c r="D3807" s="21">
        <f t="shared" si="104"/>
        <v>26.950185991138831</v>
      </c>
      <c r="E3807" s="34">
        <f t="shared" si="105"/>
        <v>14596.891821405392</v>
      </c>
    </row>
    <row r="3808" spans="1:5" x14ac:dyDescent="0.25">
      <c r="A3808" s="1">
        <v>43588</v>
      </c>
      <c r="B3808">
        <f>IFERROR(VLOOKUP(A3808,SHORTVOL!$A$2:$E$10000,5,0),"")</f>
        <v>1469.96</v>
      </c>
      <c r="C3808">
        <f>IFERROR(VLOOKUP($A3808,LONGVOL!$A$2:$E$10000,5,0),"")</f>
        <v>428.34</v>
      </c>
      <c r="D3808" s="21">
        <f t="shared" si="104"/>
        <v>28.476392858307104</v>
      </c>
      <c r="E3808" s="34">
        <f t="shared" si="105"/>
        <v>12938.366525491037</v>
      </c>
    </row>
    <row r="3809" spans="1:5" x14ac:dyDescent="0.25">
      <c r="A3809" s="1">
        <v>43591</v>
      </c>
      <c r="B3809">
        <f>IFERROR(VLOOKUP(A3809,SHORTVOL!$A$2:$E$10000,5,0),"")</f>
        <v>1382.22</v>
      </c>
      <c r="C3809">
        <f>IFERROR(VLOOKUP($A3809,LONGVOL!$A$2:$E$10000,5,0),"")</f>
        <v>453.91</v>
      </c>
      <c r="D3809" s="21">
        <f t="shared" si="104"/>
        <v>26.768201743038315</v>
      </c>
      <c r="E3809" s="34">
        <f t="shared" si="105"/>
        <v>14476.963177607064</v>
      </c>
    </row>
    <row r="3810" spans="1:5" x14ac:dyDescent="0.25">
      <c r="A3810" s="1">
        <v>43592</v>
      </c>
      <c r="B3810">
        <f>IFERROR(VLOOKUP(A3810,SHORTVOL!$A$2:$E$10000,5,0),"")</f>
        <v>1143.07</v>
      </c>
      <c r="C3810">
        <f>IFERROR(VLOOKUP($A3810,LONGVOL!$A$2:$E$10000,5,0),"")</f>
        <v>532.44000000000005</v>
      </c>
      <c r="D3810" s="21">
        <f t="shared" si="104"/>
        <v>22.134465507442162</v>
      </c>
      <c r="E3810" s="34">
        <f t="shared" si="105"/>
        <v>19483.470733968588</v>
      </c>
    </row>
    <row r="3811" spans="1:5" x14ac:dyDescent="0.25">
      <c r="A3811" s="1">
        <v>43593</v>
      </c>
      <c r="B3811">
        <f>IFERROR(VLOOKUP(A3811,SHORTVOL!$A$2:$E$10000,5,0),"")</f>
        <v>1182.17</v>
      </c>
      <c r="C3811">
        <f>IFERROR(VLOOKUP($A3811,LONGVOL!$A$2:$E$10000,5,0),"")</f>
        <v>514.22</v>
      </c>
      <c r="D3811" s="21">
        <f t="shared" si="104"/>
        <v>22.889185298923042</v>
      </c>
      <c r="E3811" s="34">
        <f t="shared" si="105"/>
        <v>18147.468186787755</v>
      </c>
    </row>
    <row r="3812" spans="1:5" x14ac:dyDescent="0.25">
      <c r="A3812" s="1">
        <v>43594</v>
      </c>
      <c r="B3812">
        <f>IFERROR(VLOOKUP(A3812,SHORTVOL!$A$2:$E$10000,5,0),"")</f>
        <v>1173.0999999999999</v>
      </c>
      <c r="C3812">
        <f>IFERROR(VLOOKUP($A3812,LONGVOL!$A$2:$E$10000,5,0),"")</f>
        <v>518.16999999999996</v>
      </c>
      <c r="D3812" s="21">
        <f t="shared" si="104"/>
        <v>22.711176068932815</v>
      </c>
      <c r="E3812" s="34">
        <f t="shared" si="105"/>
        <v>18423.669215706042</v>
      </c>
    </row>
    <row r="3813" spans="1:5" x14ac:dyDescent="0.25">
      <c r="A3813" s="1">
        <v>43595</v>
      </c>
      <c r="B3813">
        <f>IFERROR(VLOOKUP(A3813,SHORTVOL!$A$2:$E$10000,5,0),"")</f>
        <v>1250.23</v>
      </c>
      <c r="C3813">
        <f>IFERROR(VLOOKUP($A3813,LONGVOL!$A$2:$E$10000,5,0),"")</f>
        <v>484.1</v>
      </c>
      <c r="D3813" s="21">
        <f t="shared" si="104"/>
        <v>24.201857175580457</v>
      </c>
      <c r="E3813" s="34">
        <f t="shared" si="105"/>
        <v>15998.67611469863</v>
      </c>
    </row>
    <row r="3814" spans="1:5" x14ac:dyDescent="0.25">
      <c r="A3814" s="1">
        <v>43598</v>
      </c>
      <c r="B3814">
        <f>IFERROR(VLOOKUP(A3814,SHORTVOL!$A$2:$E$10000,5,0),"")</f>
        <v>1087.99</v>
      </c>
      <c r="C3814">
        <f>IFERROR(VLOOKUP($A3814,LONGVOL!$A$2:$E$10000,5,0),"")</f>
        <v>546.92999999999995</v>
      </c>
      <c r="D3814" s="21">
        <f t="shared" si="104"/>
        <v>21.054563727597991</v>
      </c>
      <c r="E3814" s="34">
        <f t="shared" si="105"/>
        <v>20142.995269065814</v>
      </c>
    </row>
    <row r="3815" spans="1:5" x14ac:dyDescent="0.25">
      <c r="A3815" s="1">
        <v>43599</v>
      </c>
      <c r="B3815">
        <f>IFERROR(VLOOKUP(A3815,SHORTVOL!$A$2:$E$10000,5,0),"")</f>
        <v>1145.96</v>
      </c>
      <c r="C3815">
        <f>IFERROR(VLOOKUP($A3815,LONGVOL!$A$2:$E$10000,5,0),"")</f>
        <v>517.78</v>
      </c>
      <c r="D3815" s="21">
        <f t="shared" si="104"/>
        <v>22.174048358886118</v>
      </c>
      <c r="E3815" s="34">
        <f t="shared" si="105"/>
        <v>17993.313670861397</v>
      </c>
    </row>
    <row r="3816" spans="1:5" x14ac:dyDescent="0.25">
      <c r="A3816" s="1">
        <v>43600</v>
      </c>
      <c r="B3816">
        <f>IFERROR(VLOOKUP(A3816,SHORTVOL!$A$2:$E$10000,5,0),"")</f>
        <v>1194.07</v>
      </c>
      <c r="C3816">
        <f>IFERROR(VLOOKUP($A3816,LONGVOL!$A$2:$E$10000,5,0),"")</f>
        <v>496.05</v>
      </c>
      <c r="D3816" s="21">
        <f t="shared" si="104"/>
        <v>23.102528103813082</v>
      </c>
      <c r="E3816" s="34">
        <f t="shared" si="105"/>
        <v>16480.71448297266</v>
      </c>
    </row>
    <row r="3817" spans="1:5" x14ac:dyDescent="0.25">
      <c r="A3817" s="1">
        <v>43601</v>
      </c>
      <c r="B3817">
        <f>IFERROR(VLOOKUP(A3817,SHORTVOL!$A$2:$E$10000,5,0),"")</f>
        <v>1239.42</v>
      </c>
      <c r="C3817">
        <f>IFERROR(VLOOKUP($A3817,LONGVOL!$A$2:$E$10000,5,0),"")</f>
        <v>477.21</v>
      </c>
      <c r="D3817" s="21">
        <f t="shared" si="104"/>
        <v>23.977417665387787</v>
      </c>
      <c r="E3817" s="34">
        <f t="shared" si="105"/>
        <v>15226.689288982632</v>
      </c>
    </row>
    <row r="3818" spans="1:5" x14ac:dyDescent="0.25">
      <c r="A3818" s="1">
        <v>43602</v>
      </c>
      <c r="B3818">
        <f>IFERROR(VLOOKUP(A3818,SHORTVOL!$A$2:$E$10000,5,0),"")</f>
        <v>1229.01</v>
      </c>
      <c r="C3818">
        <f>IFERROR(VLOOKUP($A3818,LONGVOL!$A$2:$E$10000,5,0),"")</f>
        <v>481.21</v>
      </c>
      <c r="D3818" s="21">
        <f t="shared" si="104"/>
        <v>23.773521296391152</v>
      </c>
      <c r="E3818" s="34">
        <f t="shared" si="105"/>
        <v>15479.766713702569</v>
      </c>
    </row>
    <row r="3819" spans="1:5" x14ac:dyDescent="0.25">
      <c r="A3819" s="1">
        <v>43605</v>
      </c>
      <c r="B3819">
        <f>IFERROR(VLOOKUP(A3819,SHORTVOL!$A$2:$E$10000,5,0),"")</f>
        <v>1211.44</v>
      </c>
      <c r="C3819">
        <f>IFERROR(VLOOKUP($A3819,LONGVOL!$A$2:$E$10000,5,0),"")</f>
        <v>488.09</v>
      </c>
      <c r="D3819" s="21">
        <f t="shared" si="104"/>
        <v>23.42623909838241</v>
      </c>
      <c r="E3819" s="34">
        <f t="shared" si="105"/>
        <v>15915.665404313286</v>
      </c>
    </row>
    <row r="3820" spans="1:5" x14ac:dyDescent="0.25">
      <c r="A3820" s="1">
        <v>43606</v>
      </c>
      <c r="B3820">
        <f>IFERROR(VLOOKUP(A3820,SHORTVOL!$A$2:$E$10000,5,0),"")</f>
        <v>1268.95</v>
      </c>
      <c r="C3820">
        <f>IFERROR(VLOOKUP($A3820,LONGVOL!$A$2:$E$10000,5,0),"")</f>
        <v>464.92</v>
      </c>
      <c r="D3820" s="21">
        <f t="shared" si="104"/>
        <v>24.535751291943093</v>
      </c>
      <c r="E3820" s="34">
        <f t="shared" si="105"/>
        <v>14402.575719851311</v>
      </c>
    </row>
    <row r="3821" spans="1:5" x14ac:dyDescent="0.25">
      <c r="A3821" s="1">
        <v>43607</v>
      </c>
      <c r="B3821">
        <f>IFERROR(VLOOKUP(A3821,SHORTVOL!$A$2:$E$10000,5,0),"")</f>
        <v>1290.6500000000001</v>
      </c>
      <c r="C3821">
        <f>IFERROR(VLOOKUP($A3821,LONGVOL!$A$2:$E$10000,5,0),"")</f>
        <v>456.97</v>
      </c>
      <c r="D3821" s="21">
        <f t="shared" si="104"/>
        <v>24.952698829763428</v>
      </c>
      <c r="E3821" s="34">
        <f t="shared" si="105"/>
        <v>13908.053162519498</v>
      </c>
    </row>
    <row r="3822" spans="1:5" x14ac:dyDescent="0.25">
      <c r="A3822" s="1">
        <v>43608</v>
      </c>
      <c r="B3822">
        <f>IFERROR(VLOOKUP(A3822,SHORTVOL!$A$2:$E$10000,5,0),"")</f>
        <v>1187.25</v>
      </c>
      <c r="C3822">
        <f>IFERROR(VLOOKUP($A3822,LONGVOL!$A$2:$E$10000,5,0),"")</f>
        <v>493.58</v>
      </c>
      <c r="D3822" s="21">
        <f t="shared" si="104"/>
        <v>22.951200439467364</v>
      </c>
      <c r="E3822" s="34">
        <f t="shared" si="105"/>
        <v>16134.254497536607</v>
      </c>
    </row>
    <row r="3823" spans="1:5" x14ac:dyDescent="0.25">
      <c r="A3823" s="1">
        <v>43609</v>
      </c>
      <c r="B3823">
        <f>IFERROR(VLOOKUP(A3823,SHORTVOL!$A$2:$E$10000,5,0),"")</f>
        <v>1223.8599999999999</v>
      </c>
      <c r="C3823">
        <f>IFERROR(VLOOKUP($A3823,LONGVOL!$A$2:$E$10000,5,0),"")</f>
        <v>478.36</v>
      </c>
      <c r="D3823" s="21">
        <f t="shared" si="104"/>
        <v>23.65642733341166</v>
      </c>
      <c r="E3823" s="34">
        <f t="shared" si="105"/>
        <v>15137.088821324336</v>
      </c>
    </row>
    <row r="3824" spans="1:5" x14ac:dyDescent="0.25">
      <c r="A3824" s="1">
        <v>43613</v>
      </c>
      <c r="B3824">
        <f>IFERROR(VLOOKUP(A3824,SHORTVOL!$A$2:$E$10000,5,0),"")</f>
        <v>1186.5899999999999</v>
      </c>
      <c r="C3824">
        <f>IFERROR(VLOOKUP($A3824,LONGVOL!$A$2:$E$10000,5,0),"")</f>
        <v>492.93</v>
      </c>
      <c r="D3824" s="21">
        <f t="shared" si="104"/>
        <v>22.926346598333406</v>
      </c>
      <c r="E3824" s="34">
        <f t="shared" si="105"/>
        <v>16050.125133507396</v>
      </c>
    </row>
    <row r="3825" spans="1:5" x14ac:dyDescent="0.25">
      <c r="A3825" s="1">
        <v>43614</v>
      </c>
      <c r="B3825">
        <f>IFERROR(VLOOKUP(A3825,SHORTVOL!$A$2:$E$10000,5,0),"")</f>
        <v>1157.57</v>
      </c>
      <c r="C3825">
        <f>IFERROR(VLOOKUP($A3825,LONGVOL!$A$2:$E$10000,5,0),"")</f>
        <v>504.99</v>
      </c>
      <c r="D3825" s="21">
        <f t="shared" si="104"/>
        <v>22.363286163180039</v>
      </c>
      <c r="E3825" s="34">
        <f t="shared" si="105"/>
        <v>16833.112785562567</v>
      </c>
    </row>
    <row r="3826" spans="1:5" x14ac:dyDescent="0.25">
      <c r="A3826" s="1">
        <v>43615</v>
      </c>
      <c r="B3826">
        <f>IFERROR(VLOOKUP(A3826,SHORTVOL!$A$2:$E$10000,5,0),"")</f>
        <v>1176.8399999999999</v>
      </c>
      <c r="C3826">
        <f>IFERROR(VLOOKUP($A3826,LONGVOL!$A$2:$E$10000,5,0),"")</f>
        <v>496.58</v>
      </c>
      <c r="D3826" s="21">
        <f t="shared" si="104"/>
        <v>22.733168343197999</v>
      </c>
      <c r="E3826" s="34">
        <f t="shared" si="105"/>
        <v>16270.146387536326</v>
      </c>
    </row>
    <row r="3827" spans="1:5" x14ac:dyDescent="0.25">
      <c r="A3827" s="1">
        <v>43616</v>
      </c>
      <c r="B3827">
        <f>IFERROR(VLOOKUP(A3827,SHORTVOL!$A$2:$E$10000,5,0),"")</f>
        <v>1132.71</v>
      </c>
      <c r="C3827">
        <f>IFERROR(VLOOKUP($A3827,LONGVOL!$A$2:$E$10000,5,0),"")</f>
        <v>515.20000000000005</v>
      </c>
      <c r="D3827" s="21">
        <f t="shared" si="104"/>
        <v>21.878395541402959</v>
      </c>
      <c r="E3827" s="34">
        <f t="shared" si="105"/>
        <v>17487.824882776265</v>
      </c>
    </row>
    <row r="3828" spans="1:5" x14ac:dyDescent="0.25">
      <c r="A3828" s="1">
        <v>43619</v>
      </c>
      <c r="B3828">
        <f>IFERROR(VLOOKUP(A3828,SHORTVOL!$A$2:$E$10000,5,0),"")</f>
        <v>1112.98</v>
      </c>
      <c r="C3828">
        <f>IFERROR(VLOOKUP($A3828,LONGVOL!$A$2:$E$10000,5,0),"")</f>
        <v>524.16999999999996</v>
      </c>
      <c r="D3828" s="21">
        <f t="shared" si="104"/>
        <v>21.490506961059939</v>
      </c>
      <c r="E3828" s="34">
        <f t="shared" si="105"/>
        <v>18089.116866425942</v>
      </c>
    </row>
    <row r="3829" spans="1:5" x14ac:dyDescent="0.25">
      <c r="A3829" s="1">
        <v>43620</v>
      </c>
      <c r="B3829">
        <f>IFERROR(VLOOKUP(A3829,SHORTVOL!$A$2:$E$10000,5,0),"")</f>
        <v>1182.29</v>
      </c>
      <c r="C3829">
        <f>IFERROR(VLOOKUP($A3829,LONGVOL!$A$2:$E$10000,5,0),"")</f>
        <v>491.53</v>
      </c>
      <c r="D3829" s="21">
        <f t="shared" si="104"/>
        <v>22.826404294653429</v>
      </c>
      <c r="E3829" s="34">
        <f t="shared" si="105"/>
        <v>15834.068363057386</v>
      </c>
    </row>
    <row r="3830" spans="1:5" x14ac:dyDescent="0.25">
      <c r="A3830" s="1">
        <v>43621</v>
      </c>
      <c r="B3830">
        <f>IFERROR(VLOOKUP(A3830,SHORTVOL!$A$2:$E$10000,5,0),"")</f>
        <v>1209.01</v>
      </c>
      <c r="C3830">
        <f>IFERROR(VLOOKUP($A3830,LONGVOL!$A$2:$E$10000,5,0),"")</f>
        <v>480.42</v>
      </c>
      <c r="D3830" s="21">
        <f t="shared" si="104"/>
        <v>23.339823649706386</v>
      </c>
      <c r="E3830" s="34">
        <f t="shared" si="105"/>
        <v>15116.143730154015</v>
      </c>
    </row>
    <row r="3831" spans="1:5" x14ac:dyDescent="0.25">
      <c r="A3831" s="1">
        <v>43622</v>
      </c>
      <c r="B3831">
        <f>IFERROR(VLOOKUP(A3831,SHORTVOL!$A$2:$E$10000,5,0),"")</f>
        <v>1231.56</v>
      </c>
      <c r="C3831">
        <f>IFERROR(VLOOKUP($A3831,LONGVOL!$A$2:$E$10000,5,0),"")</f>
        <v>471.46</v>
      </c>
      <c r="D3831" s="21">
        <f t="shared" si="104"/>
        <v>23.772641476238025</v>
      </c>
      <c r="E3831" s="34">
        <f t="shared" si="105"/>
        <v>14550.247790022495</v>
      </c>
    </row>
    <row r="3832" spans="1:5" x14ac:dyDescent="0.25">
      <c r="A3832" s="1">
        <v>43623</v>
      </c>
      <c r="B3832">
        <f>IFERROR(VLOOKUP(A3832,SHORTVOL!$A$2:$E$10000,5,0),"")</f>
        <v>1223.73</v>
      </c>
      <c r="C3832">
        <f>IFERROR(VLOOKUP($A3832,LONGVOL!$A$2:$E$10000,5,0),"")</f>
        <v>474.46</v>
      </c>
      <c r="D3832" s="21">
        <f t="shared" si="104"/>
        <v>23.619008428259825</v>
      </c>
      <c r="E3832" s="34">
        <f t="shared" si="105"/>
        <v>14733.341309789379</v>
      </c>
    </row>
    <row r="3833" spans="1:5" x14ac:dyDescent="0.25">
      <c r="A3833" s="1">
        <v>43626</v>
      </c>
      <c r="B3833">
        <f>IFERROR(VLOOKUP(A3833,SHORTVOL!$A$2:$E$10000,5,0),"")</f>
        <v>1232.78</v>
      </c>
      <c r="C3833">
        <f>IFERROR(VLOOKUP($A3833,LONGVOL!$A$2:$E$10000,5,0),"")</f>
        <v>470.95</v>
      </c>
      <c r="D3833" s="21">
        <f t="shared" si="104"/>
        <v>23.786152528221272</v>
      </c>
      <c r="E3833" s="34">
        <f t="shared" si="105"/>
        <v>14509.206910640698</v>
      </c>
    </row>
    <row r="3834" spans="1:5" x14ac:dyDescent="0.25">
      <c r="A3834" s="1">
        <v>43627</v>
      </c>
      <c r="B3834">
        <f>IFERROR(VLOOKUP(A3834,SHORTVOL!$A$2:$E$10000,5,0),"")</f>
        <v>1230.7</v>
      </c>
      <c r="C3834">
        <f>IFERROR(VLOOKUP($A3834,LONGVOL!$A$2:$E$10000,5,0),"")</f>
        <v>471.75</v>
      </c>
      <c r="D3834" s="21">
        <f t="shared" si="104"/>
        <v>23.743514780661947</v>
      </c>
      <c r="E3834" s="34">
        <f t="shared" si="105"/>
        <v>14556.446175262887</v>
      </c>
    </row>
    <row r="3835" spans="1:5" x14ac:dyDescent="0.25">
      <c r="A3835" s="1">
        <v>43628</v>
      </c>
      <c r="B3835">
        <f>IFERROR(VLOOKUP(A3835,SHORTVOL!$A$2:$E$10000,5,0),"")</f>
        <v>1234.95</v>
      </c>
      <c r="C3835">
        <f>IFERROR(VLOOKUP($A3835,LONGVOL!$A$2:$E$10000,5,0),"")</f>
        <v>470.12</v>
      </c>
      <c r="D3835" s="21">
        <f t="shared" si="104"/>
        <v>23.822995615693429</v>
      </c>
      <c r="E3835" s="34">
        <f t="shared" si="105"/>
        <v>14453.815067820731</v>
      </c>
    </row>
    <row r="3836" spans="1:5" x14ac:dyDescent="0.25">
      <c r="A3836" s="1">
        <v>43629</v>
      </c>
      <c r="B3836">
        <f>IFERROR(VLOOKUP(A3836,SHORTVOL!$A$2:$E$10000,5,0),"")</f>
        <v>1234.53</v>
      </c>
      <c r="C3836">
        <f>IFERROR(VLOOKUP($A3836,LONGVOL!$A$2:$E$10000,5,0),"")</f>
        <v>470.28</v>
      </c>
      <c r="D3836" s="21">
        <f t="shared" si="104"/>
        <v>23.812381558255982</v>
      </c>
      <c r="E3836" s="34">
        <f t="shared" si="105"/>
        <v>14461.612689196065</v>
      </c>
    </row>
    <row r="3837" spans="1:5" x14ac:dyDescent="0.25">
      <c r="A3837" s="1">
        <v>43630</v>
      </c>
      <c r="B3837">
        <f>IFERROR(VLOOKUP(A3837,SHORTVOL!$A$2:$E$10000,5,0),"")</f>
        <v>1254.17</v>
      </c>
      <c r="C3837">
        <f>IFERROR(VLOOKUP($A3837,LONGVOL!$A$2:$E$10000,5,0),"")</f>
        <v>462.79</v>
      </c>
      <c r="D3837" s="21">
        <f t="shared" si="104"/>
        <v>24.188658403489249</v>
      </c>
      <c r="E3837" s="34">
        <f t="shared" si="105"/>
        <v>13998.986198699742</v>
      </c>
    </row>
    <row r="3838" spans="1:5" x14ac:dyDescent="0.25">
      <c r="A3838" s="1">
        <v>43633</v>
      </c>
      <c r="B3838">
        <f>IFERROR(VLOOKUP(A3838,SHORTVOL!$A$2:$E$10000,5,0),"")</f>
        <v>1269.53</v>
      </c>
      <c r="C3838">
        <f>IFERROR(VLOOKUP($A3838,LONGVOL!$A$2:$E$10000,5,0),"")</f>
        <v>457.13</v>
      </c>
      <c r="D3838" s="21">
        <f t="shared" ref="D3838:D3901" si="106">D3837*(1-D$1+IF(AND(WEEKDAY($A3838)&lt;&gt;1,WEEKDAY($A3838)&lt;&gt;7),-D$5,0))^($A3838-$A3837)*(1+(B3838/B3837-1))</f>
        <v>24.477153230331837</v>
      </c>
      <c r="E3838" s="34">
        <f t="shared" ref="E3838:E3901" si="107">E3837*(1-E$1+IF(AND(WEEKDAY($A3838)&lt;&gt;1,WEEKDAY($A3838)&lt;&gt;7),-E$5,0))^($A3838-$A3837)*(1+2*(C3838/C3837-1))</f>
        <v>13650.786418728261</v>
      </c>
    </row>
    <row r="3839" spans="1:5" x14ac:dyDescent="0.25">
      <c r="A3839" s="1">
        <v>43634</v>
      </c>
      <c r="B3839">
        <f>IFERROR(VLOOKUP(A3839,SHORTVOL!$A$2:$E$10000,5,0),"")</f>
        <v>1277.6300000000001</v>
      </c>
      <c r="C3839">
        <f>IFERROR(VLOOKUP($A3839,LONGVOL!$A$2:$E$10000,5,0),"")</f>
        <v>454.21</v>
      </c>
      <c r="D3839" s="21">
        <f t="shared" si="106"/>
        <v>24.630726843502956</v>
      </c>
      <c r="E3839" s="34">
        <f t="shared" si="107"/>
        <v>13474.491253776167</v>
      </c>
    </row>
    <row r="3840" spans="1:5" x14ac:dyDescent="0.25">
      <c r="A3840" s="1">
        <v>43635</v>
      </c>
      <c r="B3840">
        <f>IFERROR(VLOOKUP(A3840,SHORTVOL!$A$2:$E$10000,5,0),"")</f>
        <v>1320.12</v>
      </c>
      <c r="C3840">
        <f>IFERROR(VLOOKUP($A3840,LONGVOL!$A$2:$E$10000,5,0),"")</f>
        <v>439.1</v>
      </c>
      <c r="D3840" s="21">
        <f t="shared" si="106"/>
        <v>25.44718377145724</v>
      </c>
      <c r="E3840" s="34">
        <f t="shared" si="107"/>
        <v>12576.216857567657</v>
      </c>
    </row>
    <row r="3841" spans="1:5" x14ac:dyDescent="0.25">
      <c r="A3841" s="1">
        <v>43636</v>
      </c>
      <c r="B3841">
        <f>IFERROR(VLOOKUP(A3841,SHORTVOL!$A$2:$E$10000,5,0),"")</f>
        <v>1318.43</v>
      </c>
      <c r="C3841">
        <f>IFERROR(VLOOKUP($A3841,LONGVOL!$A$2:$E$10000,5,0),"")</f>
        <v>439.67</v>
      </c>
      <c r="D3841" s="21">
        <f t="shared" si="106"/>
        <v>25.411925907739445</v>
      </c>
      <c r="E3841" s="34">
        <f t="shared" si="107"/>
        <v>12607.088418128335</v>
      </c>
    </row>
    <row r="3842" spans="1:5" x14ac:dyDescent="0.25">
      <c r="A3842" s="1">
        <v>43637</v>
      </c>
      <c r="B3842">
        <f>IFERROR(VLOOKUP(A3842,SHORTVOL!$A$2:$E$10000,5,0),"")</f>
        <v>1287.26</v>
      </c>
      <c r="C3842">
        <f>IFERROR(VLOOKUP($A3842,LONGVOL!$A$2:$E$10000,5,0),"")</f>
        <v>450.06</v>
      </c>
      <c r="D3842" s="21">
        <f t="shared" si="106"/>
        <v>24.808526297129955</v>
      </c>
      <c r="E3842" s="34">
        <f t="shared" si="107"/>
        <v>13201.070825426199</v>
      </c>
    </row>
    <row r="3843" spans="1:5" x14ac:dyDescent="0.25">
      <c r="A3843" s="1">
        <v>43640</v>
      </c>
      <c r="B3843">
        <f>IFERROR(VLOOKUP(A3843,SHORTVOL!$A$2:$E$10000,5,0),"")</f>
        <v>1294.57</v>
      </c>
      <c r="C3843">
        <f>IFERROR(VLOOKUP($A3843,LONGVOL!$A$2:$E$10000,5,0),"")</f>
        <v>447.5</v>
      </c>
      <c r="D3843" s="21">
        <f t="shared" si="106"/>
        <v>24.941513064843726</v>
      </c>
      <c r="E3843" s="34">
        <f t="shared" si="107"/>
        <v>13045.368496724337</v>
      </c>
    </row>
    <row r="3844" spans="1:5" x14ac:dyDescent="0.25">
      <c r="A3844" s="1">
        <v>43641</v>
      </c>
      <c r="B3844">
        <f>IFERROR(VLOOKUP(A3844,SHORTVOL!$A$2:$E$10000,5,0),"")</f>
        <v>1260.73</v>
      </c>
      <c r="C3844">
        <f>IFERROR(VLOOKUP($A3844,LONGVOL!$A$2:$E$10000,5,0),"")</f>
        <v>459.2</v>
      </c>
      <c r="D3844" s="21">
        <f t="shared" si="106"/>
        <v>24.286981017757434</v>
      </c>
      <c r="E3844" s="34">
        <f t="shared" si="107"/>
        <v>13725.580478254784</v>
      </c>
    </row>
    <row r="3845" spans="1:5" x14ac:dyDescent="0.25">
      <c r="A3845" s="1">
        <v>43642</v>
      </c>
      <c r="B3845">
        <f>IFERROR(VLOOKUP(A3845,SHORTVOL!$A$2:$E$10000,5,0),"")</f>
        <v>1277.23</v>
      </c>
      <c r="C3845">
        <f>IFERROR(VLOOKUP($A3845,LONGVOL!$A$2:$E$10000,5,0),"")</f>
        <v>453.19</v>
      </c>
      <c r="D3845" s="21">
        <f t="shared" si="106"/>
        <v>24.602245354911911</v>
      </c>
      <c r="E3845" s="34">
        <f t="shared" si="107"/>
        <v>13364.414327511515</v>
      </c>
    </row>
    <row r="3846" spans="1:5" x14ac:dyDescent="0.25">
      <c r="A3846" s="1">
        <v>43643</v>
      </c>
      <c r="B3846">
        <f>IFERROR(VLOOKUP(A3846,SHORTVOL!$A$2:$E$10000,5,0),"")</f>
        <v>1292.4000000000001</v>
      </c>
      <c r="C3846">
        <f>IFERROR(VLOOKUP($A3846,LONGVOL!$A$2:$E$10000,5,0),"")</f>
        <v>447.81</v>
      </c>
      <c r="D3846" s="21">
        <f t="shared" si="106"/>
        <v>24.891826905224061</v>
      </c>
      <c r="E3846" s="34">
        <f t="shared" si="107"/>
        <v>13045.264804219483</v>
      </c>
    </row>
    <row r="3847" spans="1:5" x14ac:dyDescent="0.25">
      <c r="A3847" s="1">
        <v>43644</v>
      </c>
      <c r="B3847">
        <f>IFERROR(VLOOKUP(A3847,SHORTVOL!$A$2:$E$10000,5,0),"")</f>
        <v>1312.83</v>
      </c>
      <c r="C3847">
        <f>IFERROR(VLOOKUP($A3847,LONGVOL!$A$2:$E$10000,5,0),"")</f>
        <v>440.73</v>
      </c>
      <c r="D3847" s="21">
        <f t="shared" si="106"/>
        <v>25.282644831863561</v>
      </c>
      <c r="E3847" s="34">
        <f t="shared" si="107"/>
        <v>12630.983880975255</v>
      </c>
    </row>
    <row r="3848" spans="1:5" x14ac:dyDescent="0.25">
      <c r="A3848" s="1">
        <v>43647</v>
      </c>
      <c r="B3848">
        <f>IFERROR(VLOOKUP(A3848,SHORTVOL!$A$2:$E$10000,5,0),"")</f>
        <v>1382.47</v>
      </c>
      <c r="C3848">
        <f>IFERROR(VLOOKUP($A3848,LONGVOL!$A$2:$E$10000,5,0),"")</f>
        <v>417.35</v>
      </c>
      <c r="D3848" s="21">
        <f t="shared" si="106"/>
        <v>26.615356791275161</v>
      </c>
      <c r="E3848" s="34">
        <f t="shared" si="107"/>
        <v>11286.099517864999</v>
      </c>
    </row>
    <row r="3849" spans="1:5" x14ac:dyDescent="0.25">
      <c r="A3849" s="1">
        <v>43648</v>
      </c>
      <c r="B3849">
        <f>IFERROR(VLOOKUP(A3849,SHORTVOL!$A$2:$E$10000,5,0),"")</f>
        <v>1435.99</v>
      </c>
      <c r="C3849">
        <f>IFERROR(VLOOKUP($A3849,LONGVOL!$A$2:$E$10000,5,0),"")</f>
        <v>401.2</v>
      </c>
      <c r="D3849" s="21">
        <f t="shared" si="106"/>
        <v>27.642809492277667</v>
      </c>
      <c r="E3849" s="34">
        <f t="shared" si="107"/>
        <v>10411.164387594152</v>
      </c>
    </row>
    <row r="3850" spans="1:5" x14ac:dyDescent="0.25">
      <c r="A3850" s="1">
        <v>43649</v>
      </c>
      <c r="B3850">
        <f>IFERROR(VLOOKUP(A3850,SHORTVOL!$A$2:$E$10000,5,0),"")</f>
        <v>1432.31</v>
      </c>
      <c r="C3850">
        <f>IFERROR(VLOOKUP($A3850,LONGVOL!$A$2:$E$10000,5,0),"")</f>
        <v>402.22</v>
      </c>
      <c r="D3850" s="21">
        <f t="shared" si="106"/>
        <v>27.569061210938493</v>
      </c>
      <c r="E3850" s="34">
        <f t="shared" si="107"/>
        <v>10462.626069737644</v>
      </c>
    </row>
    <row r="3851" spans="1:5" x14ac:dyDescent="0.25">
      <c r="A3851" s="1">
        <v>43651</v>
      </c>
      <c r="B3851">
        <f>IFERROR(VLOOKUP(A3851,SHORTVOL!$A$2:$E$10000,5,0),"")</f>
        <v>1431.51</v>
      </c>
      <c r="C3851">
        <f>IFERROR(VLOOKUP($A3851,LONGVOL!$A$2:$E$10000,5,0),"")</f>
        <v>402.45</v>
      </c>
      <c r="D3851" s="21">
        <f t="shared" si="106"/>
        <v>27.547850450256259</v>
      </c>
      <c r="E3851" s="34">
        <f t="shared" si="107"/>
        <v>10471.636045426649</v>
      </c>
    </row>
    <row r="3852" spans="1:5" x14ac:dyDescent="0.25">
      <c r="A3852" s="1">
        <v>43654</v>
      </c>
      <c r="B3852">
        <f>IFERROR(VLOOKUP(A3852,SHORTVOL!$A$2:$E$10000,5,0),"")</f>
        <v>1408.63</v>
      </c>
      <c r="C3852">
        <f>IFERROR(VLOOKUP($A3852,LONGVOL!$A$2:$E$10000,5,0),"")</f>
        <v>408.88</v>
      </c>
      <c r="D3852" s="21">
        <f t="shared" si="106"/>
        <v>27.098972812198365</v>
      </c>
      <c r="E3852" s="34">
        <f t="shared" si="107"/>
        <v>10801.676129165109</v>
      </c>
    </row>
    <row r="3853" spans="1:5" x14ac:dyDescent="0.25">
      <c r="A3853" s="1">
        <v>43655</v>
      </c>
      <c r="B3853">
        <f>IFERROR(VLOOKUP(A3853,SHORTVOL!$A$2:$E$10000,5,0),"")</f>
        <v>1394.5</v>
      </c>
      <c r="C3853">
        <f>IFERROR(VLOOKUP($A3853,LONGVOL!$A$2:$E$10000,5,0),"")</f>
        <v>412.98</v>
      </c>
      <c r="D3853" s="21">
        <f t="shared" si="106"/>
        <v>26.824312678987503</v>
      </c>
      <c r="E3853" s="34">
        <f t="shared" si="107"/>
        <v>11016.746771561269</v>
      </c>
    </row>
    <row r="3854" spans="1:5" x14ac:dyDescent="0.25">
      <c r="A3854" s="1">
        <v>43656</v>
      </c>
      <c r="B3854">
        <f>IFERROR(VLOOKUP(A3854,SHORTVOL!$A$2:$E$10000,5,0),"")</f>
        <v>1437.74</v>
      </c>
      <c r="C3854">
        <f>IFERROR(VLOOKUP($A3854,LONGVOL!$A$2:$E$10000,5,0),"")</f>
        <v>400.17</v>
      </c>
      <c r="D3854" s="21">
        <f t="shared" si="106"/>
        <v>27.653151200922331</v>
      </c>
      <c r="E3854" s="34">
        <f t="shared" si="107"/>
        <v>10331.843939642535</v>
      </c>
    </row>
    <row r="3855" spans="1:5" x14ac:dyDescent="0.25">
      <c r="A3855" s="1">
        <v>43657</v>
      </c>
      <c r="B3855">
        <f>IFERROR(VLOOKUP(A3855,SHORTVOL!$A$2:$E$10000,5,0),"")</f>
        <v>1455.8</v>
      </c>
      <c r="C3855">
        <f>IFERROR(VLOOKUP($A3855,LONGVOL!$A$2:$E$10000,5,0),"")</f>
        <v>395.15</v>
      </c>
      <c r="D3855" s="21">
        <f t="shared" si="106"/>
        <v>27.997559491801422</v>
      </c>
      <c r="E3855" s="34">
        <f t="shared" si="107"/>
        <v>10071.203618912836</v>
      </c>
    </row>
    <row r="3856" spans="1:5" x14ac:dyDescent="0.25">
      <c r="A3856" s="1">
        <v>43658</v>
      </c>
      <c r="B3856">
        <f>IFERROR(VLOOKUP(A3856,SHORTVOL!$A$2:$E$10000,5,0),"")</f>
        <v>1485.1</v>
      </c>
      <c r="C3856">
        <f>IFERROR(VLOOKUP($A3856,LONGVOL!$A$2:$E$10000,5,0),"")</f>
        <v>387.2</v>
      </c>
      <c r="D3856" s="21">
        <f t="shared" si="106"/>
        <v>28.558036717004381</v>
      </c>
      <c r="E3856" s="34">
        <f t="shared" si="107"/>
        <v>9664.595865263238</v>
      </c>
    </row>
    <row r="3857" spans="1:5" x14ac:dyDescent="0.25">
      <c r="A3857" s="1">
        <v>43661</v>
      </c>
      <c r="B3857">
        <f>IFERROR(VLOOKUP(A3857,SHORTVOL!$A$2:$E$10000,5,0),"")</f>
        <v>1486.56</v>
      </c>
      <c r="C3857">
        <f>IFERROR(VLOOKUP($A3857,LONGVOL!$A$2:$E$10000,5,0),"")</f>
        <v>386.82</v>
      </c>
      <c r="D3857" s="21">
        <f t="shared" si="106"/>
        <v>28.577067299883218</v>
      </c>
      <c r="E3857" s="34">
        <f t="shared" si="107"/>
        <v>9641.5438020916736</v>
      </c>
    </row>
    <row r="3858" spans="1:5" x14ac:dyDescent="0.25">
      <c r="A3858" s="1">
        <v>43662</v>
      </c>
      <c r="B3858">
        <f>IFERROR(VLOOKUP(A3858,SHORTVOL!$A$2:$E$10000,5,0),"")</f>
        <v>1494.7</v>
      </c>
      <c r="C3858">
        <f>IFERROR(VLOOKUP($A3858,LONGVOL!$A$2:$E$10000,5,0),"")</f>
        <v>384.7</v>
      </c>
      <c r="D3858" s="21">
        <f t="shared" si="106"/>
        <v>28.730516782901653</v>
      </c>
      <c r="E3858" s="34">
        <f t="shared" si="107"/>
        <v>9534.5157250897391</v>
      </c>
    </row>
    <row r="3859" spans="1:5" x14ac:dyDescent="0.25">
      <c r="A3859" s="9">
        <v>43663</v>
      </c>
      <c r="B3859">
        <f>IFERROR(VLOOKUP(A3859,SHORTVOL!$A$2:$E$10000,5,0),"")</f>
        <v>1454.2</v>
      </c>
      <c r="C3859">
        <f>IFERROR(VLOOKUP($A3859,LONGVOL!$A$2:$E$10000,5,0),"")</f>
        <v>395.12</v>
      </c>
      <c r="D3859" s="21">
        <f t="shared" si="106"/>
        <v>27.949093853542646</v>
      </c>
      <c r="E3859" s="34">
        <f t="shared" si="107"/>
        <v>10049.60213647487</v>
      </c>
    </row>
    <row r="3860" spans="1:5" x14ac:dyDescent="0.25">
      <c r="A3860" s="1">
        <v>43664</v>
      </c>
      <c r="B3860">
        <f>IFERROR(VLOOKUP(A3860,SHORTVOL!$A$2:$E$10000,5,0),"")</f>
        <v>1461.29</v>
      </c>
      <c r="C3860">
        <f>IFERROR(VLOOKUP($A3860,LONGVOL!$A$2:$E$10000,5,0),"")</f>
        <v>393.19</v>
      </c>
      <c r="D3860" s="21">
        <f t="shared" si="106"/>
        <v>28.082398152797968</v>
      </c>
      <c r="E3860" s="34">
        <f t="shared" si="107"/>
        <v>9950.0216183477387</v>
      </c>
    </row>
    <row r="3861" spans="1:5" x14ac:dyDescent="0.25">
      <c r="A3861" s="1">
        <v>43665</v>
      </c>
      <c r="B3861">
        <f>IFERROR(VLOOKUP(A3861,SHORTVOL!$A$2:$E$10000,5,0),"")</f>
        <v>1453.32</v>
      </c>
      <c r="C3861">
        <f>IFERROR(VLOOKUP($A3861,LONGVOL!$A$2:$E$10000,5,0),"")</f>
        <v>395.34</v>
      </c>
      <c r="D3861" s="21">
        <f t="shared" si="106"/>
        <v>27.92628840342676</v>
      </c>
      <c r="E3861" s="34">
        <f t="shared" si="107"/>
        <v>10057.417670897212</v>
      </c>
    </row>
    <row r="3862" spans="1:5" x14ac:dyDescent="0.25">
      <c r="A3862" s="1">
        <v>43668</v>
      </c>
      <c r="B3862">
        <f>IFERROR(VLOOKUP(A3862,SHORTVOL!$A$2:$E$10000,5,0),"")</f>
        <v>1474.74</v>
      </c>
      <c r="C3862">
        <f>IFERROR(VLOOKUP($A3862,LONGVOL!$A$2:$E$10000,5,0),"")</f>
        <v>389.51</v>
      </c>
      <c r="D3862" s="21">
        <f t="shared" si="106"/>
        <v>28.328918430065734</v>
      </c>
      <c r="E3862" s="34">
        <f t="shared" si="107"/>
        <v>9756.6571742168708</v>
      </c>
    </row>
    <row r="3863" spans="1:5" x14ac:dyDescent="0.25">
      <c r="A3863" s="1">
        <v>43669</v>
      </c>
      <c r="B3863">
        <f>IFERROR(VLOOKUP(A3863,SHORTVOL!$A$2:$E$10000,5,0),"")</f>
        <v>1524.21</v>
      </c>
      <c r="C3863">
        <f>IFERROR(VLOOKUP($A3863,LONGVOL!$A$2:$E$10000,5,0),"")</f>
        <v>376.45</v>
      </c>
      <c r="D3863" s="21">
        <f t="shared" si="106"/>
        <v>29.276120699068677</v>
      </c>
      <c r="E3863" s="34">
        <f t="shared" si="107"/>
        <v>9101.1049756340253</v>
      </c>
    </row>
    <row r="3864" spans="1:5" x14ac:dyDescent="0.25">
      <c r="A3864" s="1">
        <v>43670</v>
      </c>
      <c r="B3864">
        <f>IFERROR(VLOOKUP(A3864,SHORTVOL!$A$2:$E$10000,5,0),"")</f>
        <v>1567.68</v>
      </c>
      <c r="C3864">
        <f>IFERROR(VLOOKUP($A3864,LONGVOL!$A$2:$E$10000,5,0),"")</f>
        <v>365.71</v>
      </c>
      <c r="D3864" s="21">
        <f t="shared" si="106"/>
        <v>30.107890550480153</v>
      </c>
      <c r="E3864" s="34">
        <f t="shared" si="107"/>
        <v>8580.5907985217764</v>
      </c>
    </row>
    <row r="3865" spans="1:5" x14ac:dyDescent="0.25">
      <c r="A3865" s="1">
        <v>43671</v>
      </c>
      <c r="B3865">
        <f>IFERROR(VLOOKUP(A3865,SHORTVOL!$A$2:$E$10000,5,0),"")</f>
        <v>1513.01</v>
      </c>
      <c r="C3865">
        <f>IFERROR(VLOOKUP($A3865,LONGVOL!$A$2:$E$10000,5,0),"")</f>
        <v>378.46</v>
      </c>
      <c r="D3865" s="21">
        <f t="shared" si="106"/>
        <v>29.054867396023603</v>
      </c>
      <c r="E3865" s="34">
        <f t="shared" si="107"/>
        <v>9177.5978064065148</v>
      </c>
    </row>
    <row r="3866" spans="1:5" x14ac:dyDescent="0.25">
      <c r="A3866" s="1">
        <v>43672</v>
      </c>
      <c r="B3866">
        <f>IFERROR(VLOOKUP(A3866,SHORTVOL!$A$2:$E$10000,5,0),"")</f>
        <v>1555.13</v>
      </c>
      <c r="C3866">
        <f>IFERROR(VLOOKUP($A3866,LONGVOL!$A$2:$E$10000,5,0),"")</f>
        <v>367.93</v>
      </c>
      <c r="D3866" s="21">
        <f t="shared" si="106"/>
        <v>29.860562679623751</v>
      </c>
      <c r="E3866" s="34">
        <f t="shared" si="107"/>
        <v>8665.6731256270141</v>
      </c>
    </row>
    <row r="3867" spans="1:5" x14ac:dyDescent="0.25">
      <c r="A3867" s="1">
        <v>43675</v>
      </c>
      <c r="B3867">
        <f>IFERROR(VLOOKUP(A3867,SHORTVOL!$A$2:$E$10000,5,0),"")</f>
        <v>1543.98</v>
      </c>
      <c r="C3867">
        <f>IFERROR(VLOOKUP($A3867,LONGVOL!$A$2:$E$10000,5,0),"")</f>
        <v>370.57</v>
      </c>
      <c r="D3867" s="21">
        <f t="shared" si="106"/>
        <v>29.63708757184688</v>
      </c>
      <c r="E3867" s="34">
        <f t="shared" si="107"/>
        <v>8786.3101649418804</v>
      </c>
    </row>
    <row r="3868" spans="1:5" x14ac:dyDescent="0.25">
      <c r="A3868" s="1">
        <v>43676</v>
      </c>
      <c r="B3868">
        <f>IFERROR(VLOOKUP(A3868,SHORTVOL!$A$2:$E$10000,5,0),"")</f>
        <v>1500.58</v>
      </c>
      <c r="C3868">
        <f>IFERROR(VLOOKUP($A3868,LONGVOL!$A$2:$E$10000,5,0),"")</f>
        <v>380.98</v>
      </c>
      <c r="D3868" s="21">
        <f t="shared" si="106"/>
        <v>28.800975336329127</v>
      </c>
      <c r="E3868" s="34">
        <f t="shared" si="107"/>
        <v>9278.6483646184734</v>
      </c>
    </row>
    <row r="3869" spans="1:5" x14ac:dyDescent="0.25">
      <c r="A3869" s="1">
        <v>43677</v>
      </c>
      <c r="B3869">
        <f>IFERROR(VLOOKUP(A3869,SHORTVOL!$A$2:$E$10000,5,0),"")</f>
        <v>1432.1</v>
      </c>
      <c r="C3869">
        <f>IFERROR(VLOOKUP($A3869,LONGVOL!$A$2:$E$10000,5,0),"")</f>
        <v>398.37</v>
      </c>
      <c r="D3869" s="21">
        <f t="shared" si="106"/>
        <v>27.48372375126602</v>
      </c>
      <c r="E3869" s="34">
        <f t="shared" si="107"/>
        <v>10124.275656856533</v>
      </c>
    </row>
    <row r="3870" spans="1:5" x14ac:dyDescent="0.25">
      <c r="A3870" s="1">
        <v>43678</v>
      </c>
      <c r="B3870">
        <f>IFERROR(VLOOKUP(A3870,SHORTVOL!$A$2:$E$10000,5,0),"")</f>
        <v>1320.52</v>
      </c>
      <c r="C3870">
        <f>IFERROR(VLOOKUP($A3870,LONGVOL!$A$2:$E$10000,5,0),"")</f>
        <v>429.41</v>
      </c>
      <c r="D3870" s="21">
        <f t="shared" si="106"/>
        <v>25.339696070552147</v>
      </c>
      <c r="E3870" s="34">
        <f t="shared" si="107"/>
        <v>11700.341331628106</v>
      </c>
    </row>
    <row r="3871" spans="1:5" x14ac:dyDescent="0.25">
      <c r="A3871" s="1">
        <v>43679</v>
      </c>
      <c r="B3871">
        <f>IFERROR(VLOOKUP(A3871,SHORTVOL!$A$2:$E$10000,5,0),"")</f>
        <v>1289.82</v>
      </c>
      <c r="C3871">
        <f>IFERROR(VLOOKUP($A3871,LONGVOL!$A$2:$E$10000,5,0),"")</f>
        <v>439.39</v>
      </c>
      <c r="D3871" s="21">
        <f t="shared" si="106"/>
        <v>24.747977563812331</v>
      </c>
      <c r="E3871" s="34">
        <f t="shared" si="107"/>
        <v>12242.47346989273</v>
      </c>
    </row>
    <row r="3872" spans="1:5" x14ac:dyDescent="0.25">
      <c r="A3872" s="1">
        <v>43682</v>
      </c>
      <c r="B3872">
        <f>IFERROR(VLOOKUP(A3872,SHORTVOL!$A$2:$E$10000,5,0),"")</f>
        <v>1129</v>
      </c>
      <c r="C3872">
        <f>IFERROR(VLOOKUP($A3872,LONGVOL!$A$2:$E$10000,5,0),"")</f>
        <v>494.17</v>
      </c>
      <c r="D3872" s="21">
        <f t="shared" si="106"/>
        <v>21.655445075093983</v>
      </c>
      <c r="E3872" s="34">
        <f t="shared" si="107"/>
        <v>15288.608082570994</v>
      </c>
    </row>
    <row r="3873" spans="1:5" x14ac:dyDescent="0.25">
      <c r="A3873" s="1">
        <v>43683</v>
      </c>
      <c r="B3873">
        <f>IFERROR(VLOOKUP(A3873,SHORTVOL!$A$2:$E$10000,5,0),"")</f>
        <v>1180.49</v>
      </c>
      <c r="C3873">
        <f>IFERROR(VLOOKUP($A3873,LONGVOL!$A$2:$E$10000,5,0),"")</f>
        <v>471.64</v>
      </c>
      <c r="D3873" s="21">
        <f t="shared" si="106"/>
        <v>22.640690767183777</v>
      </c>
      <c r="E3873" s="34">
        <f t="shared" si="107"/>
        <v>13892.583471151436</v>
      </c>
    </row>
    <row r="3874" spans="1:5" x14ac:dyDescent="0.25">
      <c r="A3874" s="1">
        <v>43684</v>
      </c>
      <c r="B3874">
        <f>IFERROR(VLOOKUP(A3874,SHORTVOL!$A$2:$E$10000,5,0),"")</f>
        <v>1183.32</v>
      </c>
      <c r="C3874">
        <f>IFERROR(VLOOKUP($A3874,LONGVOL!$A$2:$E$10000,5,0),"")</f>
        <v>470.51</v>
      </c>
      <c r="D3874" s="21">
        <f t="shared" si="106"/>
        <v>22.692573659586859</v>
      </c>
      <c r="E3874" s="34">
        <f t="shared" si="107"/>
        <v>13824.062330125125</v>
      </c>
    </row>
    <row r="3875" spans="1:5" x14ac:dyDescent="0.25">
      <c r="A3875" s="1">
        <v>43685</v>
      </c>
      <c r="B3875">
        <f>IFERROR(VLOOKUP(A3875,SHORTVOL!$A$2:$E$10000,5,0),"")</f>
        <v>1253.24</v>
      </c>
      <c r="C3875">
        <f>IFERROR(VLOOKUP($A3875,LONGVOL!$A$2:$E$10000,5,0),"")</f>
        <v>442.7</v>
      </c>
      <c r="D3875" s="21">
        <f t="shared" si="106"/>
        <v>24.0308971855303</v>
      </c>
      <c r="E3875" s="34">
        <f t="shared" si="107"/>
        <v>12188.170218642443</v>
      </c>
    </row>
    <row r="3876" spans="1:5" x14ac:dyDescent="0.25">
      <c r="A3876" s="1">
        <v>43686</v>
      </c>
      <c r="B3876">
        <f>IFERROR(VLOOKUP(A3876,SHORTVOL!$A$2:$E$10000,5,0),"")</f>
        <v>1228.1300000000001</v>
      </c>
      <c r="C3876">
        <f>IFERROR(VLOOKUP($A3876,LONGVOL!$A$2:$E$10000,5,0),"")</f>
        <v>451.58</v>
      </c>
      <c r="D3876" s="21">
        <f t="shared" si="106"/>
        <v>23.546928551961685</v>
      </c>
      <c r="E3876" s="34">
        <f t="shared" si="107"/>
        <v>12675.339971714939</v>
      </c>
    </row>
    <row r="3877" spans="1:5" x14ac:dyDescent="0.25">
      <c r="A3877" s="1">
        <v>43689</v>
      </c>
      <c r="B3877">
        <f>IFERROR(VLOOKUP(A3877,SHORTVOL!$A$2:$E$10000,5,0),"")</f>
        <v>1122.71</v>
      </c>
      <c r="C3877">
        <f>IFERROR(VLOOKUP($A3877,LONGVOL!$A$2:$E$10000,5,0),"")</f>
        <v>490.34</v>
      </c>
      <c r="D3877" s="21">
        <f t="shared" si="106"/>
        <v>21.51890073101448</v>
      </c>
      <c r="E3877" s="34">
        <f t="shared" si="107"/>
        <v>14844.953255939139</v>
      </c>
    </row>
    <row r="3878" spans="1:5" x14ac:dyDescent="0.25">
      <c r="A3878" s="1">
        <v>43690</v>
      </c>
      <c r="B3878">
        <f>IFERROR(VLOOKUP(A3878,SHORTVOL!$A$2:$E$10000,5,0),"")</f>
        <v>1196.73</v>
      </c>
      <c r="C3878">
        <f>IFERROR(VLOOKUP($A3878,LONGVOL!$A$2:$E$10000,5,0),"")</f>
        <v>458.01</v>
      </c>
      <c r="D3878" s="21">
        <f t="shared" si="106"/>
        <v>22.935217226041914</v>
      </c>
      <c r="E3878" s="34">
        <f t="shared" si="107"/>
        <v>12885.565299342368</v>
      </c>
    </row>
    <row r="3879" spans="1:5" x14ac:dyDescent="0.25">
      <c r="A3879" s="1">
        <v>43691</v>
      </c>
      <c r="B3879">
        <f>IFERROR(VLOOKUP(A3879,SHORTVOL!$A$2:$E$10000,5,0),"")</f>
        <v>1048.44</v>
      </c>
      <c r="C3879">
        <f>IFERROR(VLOOKUP($A3879,LONGVOL!$A$2:$E$10000,5,0),"")</f>
        <v>514.76</v>
      </c>
      <c r="D3879" s="21">
        <f t="shared" si="106"/>
        <v>20.09113398056471</v>
      </c>
      <c r="E3879" s="34">
        <f t="shared" si="107"/>
        <v>16076.483835984707</v>
      </c>
    </row>
    <row r="3880" spans="1:5" x14ac:dyDescent="0.25">
      <c r="A3880" s="1">
        <v>43692</v>
      </c>
      <c r="B3880">
        <f>IFERROR(VLOOKUP(A3880,SHORTVOL!$A$2:$E$10000,5,0),"")</f>
        <v>1068.43</v>
      </c>
      <c r="C3880">
        <f>IFERROR(VLOOKUP($A3880,LONGVOL!$A$2:$E$10000,5,0),"")</f>
        <v>504.95</v>
      </c>
      <c r="D3880" s="21">
        <f t="shared" si="106"/>
        <v>20.47204042202884</v>
      </c>
      <c r="E3880" s="34">
        <f t="shared" si="107"/>
        <v>15461.549202953038</v>
      </c>
    </row>
    <row r="3881" spans="1:5" x14ac:dyDescent="0.25">
      <c r="A3881" s="1">
        <v>43693</v>
      </c>
      <c r="B3881">
        <f>IFERROR(VLOOKUP(A3881,SHORTVOL!$A$2:$E$10000,5,0),"")</f>
        <v>1126.31</v>
      </c>
      <c r="C3881">
        <f>IFERROR(VLOOKUP($A3881,LONGVOL!$A$2:$E$10000,5,0),"")</f>
        <v>477.59</v>
      </c>
      <c r="D3881" s="21">
        <f t="shared" si="106"/>
        <v>21.578794789449088</v>
      </c>
      <c r="E3881" s="34">
        <f t="shared" si="107"/>
        <v>13784.079796837583</v>
      </c>
    </row>
    <row r="3882" spans="1:5" x14ac:dyDescent="0.25">
      <c r="A3882" s="1">
        <v>43696</v>
      </c>
      <c r="B3882">
        <f>IFERROR(VLOOKUP(A3882,SHORTVOL!$A$2:$E$10000,5,0),"")</f>
        <v>1212.82</v>
      </c>
      <c r="C3882">
        <f>IFERROR(VLOOKUP($A3882,LONGVOL!$A$2:$E$10000,5,0),"")</f>
        <v>440.91</v>
      </c>
      <c r="D3882" s="21">
        <f t="shared" si="106"/>
        <v>23.228874111451443</v>
      </c>
      <c r="E3882" s="34">
        <f t="shared" si="107"/>
        <v>11661.844628520492</v>
      </c>
    </row>
    <row r="3883" spans="1:5" x14ac:dyDescent="0.25">
      <c r="A3883" s="1">
        <v>43697</v>
      </c>
      <c r="B3883">
        <f>IFERROR(VLOOKUP(A3883,SHORTVOL!$A$2:$E$10000,5,0),"")</f>
        <v>1182.43</v>
      </c>
      <c r="C3883">
        <f>IFERROR(VLOOKUP($A3883,LONGVOL!$A$2:$E$10000,5,0),"")</f>
        <v>451.96</v>
      </c>
      <c r="D3883" s="21">
        <f t="shared" si="106"/>
        <v>22.644432366200746</v>
      </c>
      <c r="E3883" s="34">
        <f t="shared" si="107"/>
        <v>12244.650443491988</v>
      </c>
    </row>
    <row r="3884" spans="1:5" x14ac:dyDescent="0.25">
      <c r="A3884" s="1">
        <v>43698</v>
      </c>
      <c r="B3884">
        <f>IFERROR(VLOOKUP(A3884,SHORTVOL!$A$2:$E$10000,5,0),"")</f>
        <v>1237</v>
      </c>
      <c r="C3884">
        <f>IFERROR(VLOOKUP($A3884,LONGVOL!$A$2:$E$10000,5,0),"")</f>
        <v>431.1</v>
      </c>
      <c r="D3884" s="21">
        <f t="shared" si="106"/>
        <v>23.686990549024348</v>
      </c>
      <c r="E3884" s="34">
        <f t="shared" si="107"/>
        <v>11112.790155447337</v>
      </c>
    </row>
    <row r="3885" spans="1:5" x14ac:dyDescent="0.25">
      <c r="A3885" s="1">
        <v>43699</v>
      </c>
      <c r="B3885">
        <f>IFERROR(VLOOKUP(A3885,SHORTVOL!$A$2:$E$10000,5,0),"")</f>
        <v>1220.46</v>
      </c>
      <c r="C3885">
        <f>IFERROR(VLOOKUP($A3885,LONGVOL!$A$2:$E$10000,5,0),"")</f>
        <v>436.86</v>
      </c>
      <c r="D3885" s="21">
        <f t="shared" si="106"/>
        <v>23.367805317219155</v>
      </c>
      <c r="E3885" s="34">
        <f t="shared" si="107"/>
        <v>11408.140023557438</v>
      </c>
    </row>
    <row r="3886" spans="1:5" x14ac:dyDescent="0.25">
      <c r="A3886" s="1">
        <v>43700</v>
      </c>
      <c r="B3886">
        <f>IFERROR(VLOOKUP(A3886,SHORTVOL!$A$2:$E$10000,5,0),"")</f>
        <v>1050.03</v>
      </c>
      <c r="C3886">
        <f>IFERROR(VLOOKUP($A3886,LONGVOL!$A$2:$E$10000,5,0),"")</f>
        <v>497.87</v>
      </c>
      <c r="D3886" s="21">
        <f t="shared" si="106"/>
        <v>20.102509282425739</v>
      </c>
      <c r="E3886" s="34">
        <f t="shared" si="107"/>
        <v>14592.504921088459</v>
      </c>
    </row>
    <row r="3887" spans="1:5" x14ac:dyDescent="0.25">
      <c r="A3887" s="1">
        <v>43703</v>
      </c>
      <c r="B3887">
        <f>IFERROR(VLOOKUP(A3887,SHORTVOL!$A$2:$E$10000,5,0),"")</f>
        <v>1080.99</v>
      </c>
      <c r="C3887">
        <f>IFERROR(VLOOKUP($A3887,LONGVOL!$A$2:$E$10000,5,0),"")</f>
        <v>483.19</v>
      </c>
      <c r="D3887" s="21">
        <f t="shared" si="106"/>
        <v>20.68868111912829</v>
      </c>
      <c r="E3887" s="34">
        <f t="shared" si="107"/>
        <v>13726.1553888786</v>
      </c>
    </row>
    <row r="3888" spans="1:5" x14ac:dyDescent="0.25">
      <c r="A3888" s="1">
        <v>43704</v>
      </c>
      <c r="B3888">
        <f>IFERROR(VLOOKUP(A3888,SHORTVOL!$A$2:$E$10000,5,0),"")</f>
        <v>1068.74</v>
      </c>
      <c r="C3888">
        <f>IFERROR(VLOOKUP($A3888,LONGVOL!$A$2:$E$10000,5,0),"")</f>
        <v>488.67</v>
      </c>
      <c r="D3888" s="21">
        <f t="shared" si="106"/>
        <v>20.452075247659419</v>
      </c>
      <c r="E3888" s="34">
        <f t="shared" si="107"/>
        <v>14035.519491453024</v>
      </c>
    </row>
    <row r="3889" spans="1:5" x14ac:dyDescent="0.25">
      <c r="A3889" s="1">
        <v>43705</v>
      </c>
      <c r="B3889">
        <f>IFERROR(VLOOKUP(A3889,SHORTVOL!$A$2:$E$10000,5,0),"")</f>
        <v>1084.07</v>
      </c>
      <c r="C3889">
        <f>IFERROR(VLOOKUP($A3889,LONGVOL!$A$2:$E$10000,5,0),"")</f>
        <v>481.66</v>
      </c>
      <c r="D3889" s="21">
        <f t="shared" si="106"/>
        <v>20.743251471864511</v>
      </c>
      <c r="E3889" s="34">
        <f t="shared" si="107"/>
        <v>13630.915242464458</v>
      </c>
    </row>
    <row r="3890" spans="1:5" x14ac:dyDescent="0.25">
      <c r="A3890" s="1">
        <v>43706</v>
      </c>
      <c r="B3890">
        <f>IFERROR(VLOOKUP(A3890,SHORTVOL!$A$2:$E$10000,5,0),"")</f>
        <v>1140.74</v>
      </c>
      <c r="C3890">
        <f>IFERROR(VLOOKUP($A3890,LONGVOL!$A$2:$E$10000,5,0),"")</f>
        <v>456.48</v>
      </c>
      <c r="D3890" s="21">
        <f t="shared" si="106"/>
        <v>21.82530718491752</v>
      </c>
      <c r="E3890" s="34">
        <f t="shared" si="107"/>
        <v>12204.011625204421</v>
      </c>
    </row>
    <row r="3891" spans="1:5" x14ac:dyDescent="0.25">
      <c r="A3891" s="1">
        <v>43707</v>
      </c>
      <c r="B3891">
        <f>IFERROR(VLOOKUP(A3891,SHORTVOL!$A$2:$E$10000,5,0),"")</f>
        <v>1130.2</v>
      </c>
      <c r="C3891">
        <f>IFERROR(VLOOKUP($A3891,LONGVOL!$A$2:$E$10000,5,0),"")</f>
        <v>460.7</v>
      </c>
      <c r="D3891" s="21">
        <f t="shared" si="106"/>
        <v>21.621368868225133</v>
      </c>
      <c r="E3891" s="34">
        <f t="shared" si="107"/>
        <v>12427.901599977056</v>
      </c>
    </row>
    <row r="3892" spans="1:5" x14ac:dyDescent="0.25">
      <c r="A3892" s="1">
        <v>43711</v>
      </c>
      <c r="B3892">
        <f>IFERROR(VLOOKUP(A3892,SHORTVOL!$A$2:$E$10000,5,0),"")</f>
        <v>1084.29</v>
      </c>
      <c r="C3892">
        <f>IFERROR(VLOOKUP($A3892,LONGVOL!$A$2:$E$10000,5,0),"")</f>
        <v>479.41</v>
      </c>
      <c r="D3892" s="21">
        <f t="shared" si="106"/>
        <v>20.73433396208079</v>
      </c>
      <c r="E3892" s="34">
        <f t="shared" si="107"/>
        <v>13429.766049915346</v>
      </c>
    </row>
    <row r="3893" spans="1:5" x14ac:dyDescent="0.25">
      <c r="A3893" s="1">
        <v>43712</v>
      </c>
      <c r="B3893">
        <f>IFERROR(VLOOKUP(A3893,SHORTVOL!$A$2:$E$10000,5,0),"")</f>
        <v>1146.6400000000001</v>
      </c>
      <c r="C3893">
        <f>IFERROR(VLOOKUP($A3893,LONGVOL!$A$2:$E$10000,5,0),"")</f>
        <v>451.84</v>
      </c>
      <c r="D3893" s="21">
        <f t="shared" si="106"/>
        <v>21.924308939160838</v>
      </c>
      <c r="E3893" s="34">
        <f t="shared" si="107"/>
        <v>11883.446109225893</v>
      </c>
    </row>
    <row r="3894" spans="1:5" x14ac:dyDescent="0.25">
      <c r="A3894" s="1">
        <v>43713</v>
      </c>
      <c r="B3894">
        <f>IFERROR(VLOOKUP(A3894,SHORTVOL!$A$2:$E$10000,5,0),"")</f>
        <v>1199.19</v>
      </c>
      <c r="C3894">
        <f>IFERROR(VLOOKUP($A3894,LONGVOL!$A$2:$E$10000,5,0),"")</f>
        <v>431.13</v>
      </c>
      <c r="D3894" s="21">
        <f t="shared" si="106"/>
        <v>22.926671695577426</v>
      </c>
      <c r="E3894" s="34">
        <f t="shared" si="107"/>
        <v>10792.572146587614</v>
      </c>
    </row>
    <row r="3895" spans="1:5" x14ac:dyDescent="0.25">
      <c r="A3895" s="1">
        <v>43714</v>
      </c>
      <c r="B3895">
        <f>IFERROR(VLOOKUP(A3895,SHORTVOL!$A$2:$E$10000,5,0),"")</f>
        <v>1227.3800000000001</v>
      </c>
      <c r="C3895">
        <f>IFERROR(VLOOKUP($A3895,LONGVOL!$A$2:$E$10000,5,0),"")</f>
        <v>421</v>
      </c>
      <c r="D3895" s="21">
        <f t="shared" si="106"/>
        <v>23.46314607488419</v>
      </c>
      <c r="E3895" s="34">
        <f t="shared" si="107"/>
        <v>10283.947881466736</v>
      </c>
    </row>
    <row r="3896" spans="1:5" x14ac:dyDescent="0.25">
      <c r="A3896" s="1">
        <v>43717</v>
      </c>
      <c r="B3896">
        <f>IFERROR(VLOOKUP(A3896,SHORTVOL!$A$2:$E$10000,5,0),"")</f>
        <v>1240.17</v>
      </c>
      <c r="C3896">
        <f>IFERROR(VLOOKUP($A3896,LONGVOL!$A$2:$E$10000,5,0),"")</f>
        <v>416.61</v>
      </c>
      <c r="D3896" s="21">
        <f t="shared" si="106"/>
        <v>23.700144229071146</v>
      </c>
      <c r="E3896" s="34">
        <f t="shared" si="107"/>
        <v>10065.213365882879</v>
      </c>
    </row>
    <row r="3897" spans="1:5" x14ac:dyDescent="0.25">
      <c r="A3897" s="1">
        <v>43718</v>
      </c>
      <c r="B3897">
        <f>IFERROR(VLOOKUP(A3897,SHORTVOL!$A$2:$E$10000,5,0),"")</f>
        <v>1235.48</v>
      </c>
      <c r="C3897">
        <f>IFERROR(VLOOKUP($A3897,LONGVOL!$A$2:$E$10000,5,0),"")</f>
        <v>418.19</v>
      </c>
      <c r="D3897" s="21">
        <f t="shared" si="106"/>
        <v>23.608026030770823</v>
      </c>
      <c r="E3897" s="34">
        <f t="shared" si="107"/>
        <v>10140.127394762143</v>
      </c>
    </row>
    <row r="3898" spans="1:5" x14ac:dyDescent="0.25">
      <c r="A3898" s="1">
        <v>43719</v>
      </c>
      <c r="B3898">
        <f>IFERROR(VLOOKUP(A3898,SHORTVOL!$A$2:$E$10000,5,0),"")</f>
        <v>1261.83</v>
      </c>
      <c r="C3898">
        <f>IFERROR(VLOOKUP($A3898,LONGVOL!$A$2:$E$10000,5,0),"")</f>
        <v>409.27</v>
      </c>
      <c r="D3898" s="21">
        <f t="shared" si="106"/>
        <v>24.108988673012071</v>
      </c>
      <c r="E3898" s="34">
        <f t="shared" si="107"/>
        <v>9706.1795107868656</v>
      </c>
    </row>
    <row r="3899" spans="1:5" x14ac:dyDescent="0.25">
      <c r="A3899" s="1">
        <v>43720</v>
      </c>
      <c r="B3899">
        <f>IFERROR(VLOOKUP(A3899,SHORTVOL!$A$2:$E$10000,5,0),"")</f>
        <v>1300.1099999999999</v>
      </c>
      <c r="C3899">
        <f>IFERROR(VLOOKUP($A3899,LONGVOL!$A$2:$E$10000,5,0),"")</f>
        <v>396.85</v>
      </c>
      <c r="D3899" s="21">
        <f t="shared" si="106"/>
        <v>24.837760300634898</v>
      </c>
      <c r="E3899" s="34">
        <f t="shared" si="107"/>
        <v>9115.7918040959303</v>
      </c>
    </row>
    <row r="3900" spans="1:5" x14ac:dyDescent="0.25">
      <c r="A3900" s="1">
        <v>43721</v>
      </c>
      <c r="B3900">
        <f>IFERROR(VLOOKUP(A3900,SHORTVOL!$A$2:$E$10000,5,0),"")</f>
        <v>1312.41</v>
      </c>
      <c r="C3900">
        <f>IFERROR(VLOOKUP($A3900,LONGVOL!$A$2:$E$10000,5,0),"")</f>
        <v>393.1</v>
      </c>
      <c r="D3900" s="21">
        <f t="shared" si="106"/>
        <v>25.070099182513179</v>
      </c>
      <c r="E3900" s="34">
        <f t="shared" si="107"/>
        <v>8942.2521271470323</v>
      </c>
    </row>
    <row r="3901" spans="1:5" x14ac:dyDescent="0.25">
      <c r="A3901" s="1">
        <v>43724</v>
      </c>
      <c r="B3901">
        <f>IFERROR(VLOOKUP(A3901,SHORTVOL!$A$2:$E$10000,5,0),"")</f>
        <v>1288.5999999999999</v>
      </c>
      <c r="C3901">
        <f>IFERROR(VLOOKUP($A3901,LONGVOL!$A$2:$E$10000,5,0),"")</f>
        <v>400.23</v>
      </c>
      <c r="D3901" s="21">
        <f t="shared" si="106"/>
        <v>24.607484124144339</v>
      </c>
      <c r="E3901" s="34">
        <f t="shared" si="107"/>
        <v>9262.7171899346849</v>
      </c>
    </row>
    <row r="3902" spans="1:5" x14ac:dyDescent="0.25">
      <c r="A3902" s="1">
        <v>43725</v>
      </c>
      <c r="B3902">
        <f>IFERROR(VLOOKUP(A3902,SHORTVOL!$A$2:$E$10000,5,0),"")</f>
        <v>1294.55</v>
      </c>
      <c r="C3902">
        <f>IFERROR(VLOOKUP($A3902,LONGVOL!$A$2:$E$10000,5,0),"")</f>
        <v>398.38</v>
      </c>
      <c r="D3902" s="21">
        <f t="shared" ref="D3902:D3965" si="108">D3901*(1-D$1+IF(AND(WEEKDAY($A3902)&lt;&gt;1,WEEKDAY($A3902)&lt;&gt;7),-D$5,0))^($A3902-$A3901)*(1+(B3902/B3901-1))</f>
        <v>24.718499503118981</v>
      </c>
      <c r="E3902" s="34">
        <f t="shared" ref="E3902:E3965" si="109">E3901*(1-E$1+IF(AND(WEEKDAY($A3902)&lt;&gt;1,WEEKDAY($A3902)&lt;&gt;7),-E$5,0))^($A3902-$A3901)*(1+2*(C3902/C3901-1))</f>
        <v>9175.791444531138</v>
      </c>
    </row>
    <row r="3903" spans="1:5" x14ac:dyDescent="0.25">
      <c r="A3903" s="1">
        <v>43726</v>
      </c>
      <c r="B3903">
        <f>IFERROR(VLOOKUP(A3903,SHORTVOL!$A$2:$E$10000,5,0),"")</f>
        <v>1336.88</v>
      </c>
      <c r="C3903">
        <f>IFERROR(VLOOKUP($A3903,LONGVOL!$A$2:$E$10000,5,0),"")</f>
        <v>385.36</v>
      </c>
      <c r="D3903" s="21">
        <f t="shared" si="108"/>
        <v>25.52406780488727</v>
      </c>
      <c r="E3903" s="34">
        <f t="shared" si="109"/>
        <v>8574.8082994765919</v>
      </c>
    </row>
    <row r="3904" spans="1:5" x14ac:dyDescent="0.25">
      <c r="A3904" s="1">
        <v>43727</v>
      </c>
      <c r="B3904">
        <f>IFERROR(VLOOKUP(A3904,SHORTVOL!$A$2:$E$10000,5,0),"")</f>
        <v>1358.59</v>
      </c>
      <c r="C3904">
        <f>IFERROR(VLOOKUP($A3904,LONGVOL!$A$2:$E$10000,5,0),"")</f>
        <v>379.1</v>
      </c>
      <c r="D3904" s="21">
        <f t="shared" si="108"/>
        <v>25.935824902131589</v>
      </c>
      <c r="E3904" s="34">
        <f t="shared" si="109"/>
        <v>8295.0499231029844</v>
      </c>
    </row>
    <row r="3905" spans="1:5" x14ac:dyDescent="0.25">
      <c r="A3905" s="1">
        <v>43728</v>
      </c>
      <c r="B3905">
        <f>IFERROR(VLOOKUP(A3905,SHORTVOL!$A$2:$E$10000,5,0),"")</f>
        <v>1296.2</v>
      </c>
      <c r="C3905">
        <f>IFERROR(VLOOKUP($A3905,LONGVOL!$A$2:$E$10000,5,0),"")</f>
        <v>396.51</v>
      </c>
      <c r="D3905" s="21">
        <f t="shared" si="108"/>
        <v>24.742174039416604</v>
      </c>
      <c r="E3905" s="34">
        <f t="shared" si="109"/>
        <v>9055.6650310109562</v>
      </c>
    </row>
    <row r="3906" spans="1:5" x14ac:dyDescent="0.25">
      <c r="A3906" s="1">
        <v>43731</v>
      </c>
      <c r="B3906">
        <f>IFERROR(VLOOKUP(A3906,SHORTVOL!$A$2:$E$10000,5,0),"")</f>
        <v>1306.8800000000001</v>
      </c>
      <c r="C3906">
        <f>IFERROR(VLOOKUP($A3906,LONGVOL!$A$2:$E$10000,5,0),"")</f>
        <v>393.24</v>
      </c>
      <c r="D3906" s="21">
        <f t="shared" si="108"/>
        <v>24.938143370649033</v>
      </c>
      <c r="E3906" s="34">
        <f t="shared" si="109"/>
        <v>8902.5323169875392</v>
      </c>
    </row>
    <row r="3907" spans="1:5" x14ac:dyDescent="0.25">
      <c r="A3907" s="1">
        <v>43732</v>
      </c>
      <c r="B3907">
        <f>IFERROR(VLOOKUP(A3907,SHORTVOL!$A$2:$E$10000,5,0),"")</f>
        <v>1246.22</v>
      </c>
      <c r="C3907">
        <f>IFERROR(VLOOKUP($A3907,LONGVOL!$A$2:$E$10000,5,0),"")</f>
        <v>411.49</v>
      </c>
      <c r="D3907" s="21">
        <f t="shared" si="108"/>
        <v>23.778108852681928</v>
      </c>
      <c r="E3907" s="34">
        <f t="shared" si="109"/>
        <v>9727.4805128664848</v>
      </c>
    </row>
    <row r="3908" spans="1:5" x14ac:dyDescent="0.25">
      <c r="A3908" s="1">
        <v>43733</v>
      </c>
      <c r="B3908">
        <f>IFERROR(VLOOKUP(A3908,SHORTVOL!$A$2:$E$10000,5,0),"")</f>
        <v>1274.6300000000001</v>
      </c>
      <c r="C3908">
        <f>IFERROR(VLOOKUP($A3908,LONGVOL!$A$2:$E$10000,5,0),"")</f>
        <v>402.11</v>
      </c>
      <c r="D3908" s="21">
        <f t="shared" si="108"/>
        <v>24.317611645599094</v>
      </c>
      <c r="E3908" s="34">
        <f t="shared" si="109"/>
        <v>9282.6907019319788</v>
      </c>
    </row>
    <row r="3909" spans="1:5" x14ac:dyDescent="0.25">
      <c r="A3909" s="1">
        <v>43734</v>
      </c>
      <c r="B3909">
        <f>IFERROR(VLOOKUP(A3909,SHORTVOL!$A$2:$E$10000,5,0),"")</f>
        <v>1263.57</v>
      </c>
      <c r="C3909">
        <f>IFERROR(VLOOKUP($A3909,LONGVOL!$A$2:$E$10000,5,0),"")</f>
        <v>405.6</v>
      </c>
      <c r="D3909" s="21">
        <f t="shared" si="108"/>
        <v>24.104064300563092</v>
      </c>
      <c r="E3909" s="34">
        <f t="shared" si="109"/>
        <v>9442.4911935199543</v>
      </c>
    </row>
    <row r="3910" spans="1:5" x14ac:dyDescent="0.25">
      <c r="A3910" s="1">
        <v>43735</v>
      </c>
      <c r="B3910">
        <f>IFERROR(VLOOKUP(A3910,SHORTVOL!$A$2:$E$10000,5,0),"")</f>
        <v>1218.52</v>
      </c>
      <c r="C3910">
        <f>IFERROR(VLOOKUP($A3910,LONGVOL!$A$2:$E$10000,5,0),"")</f>
        <v>420.06</v>
      </c>
      <c r="D3910" s="21">
        <f t="shared" si="108"/>
        <v>23.242231427253071</v>
      </c>
      <c r="E3910" s="34">
        <f t="shared" si="109"/>
        <v>10114.330285614045</v>
      </c>
    </row>
    <row r="3911" spans="1:5" x14ac:dyDescent="0.25">
      <c r="A3911" s="1">
        <v>43738</v>
      </c>
      <c r="B3911">
        <f>IFERROR(VLOOKUP(A3911,SHORTVOL!$A$2:$E$10000,5,0),"")</f>
        <v>1261.42</v>
      </c>
      <c r="C3911">
        <f>IFERROR(VLOOKUP($A3911,LONGVOL!$A$2:$E$10000,5,0),"")</f>
        <v>405.27</v>
      </c>
      <c r="D3911" s="21">
        <f t="shared" si="108"/>
        <v>24.052899531864384</v>
      </c>
      <c r="E3911" s="34">
        <f t="shared" si="109"/>
        <v>9398.1149716004256</v>
      </c>
    </row>
    <row r="3912" spans="1:5" x14ac:dyDescent="0.25">
      <c r="A3912" s="1">
        <v>43739</v>
      </c>
      <c r="B3912">
        <f>IFERROR(VLOOKUP(A3912,SHORTVOL!$A$2:$E$10000,5,0),"")</f>
        <v>1209.3399999999999</v>
      </c>
      <c r="C3912">
        <f>IFERROR(VLOOKUP($A3912,LONGVOL!$A$2:$E$10000,5,0),"")</f>
        <v>422.01</v>
      </c>
      <c r="D3912" s="21">
        <f t="shared" si="108"/>
        <v>23.057399850549302</v>
      </c>
      <c r="E3912" s="34">
        <f t="shared" si="109"/>
        <v>10173.072632462041</v>
      </c>
    </row>
    <row r="3913" spans="1:5" x14ac:dyDescent="0.25">
      <c r="A3913" s="1">
        <v>43740</v>
      </c>
      <c r="B3913">
        <f>IFERROR(VLOOKUP(A3913,SHORTVOL!$A$2:$E$10000,5,0),"")</f>
        <v>1124.94</v>
      </c>
      <c r="C3913">
        <f>IFERROR(VLOOKUP($A3913,LONGVOL!$A$2:$E$10000,5,0),"")</f>
        <v>451.46</v>
      </c>
      <c r="D3913" s="21">
        <f t="shared" si="108"/>
        <v>21.445958491129087</v>
      </c>
      <c r="E3913" s="34">
        <f t="shared" si="109"/>
        <v>11591.294215034819</v>
      </c>
    </row>
    <row r="3914" spans="1:5" x14ac:dyDescent="0.25">
      <c r="A3914" s="1">
        <v>43741</v>
      </c>
      <c r="B3914">
        <f>IFERROR(VLOOKUP(A3914,SHORTVOL!$A$2:$E$10000,5,0),"")</f>
        <v>1155.76</v>
      </c>
      <c r="C3914">
        <f>IFERROR(VLOOKUP($A3914,LONGVOL!$A$2:$E$10000,5,0),"")</f>
        <v>439.09</v>
      </c>
      <c r="D3914" s="21">
        <f t="shared" si="108"/>
        <v>22.031189691736945</v>
      </c>
      <c r="E3914" s="34">
        <f t="shared" si="109"/>
        <v>10954.545637966692</v>
      </c>
    </row>
    <row r="3915" spans="1:5" x14ac:dyDescent="0.25">
      <c r="A3915" s="1">
        <v>43742</v>
      </c>
      <c r="B3915">
        <f>IFERROR(VLOOKUP(A3915,SHORTVOL!$A$2:$E$10000,5,0),"")</f>
        <v>1225.42</v>
      </c>
      <c r="C3915">
        <f>IFERROR(VLOOKUP($A3915,LONGVOL!$A$2:$E$10000,5,0),"")</f>
        <v>412.62</v>
      </c>
      <c r="D3915" s="21">
        <f t="shared" si="108"/>
        <v>23.356590290986734</v>
      </c>
      <c r="E3915" s="34">
        <f t="shared" si="109"/>
        <v>9632.4237597884057</v>
      </c>
    </row>
    <row r="3916" spans="1:5" x14ac:dyDescent="0.25">
      <c r="A3916" s="1">
        <v>43745</v>
      </c>
      <c r="B3916">
        <f>IFERROR(VLOOKUP(A3916,SHORTVOL!$A$2:$E$10000,5,0),"")</f>
        <v>1217.48</v>
      </c>
      <c r="C3916">
        <f>IFERROR(VLOOKUP($A3916,LONGVOL!$A$2:$E$10000,5,0),"")</f>
        <v>415.3</v>
      </c>
      <c r="D3916" s="21">
        <f t="shared" si="108"/>
        <v>23.197911081937857</v>
      </c>
      <c r="E3916" s="34">
        <f t="shared" si="109"/>
        <v>9753.4208217467785</v>
      </c>
    </row>
    <row r="3917" spans="1:5" x14ac:dyDescent="0.25">
      <c r="A3917" s="1">
        <v>43746</v>
      </c>
      <c r="B3917">
        <f>IFERROR(VLOOKUP(A3917,SHORTVOL!$A$2:$E$10000,5,0),"")</f>
        <v>1130.07</v>
      </c>
      <c r="C3917">
        <f>IFERROR(VLOOKUP($A3917,LONGVOL!$A$2:$E$10000,5,0),"")</f>
        <v>445.12</v>
      </c>
      <c r="D3917" s="21">
        <f t="shared" si="108"/>
        <v>21.53012633041126</v>
      </c>
      <c r="E3917" s="34">
        <f t="shared" si="109"/>
        <v>11152.506833716969</v>
      </c>
    </row>
    <row r="3918" spans="1:5" x14ac:dyDescent="0.25">
      <c r="A3918" s="1">
        <v>43747</v>
      </c>
      <c r="B3918">
        <f>IFERROR(VLOOKUP(A3918,SHORTVOL!$A$2:$E$10000,5,0),"")</f>
        <v>1166.52</v>
      </c>
      <c r="C3918">
        <f>IFERROR(VLOOKUP($A3918,LONGVOL!$A$2:$E$10000,5,0),"")</f>
        <v>430.76</v>
      </c>
      <c r="D3918" s="21">
        <f t="shared" si="108"/>
        <v>22.222228549069182</v>
      </c>
      <c r="E3918" s="34">
        <f t="shared" si="109"/>
        <v>10431.45356266102</v>
      </c>
    </row>
    <row r="3919" spans="1:5" x14ac:dyDescent="0.25">
      <c r="A3919" s="1">
        <v>43748</v>
      </c>
      <c r="B3919">
        <f>IFERROR(VLOOKUP(A3919,SHORTVOL!$A$2:$E$10000,5,0),"")</f>
        <v>1197.3499999999999</v>
      </c>
      <c r="C3919">
        <f>IFERROR(VLOOKUP($A3919,LONGVOL!$A$2:$E$10000,5,0),"")</f>
        <v>419.37</v>
      </c>
      <c r="D3919" s="21">
        <f t="shared" si="108"/>
        <v>22.807134707170505</v>
      </c>
      <c r="E3919" s="34">
        <f t="shared" si="109"/>
        <v>9878.4101243333553</v>
      </c>
    </row>
    <row r="3920" spans="1:5" x14ac:dyDescent="0.25">
      <c r="A3920" s="1">
        <v>43749</v>
      </c>
      <c r="B3920">
        <f>IFERROR(VLOOKUP(A3920,SHORTVOL!$A$2:$E$10000,5,0),"")</f>
        <v>1272.21</v>
      </c>
      <c r="C3920">
        <f>IFERROR(VLOOKUP($A3920,LONGVOL!$A$2:$E$10000,5,0),"")</f>
        <v>393.15</v>
      </c>
      <c r="D3920" s="21">
        <f t="shared" si="108"/>
        <v>24.230512640812076</v>
      </c>
      <c r="E3920" s="34">
        <f t="shared" si="109"/>
        <v>8641.9476804738169</v>
      </c>
    </row>
    <row r="3921" spans="1:5" x14ac:dyDescent="0.25">
      <c r="A3921" s="1">
        <v>43752</v>
      </c>
      <c r="B3921">
        <f>IFERROR(VLOOKUP(A3921,SHORTVOL!$A$2:$E$10000,5,0),"")</f>
        <v>1306.1300000000001</v>
      </c>
      <c r="C3921">
        <f>IFERROR(VLOOKUP($A3921,LONGVOL!$A$2:$E$10000,5,0),"")</f>
        <v>382.67</v>
      </c>
      <c r="D3921" s="21">
        <f t="shared" si="108"/>
        <v>24.868681921722558</v>
      </c>
      <c r="E3921" s="34">
        <f t="shared" si="109"/>
        <v>8177.7571337514337</v>
      </c>
    </row>
    <row r="3922" spans="1:5" x14ac:dyDescent="0.25">
      <c r="A3922" s="1">
        <v>43753</v>
      </c>
      <c r="B3922">
        <f>IFERROR(VLOOKUP(A3922,SHORTVOL!$A$2:$E$10000,5,0),"")</f>
        <v>1350.75</v>
      </c>
      <c r="C3922">
        <f>IFERROR(VLOOKUP($A3922,LONGVOL!$A$2:$E$10000,5,0),"")</f>
        <v>369.6</v>
      </c>
      <c r="D3922" s="21">
        <f t="shared" si="108"/>
        <v>25.715532838418273</v>
      </c>
      <c r="E3922" s="34">
        <f t="shared" si="109"/>
        <v>7618.0635260039444</v>
      </c>
    </row>
    <row r="3923" spans="1:5" x14ac:dyDescent="0.25">
      <c r="A3923" s="1">
        <v>43754</v>
      </c>
      <c r="B3923">
        <f>IFERROR(VLOOKUP(A3923,SHORTVOL!$A$2:$E$10000,5,0),"")</f>
        <v>1364.31</v>
      </c>
      <c r="C3923">
        <f>IFERROR(VLOOKUP($A3923,LONGVOL!$A$2:$E$10000,5,0),"")</f>
        <v>365.89</v>
      </c>
      <c r="D3923" s="21">
        <f t="shared" si="108"/>
        <v>25.97094796968549</v>
      </c>
      <c r="E3923" s="34">
        <f t="shared" si="109"/>
        <v>7464.0718309819968</v>
      </c>
    </row>
    <row r="3924" spans="1:5" x14ac:dyDescent="0.25">
      <c r="A3924" s="1">
        <v>43755</v>
      </c>
      <c r="B3924">
        <f>IFERROR(VLOOKUP(A3924,SHORTVOL!$A$2:$E$10000,5,0),"")</f>
        <v>1375</v>
      </c>
      <c r="C3924">
        <f>IFERROR(VLOOKUP($A3924,LONGVOL!$A$2:$E$10000,5,0),"")</f>
        <v>363.02</v>
      </c>
      <c r="D3924" s="21">
        <f t="shared" si="108"/>
        <v>26.171681495734781</v>
      </c>
      <c r="E3924" s="34">
        <f t="shared" si="109"/>
        <v>7345.940523123606</v>
      </c>
    </row>
    <row r="3925" spans="1:5" x14ac:dyDescent="0.25">
      <c r="A3925" s="1">
        <v>43756</v>
      </c>
      <c r="B3925">
        <f>IFERROR(VLOOKUP(A3925,SHORTVOL!$A$2:$E$10000,5,0),"")</f>
        <v>1375.17</v>
      </c>
      <c r="C3925">
        <f>IFERROR(VLOOKUP($A3925,LONGVOL!$A$2:$E$10000,5,0),"")</f>
        <v>362.98</v>
      </c>
      <c r="D3925" s="21">
        <f t="shared" si="108"/>
        <v>26.17215635133423</v>
      </c>
      <c r="E3925" s="34">
        <f t="shared" si="109"/>
        <v>7343.2854186504883</v>
      </c>
    </row>
    <row r="3926" spans="1:5" x14ac:dyDescent="0.25">
      <c r="A3926" s="1">
        <v>43759</v>
      </c>
      <c r="B3926">
        <f>IFERROR(VLOOKUP(A3926,SHORTVOL!$A$2:$E$10000,5,0),"")</f>
        <v>1407.83</v>
      </c>
      <c r="C3926">
        <f>IFERROR(VLOOKUP($A3926,LONGVOL!$A$2:$E$10000,5,0),"")</f>
        <v>354.36</v>
      </c>
      <c r="D3926" s="21">
        <f t="shared" si="108"/>
        <v>26.785261920365802</v>
      </c>
      <c r="E3926" s="34">
        <f t="shared" si="109"/>
        <v>6991.5504461867795</v>
      </c>
    </row>
    <row r="3927" spans="1:5" x14ac:dyDescent="0.25">
      <c r="A3927" s="1">
        <v>43760</v>
      </c>
      <c r="B3927">
        <f>IFERROR(VLOOKUP(A3927,SHORTVOL!$A$2:$E$10000,5,0),"")</f>
        <v>1391.62</v>
      </c>
      <c r="C3927">
        <f>IFERROR(VLOOKUP($A3927,LONGVOL!$A$2:$E$10000,5,0),"")</f>
        <v>358.43</v>
      </c>
      <c r="D3927" s="21">
        <f t="shared" si="108"/>
        <v>26.474058982219983</v>
      </c>
      <c r="E3927" s="34">
        <f t="shared" si="109"/>
        <v>7151.1441418114855</v>
      </c>
    </row>
    <row r="3928" spans="1:5" x14ac:dyDescent="0.25">
      <c r="A3928" s="1">
        <v>43761</v>
      </c>
      <c r="B3928">
        <f>IFERROR(VLOOKUP(A3928,SHORTVOL!$A$2:$E$10000,5,0),"")</f>
        <v>1398.33</v>
      </c>
      <c r="C3928">
        <f>IFERROR(VLOOKUP($A3928,LONGVOL!$A$2:$E$10000,5,0),"")</f>
        <v>356.71</v>
      </c>
      <c r="D3928" s="21">
        <f t="shared" si="108"/>
        <v>26.598903510370747</v>
      </c>
      <c r="E3928" s="34">
        <f t="shared" si="109"/>
        <v>7081.5123595648447</v>
      </c>
    </row>
    <row r="3929" spans="1:5" x14ac:dyDescent="0.25">
      <c r="A3929" s="1">
        <v>43762</v>
      </c>
      <c r="B3929">
        <f>IFERROR(VLOOKUP(A3929,SHORTVOL!$A$2:$E$10000,5,0),"")</f>
        <v>1424.33</v>
      </c>
      <c r="C3929">
        <f>IFERROR(VLOOKUP($A3929,LONGVOL!$A$2:$E$10000,5,0),"")</f>
        <v>350.07</v>
      </c>
      <c r="D3929" s="21">
        <f t="shared" si="108"/>
        <v>27.090615293160372</v>
      </c>
      <c r="E3929" s="34">
        <f t="shared" si="109"/>
        <v>6816.9119001574709</v>
      </c>
    </row>
    <row r="3930" spans="1:5" x14ac:dyDescent="0.25">
      <c r="A3930" s="1">
        <v>43763</v>
      </c>
      <c r="B3930">
        <f>IFERROR(VLOOKUP(A3930,SHORTVOL!$A$2:$E$10000,5,0),"")</f>
        <v>1469.23</v>
      </c>
      <c r="C3930">
        <f>IFERROR(VLOOKUP($A3930,LONGVOL!$A$2:$E$10000,5,0),"")</f>
        <v>339.04</v>
      </c>
      <c r="D3930" s="21">
        <f t="shared" si="108"/>
        <v>27.941661256632809</v>
      </c>
      <c r="E3930" s="34">
        <f t="shared" si="109"/>
        <v>6386.436369311351</v>
      </c>
    </row>
    <row r="3931" spans="1:5" x14ac:dyDescent="0.25">
      <c r="A3931" s="1">
        <v>43766</v>
      </c>
      <c r="B3931">
        <f>IFERROR(VLOOKUP(A3931,SHORTVOL!$A$2:$E$10000,5,0),"")</f>
        <v>1458.1</v>
      </c>
      <c r="C3931">
        <f>IFERROR(VLOOKUP($A3931,LONGVOL!$A$2:$E$10000,5,0),"")</f>
        <v>341.61</v>
      </c>
      <c r="D3931" s="21">
        <f t="shared" si="108"/>
        <v>27.721218182354409</v>
      </c>
      <c r="E3931" s="34">
        <f t="shared" si="109"/>
        <v>6480.5137421673289</v>
      </c>
    </row>
    <row r="3932" spans="1:5" x14ac:dyDescent="0.25">
      <c r="A3932" s="1">
        <v>43767</v>
      </c>
      <c r="B3932">
        <f>IFERROR(VLOOKUP(A3932,SHORTVOL!$A$2:$E$10000,5,0),"")</f>
        <v>1454.72</v>
      </c>
      <c r="C3932">
        <f>IFERROR(VLOOKUP($A3932,LONGVOL!$A$2:$E$10000,5,0),"")</f>
        <v>342.4</v>
      </c>
      <c r="D3932" s="21">
        <f t="shared" si="108"/>
        <v>27.654040796553282</v>
      </c>
      <c r="E3932" s="34">
        <f t="shared" si="109"/>
        <v>6509.5685349096921</v>
      </c>
    </row>
    <row r="3933" spans="1:5" x14ac:dyDescent="0.25">
      <c r="A3933" s="1">
        <v>43768</v>
      </c>
      <c r="B3933">
        <f>IFERROR(VLOOKUP(A3933,SHORTVOL!$A$2:$E$10000,5,0),"")</f>
        <v>1490.82</v>
      </c>
      <c r="C3933">
        <f>IFERROR(VLOOKUP($A3933,LONGVOL!$A$2:$E$10000,5,0),"")</f>
        <v>333.9</v>
      </c>
      <c r="D3933" s="21">
        <f t="shared" si="108"/>
        <v>28.337307851791177</v>
      </c>
      <c r="E3933" s="34">
        <f t="shared" si="109"/>
        <v>6185.498627410816</v>
      </c>
    </row>
    <row r="3934" spans="1:5" x14ac:dyDescent="0.25">
      <c r="A3934" s="1">
        <v>43769</v>
      </c>
      <c r="B3934">
        <f>IFERROR(VLOOKUP(A3934,SHORTVOL!$A$2:$E$10000,5,0),"")</f>
        <v>1457.68</v>
      </c>
      <c r="C3934">
        <f>IFERROR(VLOOKUP($A3934,LONGVOL!$A$2:$E$10000,5,0),"")</f>
        <v>341.33</v>
      </c>
      <c r="D3934" s="21">
        <f t="shared" si="108"/>
        <v>27.704464588936549</v>
      </c>
      <c r="E3934" s="34">
        <f t="shared" si="109"/>
        <v>6459.8685880535868</v>
      </c>
    </row>
    <row r="3935" spans="1:5" x14ac:dyDescent="0.25">
      <c r="A3935" s="1">
        <v>43770</v>
      </c>
      <c r="B3935">
        <f>IFERROR(VLOOKUP(A3935,SHORTVOL!$A$2:$E$10000,5,0),"")</f>
        <v>1534.04</v>
      </c>
      <c r="C3935">
        <f>IFERROR(VLOOKUP($A3935,LONGVOL!$A$2:$E$10000,5,0),"")</f>
        <v>323.44</v>
      </c>
      <c r="D3935" s="21">
        <f t="shared" si="108"/>
        <v>29.152676861139877</v>
      </c>
      <c r="E3935" s="34">
        <f t="shared" si="109"/>
        <v>5781.8953804195644</v>
      </c>
    </row>
    <row r="3936" spans="1:5" x14ac:dyDescent="0.25">
      <c r="A3936" s="1">
        <v>43773</v>
      </c>
      <c r="B3936">
        <f>IFERROR(VLOOKUP(A3936,SHORTVOL!$A$2:$E$10000,5,0),"")</f>
        <v>1530.56</v>
      </c>
      <c r="C3936">
        <f>IFERROR(VLOOKUP($A3936,LONGVOL!$A$2:$E$10000,5,0),"")</f>
        <v>324.18</v>
      </c>
      <c r="D3936" s="21">
        <f t="shared" si="108"/>
        <v>29.07734031144053</v>
      </c>
      <c r="E3936" s="34">
        <f t="shared" si="109"/>
        <v>5805.8939783545411</v>
      </c>
    </row>
    <row r="3937" spans="1:5" x14ac:dyDescent="0.25">
      <c r="A3937" s="1">
        <v>43774</v>
      </c>
      <c r="B3937">
        <f>IFERROR(VLOOKUP(A3937,SHORTVOL!$A$2:$E$10000,5,0),"")</f>
        <v>1506.27</v>
      </c>
      <c r="C3937">
        <f>IFERROR(VLOOKUP($A3937,LONGVOL!$A$2:$E$10000,5,0),"")</f>
        <v>329.32</v>
      </c>
      <c r="D3937" s="21">
        <f t="shared" si="108"/>
        <v>28.612864289900678</v>
      </c>
      <c r="E3937" s="34">
        <f t="shared" si="109"/>
        <v>5989.158228315724</v>
      </c>
    </row>
    <row r="3938" spans="1:5" x14ac:dyDescent="0.25">
      <c r="A3938" s="1">
        <v>43775</v>
      </c>
      <c r="B3938">
        <f>IFERROR(VLOOKUP(A3938,SHORTVOL!$A$2:$E$10000,5,0),"")</f>
        <v>1501.06</v>
      </c>
      <c r="C3938">
        <f>IFERROR(VLOOKUP($A3938,LONGVOL!$A$2:$E$10000,5,0),"")</f>
        <v>330.46</v>
      </c>
      <c r="D3938" s="21">
        <f t="shared" si="108"/>
        <v>28.510888332088129</v>
      </c>
      <c r="E3938" s="34">
        <f t="shared" si="109"/>
        <v>6029.7724140174023</v>
      </c>
    </row>
    <row r="3939" spans="1:5" x14ac:dyDescent="0.25">
      <c r="A3939" s="1">
        <v>43776</v>
      </c>
      <c r="B3939">
        <f>IFERROR(VLOOKUP(A3939,SHORTVOL!$A$2:$E$10000,5,0),"")</f>
        <v>1516.4</v>
      </c>
      <c r="C3939">
        <f>IFERROR(VLOOKUP($A3939,LONGVOL!$A$2:$E$10000,5,0),"")</f>
        <v>327.08</v>
      </c>
      <c r="D3939" s="21">
        <f t="shared" si="108"/>
        <v>28.799215739230231</v>
      </c>
      <c r="E3939" s="34">
        <f t="shared" si="109"/>
        <v>5905.5920056628947</v>
      </c>
    </row>
    <row r="3940" spans="1:5" x14ac:dyDescent="0.25">
      <c r="A3940" s="1">
        <v>43777</v>
      </c>
      <c r="B3940">
        <f>IFERROR(VLOOKUP(A3940,SHORTVOL!$A$2:$E$10000,5,0),"")</f>
        <v>1549.73</v>
      </c>
      <c r="C3940">
        <f>IFERROR(VLOOKUP($A3940,LONGVOL!$A$2:$E$10000,5,0),"")</f>
        <v>319.89999999999998</v>
      </c>
      <c r="D3940" s="21">
        <f t="shared" si="108"/>
        <v>29.429109043276636</v>
      </c>
      <c r="E3940" s="34">
        <f t="shared" si="109"/>
        <v>5645.5183948318117</v>
      </c>
    </row>
    <row r="3941" spans="1:5" x14ac:dyDescent="0.25">
      <c r="A3941" s="1">
        <v>43780</v>
      </c>
      <c r="B3941">
        <f>IFERROR(VLOOKUP(A3941,SHORTVOL!$A$2:$E$10000,5,0),"")</f>
        <v>1553.06</v>
      </c>
      <c r="C3941">
        <f>IFERROR(VLOOKUP($A3941,LONGVOL!$A$2:$E$10000,5,0),"")</f>
        <v>319.20999999999998</v>
      </c>
      <c r="D3941" s="21">
        <f t="shared" si="108"/>
        <v>29.483013651867438</v>
      </c>
      <c r="E3941" s="34">
        <f t="shared" si="109"/>
        <v>5618.7854522361622</v>
      </c>
    </row>
    <row r="3942" spans="1:5" x14ac:dyDescent="0.25">
      <c r="A3942" s="1">
        <v>43781</v>
      </c>
      <c r="B3942">
        <f>IFERROR(VLOOKUP(A3942,SHORTVOL!$A$2:$E$10000,5,0),"")</f>
        <v>1578.25</v>
      </c>
      <c r="C3942">
        <f>IFERROR(VLOOKUP($A3942,LONGVOL!$A$2:$E$10000,5,0),"")</f>
        <v>314.02999999999997</v>
      </c>
      <c r="D3942" s="21">
        <f t="shared" si="108"/>
        <v>29.958055820086553</v>
      </c>
      <c r="E3942" s="34">
        <f t="shared" si="109"/>
        <v>5435.6600184596909</v>
      </c>
    </row>
    <row r="3943" spans="1:5" x14ac:dyDescent="0.25">
      <c r="A3943" s="1">
        <v>43782</v>
      </c>
      <c r="B3943">
        <f>IFERROR(VLOOKUP(A3943,SHORTVOL!$A$2:$E$10000,5,0),"")</f>
        <v>1571.68</v>
      </c>
      <c r="C3943">
        <f>IFERROR(VLOOKUP($A3943,LONGVOL!$A$2:$E$10000,5,0),"")</f>
        <v>315.33999999999997</v>
      </c>
      <c r="D3943" s="21">
        <f t="shared" si="108"/>
        <v>29.83019846441395</v>
      </c>
      <c r="E3943" s="34">
        <f t="shared" si="109"/>
        <v>5480.2372077587979</v>
      </c>
    </row>
    <row r="3944" spans="1:5" x14ac:dyDescent="0.25">
      <c r="A3944" s="1">
        <v>43783</v>
      </c>
      <c r="B3944">
        <f>IFERROR(VLOOKUP(A3944,SHORTVOL!$A$2:$E$10000,5,0),"")</f>
        <v>1585.5</v>
      </c>
      <c r="C3944">
        <f>IFERROR(VLOOKUP($A3944,LONGVOL!$A$2:$E$10000,5,0),"")</f>
        <v>312.56</v>
      </c>
      <c r="D3944" s="21">
        <f t="shared" si="108"/>
        <v>30.089325392194795</v>
      </c>
      <c r="E3944" s="34">
        <f t="shared" si="109"/>
        <v>5382.8513612546994</v>
      </c>
    </row>
    <row r="3945" spans="1:5" x14ac:dyDescent="0.25">
      <c r="A3945" s="1">
        <v>43784</v>
      </c>
      <c r="B3945">
        <f>IFERROR(VLOOKUP(A3945,SHORTVOL!$A$2:$E$10000,5,0),"")</f>
        <v>1656.43</v>
      </c>
      <c r="C3945">
        <f>IFERROR(VLOOKUP($A3945,LONGVOL!$A$2:$E$10000,5,0),"")</f>
        <v>298.58</v>
      </c>
      <c r="D3945" s="21">
        <f t="shared" si="108"/>
        <v>31.432106006091232</v>
      </c>
      <c r="E3945" s="34">
        <f t="shared" si="109"/>
        <v>4900.6377790623437</v>
      </c>
    </row>
    <row r="3946" spans="1:5" x14ac:dyDescent="0.25">
      <c r="A3946" s="1">
        <v>43787</v>
      </c>
      <c r="B3946">
        <f>IFERROR(VLOOKUP(A3946,SHORTVOL!$A$2:$E$10000,5,0),"")</f>
        <v>1659.05</v>
      </c>
      <c r="C3946">
        <f>IFERROR(VLOOKUP($A3946,LONGVOL!$A$2:$E$10000,5,0),"")</f>
        <v>298.11</v>
      </c>
      <c r="D3946" s="21">
        <f t="shared" si="108"/>
        <v>31.471861630826602</v>
      </c>
      <c r="E3946" s="34">
        <f t="shared" si="109"/>
        <v>4883.1418626198565</v>
      </c>
    </row>
    <row r="3947" spans="1:5" x14ac:dyDescent="0.25">
      <c r="A3947" s="1">
        <v>43788</v>
      </c>
      <c r="B3947">
        <f>IFERROR(VLOOKUP(A3947,SHORTVOL!$A$2:$E$10000,5,0),"")</f>
        <v>1645.17</v>
      </c>
      <c r="C3947">
        <f>IFERROR(VLOOKUP($A3947,LONGVOL!$A$2:$E$10000,5,0),"")</f>
        <v>300.60000000000002</v>
      </c>
      <c r="D3947" s="21">
        <f t="shared" si="108"/>
        <v>31.205268819948024</v>
      </c>
      <c r="E3947" s="34">
        <f t="shared" si="109"/>
        <v>4964.0154331748681</v>
      </c>
    </row>
    <row r="3948" spans="1:5" x14ac:dyDescent="0.25">
      <c r="A3948" s="1">
        <v>43789</v>
      </c>
      <c r="B3948">
        <f>IFERROR(VLOOKUP(A3948,SHORTVOL!$A$2:$E$10000,5,0),"")</f>
        <v>1626.25</v>
      </c>
      <c r="C3948">
        <f>IFERROR(VLOOKUP($A3948,LONGVOL!$A$2:$E$10000,5,0),"")</f>
        <v>304.06</v>
      </c>
      <c r="D3948" s="21">
        <f t="shared" si="108"/>
        <v>30.843144229915804</v>
      </c>
      <c r="E3948" s="34">
        <f t="shared" si="109"/>
        <v>5077.5736471466826</v>
      </c>
    </row>
    <row r="3949" spans="1:5" x14ac:dyDescent="0.25">
      <c r="A3949" s="1">
        <v>43790</v>
      </c>
      <c r="B3949">
        <f>IFERROR(VLOOKUP(A3949,SHORTVOL!$A$2:$E$10000,5,0),"")</f>
        <v>1613.9</v>
      </c>
      <c r="C3949">
        <f>IFERROR(VLOOKUP($A3949,LONGVOL!$A$2:$E$10000,5,0),"")</f>
        <v>306.37</v>
      </c>
      <c r="D3949" s="21">
        <f t="shared" si="108"/>
        <v>30.605687897197075</v>
      </c>
      <c r="E3949" s="34">
        <f t="shared" si="109"/>
        <v>5153.9968670714034</v>
      </c>
    </row>
    <row r="3950" spans="1:5" x14ac:dyDescent="0.25">
      <c r="A3950" s="1">
        <v>43791</v>
      </c>
      <c r="B3950">
        <f>IFERROR(VLOOKUP(A3950,SHORTVOL!$A$2:$E$10000,5,0),"")</f>
        <v>1662.94</v>
      </c>
      <c r="C3950">
        <f>IFERROR(VLOOKUP($A3950,LONGVOL!$A$2:$E$10000,5,0),"")</f>
        <v>297.06</v>
      </c>
      <c r="D3950" s="21">
        <f t="shared" si="108"/>
        <v>31.532346620282304</v>
      </c>
      <c r="E3950" s="34">
        <f t="shared" si="109"/>
        <v>4840.0735857359596</v>
      </c>
    </row>
    <row r="3951" spans="1:5" x14ac:dyDescent="0.25">
      <c r="A3951" s="1">
        <v>43794</v>
      </c>
      <c r="B3951">
        <f>IFERROR(VLOOKUP(A3951,SHORTVOL!$A$2:$E$10000,5,0),"")</f>
        <v>1738.79</v>
      </c>
      <c r="C3951">
        <f>IFERROR(VLOOKUP($A3951,LONGVOL!$A$2:$E$10000,5,0),"")</f>
        <v>283.51</v>
      </c>
      <c r="D3951" s="21">
        <f t="shared" si="108"/>
        <v>32.960167586833947</v>
      </c>
      <c r="E3951" s="34">
        <f t="shared" si="109"/>
        <v>4396.6648638314919</v>
      </c>
    </row>
    <row r="3952" spans="1:5" x14ac:dyDescent="0.25">
      <c r="A3952" s="1">
        <v>43795</v>
      </c>
      <c r="B3952">
        <f>IFERROR(VLOOKUP(A3952,SHORTVOL!$A$2:$E$10000,5,0),"")</f>
        <v>1759.98</v>
      </c>
      <c r="C3952">
        <f>IFERROR(VLOOKUP($A3952,LONGVOL!$A$2:$E$10000,5,0),"")</f>
        <v>280.06</v>
      </c>
      <c r="D3952" s="21">
        <f t="shared" si="108"/>
        <v>33.358322147628549</v>
      </c>
      <c r="E3952" s="34">
        <f t="shared" si="109"/>
        <v>4289.0546104166351</v>
      </c>
    </row>
    <row r="3953" spans="1:5" x14ac:dyDescent="0.25">
      <c r="A3953" s="1">
        <v>43796</v>
      </c>
      <c r="B3953">
        <f>IFERROR(VLOOKUP(A3953,SHORTVOL!$A$2:$E$10000,5,0),"")</f>
        <v>1775.43</v>
      </c>
      <c r="C3953">
        <f>IFERROR(VLOOKUP($A3953,LONGVOL!$A$2:$E$10000,5,0),"")</f>
        <v>277.60000000000002</v>
      </c>
      <c r="D3953" s="21">
        <f t="shared" si="108"/>
        <v>33.647608967955478</v>
      </c>
      <c r="E3953" s="34">
        <f t="shared" si="109"/>
        <v>4213.1114032429286</v>
      </c>
    </row>
    <row r="3954" spans="1:5" x14ac:dyDescent="0.25">
      <c r="A3954" s="1">
        <v>43798</v>
      </c>
      <c r="B3954">
        <f>IFERROR(VLOOKUP(A3954,SHORTVOL!$A$2:$E$10000,5,0),"")</f>
        <v>1742.83</v>
      </c>
      <c r="C3954">
        <f>IFERROR(VLOOKUP($A3954,LONGVOL!$A$2:$E$10000,5,0),"")</f>
        <v>282.69</v>
      </c>
      <c r="D3954" s="21">
        <f t="shared" si="108"/>
        <v>33.02281245943967</v>
      </c>
      <c r="E3954" s="34">
        <f t="shared" si="109"/>
        <v>4366.3799732130792</v>
      </c>
    </row>
    <row r="3955" spans="1:5" x14ac:dyDescent="0.25">
      <c r="A3955" s="1">
        <v>43801</v>
      </c>
      <c r="B3955">
        <f>IFERROR(VLOOKUP(A3955,SHORTVOL!$A$2:$E$10000,5,0),"")</f>
        <v>1645.97</v>
      </c>
      <c r="C3955">
        <f>IFERROR(VLOOKUP($A3955,LONGVOL!$A$2:$E$10000,5,0),"")</f>
        <v>298.41000000000003</v>
      </c>
      <c r="D3955" s="21">
        <f t="shared" si="108"/>
        <v>31.177659651745568</v>
      </c>
      <c r="E3955" s="34">
        <f t="shared" si="109"/>
        <v>4849.9431776816418</v>
      </c>
    </row>
    <row r="3956" spans="1:5" x14ac:dyDescent="0.25">
      <c r="A3956" s="1">
        <v>43802</v>
      </c>
      <c r="B3956">
        <f>IFERROR(VLOOKUP(A3956,SHORTVOL!$A$2:$E$10000,5,0),"")</f>
        <v>1544.86</v>
      </c>
      <c r="C3956">
        <f>IFERROR(VLOOKUP($A3956,LONGVOL!$A$2:$E$10000,5,0),"")</f>
        <v>316.74</v>
      </c>
      <c r="D3956" s="21">
        <f t="shared" si="108"/>
        <v>29.259366124051372</v>
      </c>
      <c r="E3956" s="34">
        <f t="shared" si="109"/>
        <v>5444.9957098695622</v>
      </c>
    </row>
    <row r="3957" spans="1:5" x14ac:dyDescent="0.25">
      <c r="A3957" s="1">
        <v>43803</v>
      </c>
      <c r="B3957">
        <f>IFERROR(VLOOKUP(A3957,SHORTVOL!$A$2:$E$10000,5,0),"")</f>
        <v>1625.58</v>
      </c>
      <c r="C3957">
        <f>IFERROR(VLOOKUP($A3957,LONGVOL!$A$2:$E$10000,5,0),"")</f>
        <v>300.19</v>
      </c>
      <c r="D3957" s="21">
        <f t="shared" si="108"/>
        <v>30.78494065372001</v>
      </c>
      <c r="E3957" s="34">
        <f t="shared" si="109"/>
        <v>4875.2941593491387</v>
      </c>
    </row>
    <row r="3958" spans="1:5" x14ac:dyDescent="0.25">
      <c r="A3958" s="1">
        <v>43804</v>
      </c>
      <c r="B3958">
        <f>IFERROR(VLOOKUP(A3958,SHORTVOL!$A$2:$E$10000,5,0),"")</f>
        <v>1637.43</v>
      </c>
      <c r="C3958">
        <f>IFERROR(VLOOKUP($A3958,LONGVOL!$A$2:$E$10000,5,0),"")</f>
        <v>298</v>
      </c>
      <c r="D3958" s="21">
        <f t="shared" si="108"/>
        <v>31.006082965371363</v>
      </c>
      <c r="E3958" s="34">
        <f t="shared" si="109"/>
        <v>4803.4820690888309</v>
      </c>
    </row>
    <row r="3959" spans="1:5" x14ac:dyDescent="0.25">
      <c r="A3959" s="1">
        <v>43805</v>
      </c>
      <c r="B3959">
        <f>IFERROR(VLOOKUP(A3959,SHORTVOL!$A$2:$E$10000,5,0),"")</f>
        <v>1696.73</v>
      </c>
      <c r="C3959">
        <f>IFERROR(VLOOKUP($A3959,LONGVOL!$A$2:$E$10000,5,0),"")</f>
        <v>287.20999999999998</v>
      </c>
      <c r="D3959" s="21">
        <f t="shared" si="108"/>
        <v>32.125588261173966</v>
      </c>
      <c r="E3959" s="34">
        <f t="shared" si="109"/>
        <v>4455.003924315095</v>
      </c>
    </row>
    <row r="3960" spans="1:5" x14ac:dyDescent="0.25">
      <c r="A3960" s="1">
        <v>43808</v>
      </c>
      <c r="B3960">
        <f>IFERROR(VLOOKUP(A3960,SHORTVOL!$A$2:$E$10000,5,0),"")</f>
        <v>1613.99</v>
      </c>
      <c r="C3960">
        <f>IFERROR(VLOOKUP($A3960,LONGVOL!$A$2:$E$10000,5,0),"")</f>
        <v>301.20999999999998</v>
      </c>
      <c r="D3960" s="21">
        <f t="shared" si="108"/>
        <v>30.549334590533928</v>
      </c>
      <c r="E3960" s="34">
        <f t="shared" si="109"/>
        <v>4887.2513636229451</v>
      </c>
    </row>
    <row r="3961" spans="1:5" x14ac:dyDescent="0.25">
      <c r="A3961" s="1">
        <v>43809</v>
      </c>
      <c r="B3961">
        <f>IFERROR(VLOOKUP(A3961,SHORTVOL!$A$2:$E$10000,5,0),"")</f>
        <v>1608.47</v>
      </c>
      <c r="C3961">
        <f>IFERROR(VLOOKUP($A3961,LONGVOL!$A$2:$E$10000,5,0),"")</f>
        <v>302.24</v>
      </c>
      <c r="D3961" s="21">
        <f t="shared" si="108"/>
        <v>30.441641641155524</v>
      </c>
      <c r="E3961" s="34">
        <f t="shared" si="109"/>
        <v>4919.9813911345782</v>
      </c>
    </row>
    <row r="3962" spans="1:5" x14ac:dyDescent="0.25">
      <c r="A3962" s="1">
        <v>43810</v>
      </c>
      <c r="B3962">
        <f>IFERROR(VLOOKUP(A3962,SHORTVOL!$A$2:$E$10000,5,0),"")</f>
        <v>1642.05</v>
      </c>
      <c r="C3962">
        <f>IFERROR(VLOOKUP($A3962,LONGVOL!$A$2:$E$10000,5,0),"")</f>
        <v>295.93</v>
      </c>
      <c r="D3962" s="21">
        <f t="shared" si="108"/>
        <v>31.073893257182636</v>
      </c>
      <c r="E3962" s="34">
        <f t="shared" si="109"/>
        <v>4713.8828726749307</v>
      </c>
    </row>
    <row r="3963" spans="1:5" x14ac:dyDescent="0.25">
      <c r="A3963" s="1">
        <v>43811</v>
      </c>
      <c r="B3963">
        <f>IFERROR(VLOOKUP(A3963,SHORTVOL!$A$2:$E$10000,5,0),"")</f>
        <v>1733.26</v>
      </c>
      <c r="C3963">
        <f>IFERROR(VLOOKUP($A3963,LONGVOL!$A$2:$E$10000,5,0),"")</f>
        <v>279.5</v>
      </c>
      <c r="D3963" s="21">
        <f t="shared" si="108"/>
        <v>32.796477083381752</v>
      </c>
      <c r="E3963" s="34">
        <f t="shared" si="109"/>
        <v>4189.8631330318312</v>
      </c>
    </row>
    <row r="3964" spans="1:5" x14ac:dyDescent="0.25">
      <c r="A3964" s="1">
        <v>43812</v>
      </c>
      <c r="B3964">
        <f>IFERROR(VLOOKUP(A3964,SHORTVOL!$A$2:$E$10000,5,0),"")</f>
        <v>1807.34</v>
      </c>
      <c r="C3964">
        <f>IFERROR(VLOOKUP($A3964,LONGVOL!$A$2:$E$10000,5,0),"")</f>
        <v>267.55</v>
      </c>
      <c r="D3964" s="21">
        <f t="shared" si="108"/>
        <v>34.194600153606437</v>
      </c>
      <c r="E3964" s="34">
        <f t="shared" si="109"/>
        <v>3831.0479896949678</v>
      </c>
    </row>
    <row r="3965" spans="1:5" x14ac:dyDescent="0.25">
      <c r="A3965" s="1">
        <v>43815</v>
      </c>
      <c r="B3965">
        <f>IFERROR(VLOOKUP(A3965,SHORTVOL!$A$2:$E$10000,5,0),"")</f>
        <v>1852.27</v>
      </c>
      <c r="C3965">
        <f>IFERROR(VLOOKUP($A3965,LONGVOL!$A$2:$E$10000,5,0),"")</f>
        <v>260.89999999999998</v>
      </c>
      <c r="D3965" s="21">
        <f t="shared" si="108"/>
        <v>35.033580667916254</v>
      </c>
      <c r="E3965" s="34">
        <f t="shared" si="109"/>
        <v>3639.0645066540797</v>
      </c>
    </row>
    <row r="3966" spans="1:5" x14ac:dyDescent="0.25">
      <c r="A3966" s="1">
        <v>43816</v>
      </c>
      <c r="B3966">
        <f>IFERROR(VLOOKUP(A3966,SHORTVOL!$A$2:$E$10000,5,0),"")</f>
        <v>1862.56</v>
      </c>
      <c r="C3966">
        <f>IFERROR(VLOOKUP($A3966,LONGVOL!$A$2:$E$10000,5,0),"")</f>
        <v>259.45</v>
      </c>
      <c r="D3966" s="21">
        <f t="shared" ref="D3966:D4029" si="110">D3965*(1-D$1+IF(AND(WEEKDAY($A3966)&lt;&gt;1,WEEKDAY($A3966)&lt;&gt;7),-D$5,0))^($A3966-$A3965)*(1+(B3966/B3965-1))</f>
        <v>35.224488464547655</v>
      </c>
      <c r="E3966" s="34">
        <f t="shared" ref="E3966:E4029" si="111">E3965*(1-E$1+IF(AND(WEEKDAY($A3966)&lt;&gt;1,WEEKDAY($A3966)&lt;&gt;7),-E$5,0))^($A3966-$A3965)*(1+2*(C3966/C3965-1))</f>
        <v>3598.1072088872006</v>
      </c>
    </row>
    <row r="3967" spans="1:5" x14ac:dyDescent="0.25">
      <c r="A3967" s="1">
        <v>43817</v>
      </c>
      <c r="B3967">
        <f>IFERROR(VLOOKUP(A3967,SHORTVOL!$A$2:$E$10000,5,0),"")</f>
        <v>1846.23</v>
      </c>
      <c r="C3967">
        <f>IFERROR(VLOOKUP($A3967,LONGVOL!$A$2:$E$10000,5,0),"")</f>
        <v>261.72000000000003</v>
      </c>
      <c r="D3967" s="21">
        <f t="shared" si="110"/>
        <v>34.911974779154541</v>
      </c>
      <c r="E3967" s="34">
        <f t="shared" si="111"/>
        <v>3660.552322689688</v>
      </c>
    </row>
    <row r="3968" spans="1:5" x14ac:dyDescent="0.25">
      <c r="A3968" s="1">
        <v>43818</v>
      </c>
      <c r="B3968">
        <f>IFERROR(VLOOKUP(A3968,SHORTVOL!$A$2:$E$10000,5,0),"")</f>
        <v>1880.86</v>
      </c>
      <c r="C3968">
        <f>IFERROR(VLOOKUP($A3968,LONGVOL!$A$2:$E$10000,5,0),"")</f>
        <v>256.81</v>
      </c>
      <c r="D3968" s="21">
        <f t="shared" si="110"/>
        <v>35.5630721111404</v>
      </c>
      <c r="E3968" s="34">
        <f t="shared" si="111"/>
        <v>3522.7075750202544</v>
      </c>
    </row>
    <row r="3969" spans="1:5" x14ac:dyDescent="0.25">
      <c r="A3969" s="1">
        <v>43819</v>
      </c>
      <c r="B3969">
        <f>IFERROR(VLOOKUP(A3969,SHORTVOL!$A$2:$E$10000,5,0),"")</f>
        <v>1876.24</v>
      </c>
      <c r="C3969">
        <f>IFERROR(VLOOKUP($A3969,LONGVOL!$A$2:$E$10000,5,0),"")</f>
        <v>257.44</v>
      </c>
      <c r="D3969" s="21">
        <f t="shared" si="110"/>
        <v>35.471975753805026</v>
      </c>
      <c r="E3969" s="34">
        <f t="shared" si="111"/>
        <v>3539.4917366369032</v>
      </c>
    </row>
    <row r="3970" spans="1:5" x14ac:dyDescent="0.25">
      <c r="A3970" s="1">
        <v>43822</v>
      </c>
      <c r="B3970">
        <f>IFERROR(VLOOKUP(A3970,SHORTVOL!$A$2:$E$10000,5,0),"")</f>
        <v>1859.96</v>
      </c>
      <c r="C3970">
        <f>IFERROR(VLOOKUP($A3970,LONGVOL!$A$2:$E$10000,5,0),"")</f>
        <v>259.68</v>
      </c>
      <c r="D3970" s="21">
        <f t="shared" si="110"/>
        <v>35.153061838477797</v>
      </c>
      <c r="E3970" s="34">
        <f t="shared" si="111"/>
        <v>3599.5622918003023</v>
      </c>
    </row>
    <row r="3971" spans="1:5" x14ac:dyDescent="0.25">
      <c r="A3971" s="1">
        <v>43823</v>
      </c>
      <c r="B3971">
        <f>IFERROR(VLOOKUP(A3971,SHORTVOL!$A$2:$E$10000,5,0),"")</f>
        <v>1877.95</v>
      </c>
      <c r="C3971">
        <f>IFERROR(VLOOKUP($A3971,LONGVOL!$A$2:$E$10000,5,0),"")</f>
        <v>257.17</v>
      </c>
      <c r="D3971" s="21">
        <f t="shared" si="110"/>
        <v>35.489327286876936</v>
      </c>
      <c r="E3971" s="34">
        <f t="shared" si="111"/>
        <v>3529.479342388096</v>
      </c>
    </row>
    <row r="3972" spans="1:5" x14ac:dyDescent="0.25">
      <c r="A3972" s="1">
        <v>43825</v>
      </c>
      <c r="B3972">
        <f>IFERROR(VLOOKUP(A3972,SHORTVOL!$A$2:$E$10000,5,0),"")</f>
        <v>1882.42</v>
      </c>
      <c r="C3972">
        <f>IFERROR(VLOOKUP($A3972,LONGVOL!$A$2:$E$10000,5,0),"")</f>
        <v>256.55</v>
      </c>
      <c r="D3972" s="21">
        <f t="shared" si="110"/>
        <v>35.566296723648087</v>
      </c>
      <c r="E3972" s="34">
        <f t="shared" si="111"/>
        <v>3511.4700872730405</v>
      </c>
    </row>
    <row r="3973" spans="1:5" x14ac:dyDescent="0.25">
      <c r="A3973" s="1">
        <v>43826</v>
      </c>
      <c r="B3973">
        <f>IFERROR(VLOOKUP(A3973,SHORTVOL!$A$2:$E$10000,5,0),"")</f>
        <v>1831.86</v>
      </c>
      <c r="C3973">
        <f>IFERROR(VLOOKUP($A3973,LONGVOL!$A$2:$E$10000,5,0),"")</f>
        <v>263.45</v>
      </c>
      <c r="D3973" s="21">
        <f t="shared" si="110"/>
        <v>34.607369273955932</v>
      </c>
      <c r="E3973" s="34">
        <f t="shared" si="111"/>
        <v>3699.8323605758751</v>
      </c>
    </row>
    <row r="3974" spans="1:5" x14ac:dyDescent="0.25">
      <c r="A3974" s="1">
        <v>43829</v>
      </c>
      <c r="B3974">
        <f>IFERROR(VLOOKUP(A3974,SHORTVOL!$A$2:$E$10000,5,0),"")</f>
        <v>1766.96</v>
      </c>
      <c r="C3974">
        <f>IFERROR(VLOOKUP($A3974,LONGVOL!$A$2:$E$10000,5,0),"")</f>
        <v>272.77999999999997</v>
      </c>
      <c r="D3974" s="21">
        <f t="shared" si="110"/>
        <v>33.370721070012927</v>
      </c>
      <c r="E3974" s="34">
        <f t="shared" si="111"/>
        <v>3960.2124082785544</v>
      </c>
    </row>
    <row r="3975" spans="1:5" x14ac:dyDescent="0.25">
      <c r="A3975" s="1">
        <v>43830</v>
      </c>
      <c r="B3975">
        <f>IFERROR(VLOOKUP(A3975,SHORTVOL!$A$2:$E$10000,5,0),"")</f>
        <v>1843.71</v>
      </c>
      <c r="C3975">
        <f>IFERROR(VLOOKUP($A3975,LONGVOL!$A$2:$E$10000,5,0),"")</f>
        <v>260.93</v>
      </c>
      <c r="D3975" s="21">
        <f t="shared" si="110"/>
        <v>34.816545039154157</v>
      </c>
      <c r="E3975" s="34">
        <f t="shared" si="111"/>
        <v>3615.6262493516833</v>
      </c>
    </row>
    <row r="3976" spans="1:5" x14ac:dyDescent="0.25">
      <c r="A3976" s="1">
        <v>43832</v>
      </c>
      <c r="B3976">
        <f>IFERROR(VLOOKUP(A3976,SHORTVOL!$A$2:$E$10000,5,0),"")</f>
        <v>1917.51</v>
      </c>
      <c r="C3976">
        <f>IFERROR(VLOOKUP($A3976,LONGVOL!$A$2:$E$10000,5,0),"")</f>
        <v>250.49</v>
      </c>
      <c r="D3976" s="21">
        <f t="shared" si="110"/>
        <v>36.202542795749117</v>
      </c>
      <c r="E3976" s="34">
        <f t="shared" si="111"/>
        <v>3325.3599640450111</v>
      </c>
    </row>
    <row r="3977" spans="1:5" x14ac:dyDescent="0.25">
      <c r="A3977" s="1">
        <v>43833</v>
      </c>
      <c r="B3977">
        <f>IFERROR(VLOOKUP(A3977,SHORTVOL!$A$2:$E$10000,5,0),"")</f>
        <v>1824.99</v>
      </c>
      <c r="C3977">
        <f>IFERROR(VLOOKUP($A3977,LONGVOL!$A$2:$E$10000,5,0),"")</f>
        <v>262.57</v>
      </c>
      <c r="D3977" s="21">
        <f t="shared" si="110"/>
        <v>34.452133039990535</v>
      </c>
      <c r="E3977" s="34">
        <f t="shared" si="111"/>
        <v>3645.5796631449894</v>
      </c>
    </row>
    <row r="3978" spans="1:5" x14ac:dyDescent="0.25">
      <c r="A3978" s="1">
        <v>43836</v>
      </c>
      <c r="B3978">
        <f>IFERROR(VLOOKUP(A3978,SHORTVOL!$A$2:$E$10000,5,0),"")</f>
        <v>1838.2</v>
      </c>
      <c r="C3978">
        <f>IFERROR(VLOOKUP($A3978,LONGVOL!$A$2:$E$10000,5,0),"")</f>
        <v>260.67</v>
      </c>
      <c r="D3978" s="21">
        <f t="shared" si="110"/>
        <v>34.690531485064319</v>
      </c>
      <c r="E3978" s="34">
        <f t="shared" si="111"/>
        <v>3591.2990452031622</v>
      </c>
    </row>
    <row r="3979" spans="1:5" x14ac:dyDescent="0.25">
      <c r="A3979" s="1">
        <v>43837</v>
      </c>
      <c r="B3979">
        <f>IFERROR(VLOOKUP(A3979,SHORTVOL!$A$2:$E$10000,5,0),"")</f>
        <v>1852.84</v>
      </c>
      <c r="C3979">
        <f>IFERROR(VLOOKUP($A3979,LONGVOL!$A$2:$E$10000,5,0),"")</f>
        <v>258.60000000000002</v>
      </c>
      <c r="D3979" s="21">
        <f t="shared" si="110"/>
        <v>34.9631294522178</v>
      </c>
      <c r="E3979" s="34">
        <f t="shared" si="111"/>
        <v>3533.7628258576938</v>
      </c>
    </row>
    <row r="3980" spans="1:5" x14ac:dyDescent="0.25">
      <c r="A3980" s="1">
        <v>43838</v>
      </c>
      <c r="B3980">
        <f>IFERROR(VLOOKUP(A3980,SHORTVOL!$A$2:$E$10000,5,0),"")</f>
        <v>1901.38</v>
      </c>
      <c r="C3980">
        <f>IFERROR(VLOOKUP($A3980,LONGVOL!$A$2:$E$10000,5,0),"")</f>
        <v>251.82</v>
      </c>
      <c r="D3980" s="21">
        <f t="shared" si="110"/>
        <v>35.875295759087393</v>
      </c>
      <c r="E3980" s="34">
        <f t="shared" si="111"/>
        <v>3347.9932948497708</v>
      </c>
    </row>
    <row r="3981" spans="1:5" x14ac:dyDescent="0.25">
      <c r="A3981" s="1">
        <v>43839</v>
      </c>
      <c r="B3981">
        <f>IFERROR(VLOOKUP(A3981,SHORTVOL!$A$2:$E$10000,5,0),"")</f>
        <v>1953.58</v>
      </c>
      <c r="C3981">
        <f>IFERROR(VLOOKUP($A3981,LONGVOL!$A$2:$E$10000,5,0),"")</f>
        <v>244.91</v>
      </c>
      <c r="D3981" s="21">
        <f t="shared" si="110"/>
        <v>36.856318954751565</v>
      </c>
      <c r="E3981" s="34">
        <f t="shared" si="111"/>
        <v>3163.8073854643358</v>
      </c>
    </row>
    <row r="3982" spans="1:5" x14ac:dyDescent="0.25">
      <c r="A3982" s="1">
        <v>43840</v>
      </c>
      <c r="B3982">
        <f>IFERROR(VLOOKUP(A3982,SHORTVOL!$A$2:$E$10000,5,0),"")</f>
        <v>1962.66</v>
      </c>
      <c r="C3982">
        <f>IFERROR(VLOOKUP($A3982,LONGVOL!$A$2:$E$10000,5,0),"")</f>
        <v>243.77</v>
      </c>
      <c r="D3982" s="21">
        <f t="shared" si="110"/>
        <v>37.023716947079372</v>
      </c>
      <c r="E3982" s="34">
        <f t="shared" si="111"/>
        <v>3133.9115424025108</v>
      </c>
    </row>
    <row r="3983" spans="1:5" x14ac:dyDescent="0.25">
      <c r="A3983" s="1">
        <v>43843</v>
      </c>
      <c r="B3983">
        <f>IFERROR(VLOOKUP(A3983,SHORTVOL!$A$2:$E$10000,5,0),"")</f>
        <v>2016.91</v>
      </c>
      <c r="C3983">
        <f>IFERROR(VLOOKUP($A3983,LONGVOL!$A$2:$E$10000,5,0),"")</f>
        <v>237.03</v>
      </c>
      <c r="D3983" s="21">
        <f t="shared" si="110"/>
        <v>38.035053386182369</v>
      </c>
      <c r="E3983" s="34">
        <f t="shared" si="111"/>
        <v>2959.3594039283489</v>
      </c>
    </row>
    <row r="3984" spans="1:5" x14ac:dyDescent="0.25">
      <c r="A3984" s="1">
        <v>43844</v>
      </c>
      <c r="B3984">
        <f>IFERROR(VLOOKUP(A3984,SHORTVOL!$A$2:$E$10000,5,0),"")</f>
        <v>2024.92</v>
      </c>
      <c r="C3984">
        <f>IFERROR(VLOOKUP($A3984,LONGVOL!$A$2:$E$10000,5,0),"")</f>
        <v>236.09</v>
      </c>
      <c r="D3984" s="21">
        <f t="shared" si="110"/>
        <v>38.182078770300556</v>
      </c>
      <c r="E3984" s="34">
        <f t="shared" si="111"/>
        <v>2935.4730461964737</v>
      </c>
    </row>
    <row r="3985" spans="1:5" x14ac:dyDescent="0.25">
      <c r="A3985" s="1">
        <v>43845</v>
      </c>
      <c r="B3985">
        <f>IFERROR(VLOOKUP(A3985,SHORTVOL!$A$2:$E$10000,5,0),"")</f>
        <v>2035.17</v>
      </c>
      <c r="C3985">
        <f>IFERROR(VLOOKUP($A3985,LONGVOL!$A$2:$E$10000,5,0),"")</f>
        <v>234.89</v>
      </c>
      <c r="D3985" s="21">
        <f t="shared" si="110"/>
        <v>38.371305906865565</v>
      </c>
      <c r="E3985" s="34">
        <f t="shared" si="111"/>
        <v>2905.2221851733011</v>
      </c>
    </row>
    <row r="3986" spans="1:5" x14ac:dyDescent="0.25">
      <c r="A3986" s="1">
        <v>43846</v>
      </c>
      <c r="B3986">
        <f>IFERROR(VLOOKUP(A3986,SHORTVOL!$A$2:$E$10000,5,0),"")</f>
        <v>2089.0700000000002</v>
      </c>
      <c r="C3986">
        <f>IFERROR(VLOOKUP($A3986,LONGVOL!$A$2:$E$10000,5,0),"")</f>
        <v>228.67</v>
      </c>
      <c r="D3986" s="21">
        <f t="shared" si="110"/>
        <v>39.383387511456412</v>
      </c>
      <c r="E3986" s="34">
        <f t="shared" si="111"/>
        <v>2750.9706225034515</v>
      </c>
    </row>
    <row r="3987" spans="1:5" x14ac:dyDescent="0.25">
      <c r="A3987" s="1">
        <v>43847</v>
      </c>
      <c r="B3987">
        <f>IFERROR(VLOOKUP(A3987,SHORTVOL!$A$2:$E$10000,5,0),"")</f>
        <v>2081.9299999999998</v>
      </c>
      <c r="C3987">
        <f>IFERROR(VLOOKUP($A3987,LONGVOL!$A$2:$E$10000,5,0),"")</f>
        <v>229.45</v>
      </c>
      <c r="D3987" s="21">
        <f t="shared" si="110"/>
        <v>39.24464347145836</v>
      </c>
      <c r="E3987" s="34">
        <f t="shared" si="111"/>
        <v>2769.3471049763434</v>
      </c>
    </row>
    <row r="3988" spans="1:5" x14ac:dyDescent="0.25">
      <c r="A3988" s="1">
        <v>43851</v>
      </c>
      <c r="B3988">
        <f>IFERROR(VLOOKUP(A3988,SHORTVOL!$A$2:$E$10000,5,0),"")</f>
        <v>2061.91</v>
      </c>
      <c r="C3988">
        <f>IFERROR(VLOOKUP($A3988,LONGVOL!$A$2:$E$10000,5,0),"")</f>
        <v>231.66</v>
      </c>
      <c r="D3988" s="21">
        <f t="shared" si="110"/>
        <v>38.850867746311053</v>
      </c>
      <c r="E3988" s="34">
        <f t="shared" si="111"/>
        <v>2821.1015562039365</v>
      </c>
    </row>
    <row r="3989" spans="1:5" x14ac:dyDescent="0.25">
      <c r="A3989" s="1">
        <v>43852</v>
      </c>
      <c r="B3989">
        <f>IFERROR(VLOOKUP(A3989,SHORTVOL!$A$2:$E$10000,5,0),"")</f>
        <v>2053.6799999999998</v>
      </c>
      <c r="C3989">
        <f>IFERROR(VLOOKUP($A3989,LONGVOL!$A$2:$E$10000,5,0),"")</f>
        <v>232.59</v>
      </c>
      <c r="D3989" s="21">
        <f t="shared" si="110"/>
        <v>38.691715039854017</v>
      </c>
      <c r="E3989" s="34">
        <f t="shared" si="111"/>
        <v>2843.3509615001199</v>
      </c>
    </row>
    <row r="3990" spans="1:5" x14ac:dyDescent="0.25">
      <c r="A3990" s="1">
        <v>43853</v>
      </c>
      <c r="B3990">
        <f>IFERROR(VLOOKUP(A3990,SHORTVOL!$A$2:$E$10000,5,0),"")</f>
        <v>2056.11</v>
      </c>
      <c r="C3990">
        <f>IFERROR(VLOOKUP($A3990,LONGVOL!$A$2:$E$10000,5,0),"")</f>
        <v>232.31</v>
      </c>
      <c r="D3990" s="21">
        <f t="shared" si="110"/>
        <v>38.733410684104115</v>
      </c>
      <c r="E3990" s="34">
        <f t="shared" si="111"/>
        <v>2836.1048910522582</v>
      </c>
    </row>
    <row r="3991" spans="1:5" x14ac:dyDescent="0.25">
      <c r="A3991" s="1">
        <v>43854</v>
      </c>
      <c r="B3991">
        <f>IFERROR(VLOOKUP(A3991,SHORTVOL!$A$2:$E$10000,5,0),"")</f>
        <v>1926.53</v>
      </c>
      <c r="C3991">
        <f>IFERROR(VLOOKUP($A3991,LONGVOL!$A$2:$E$10000,5,0),"")</f>
        <v>246.95</v>
      </c>
      <c r="D3991" s="21">
        <f t="shared" si="110"/>
        <v>36.288528675441064</v>
      </c>
      <c r="E3991" s="34">
        <f t="shared" si="111"/>
        <v>3193.1126506733294</v>
      </c>
    </row>
    <row r="3992" spans="1:5" x14ac:dyDescent="0.25">
      <c r="A3992" s="1">
        <v>43857</v>
      </c>
      <c r="B3992">
        <f>IFERROR(VLOOKUP(A3992,SHORTVOL!$A$2:$E$10000,5,0),"")</f>
        <v>1748.72</v>
      </c>
      <c r="C3992">
        <f>IFERROR(VLOOKUP($A3992,LONGVOL!$A$2:$E$10000,5,0),"")</f>
        <v>269.74</v>
      </c>
      <c r="D3992" s="21">
        <f t="shared" si="110"/>
        <v>32.928839565205898</v>
      </c>
      <c r="E3992" s="34">
        <f t="shared" si="111"/>
        <v>3780.8702750016832</v>
      </c>
    </row>
    <row r="3993" spans="1:5" x14ac:dyDescent="0.25">
      <c r="A3993" s="1">
        <v>43858</v>
      </c>
      <c r="B3993">
        <f>IFERROR(VLOOKUP(A3993,SHORTVOL!$A$2:$E$10000,5,0),"")</f>
        <v>1838.65</v>
      </c>
      <c r="C3993">
        <f>IFERROR(VLOOKUP($A3993,LONGVOL!$A$2:$E$10000,5,0),"")</f>
        <v>255.87</v>
      </c>
      <c r="D3993" s="21">
        <f t="shared" si="110"/>
        <v>34.618592258444323</v>
      </c>
      <c r="E3993" s="34">
        <f t="shared" si="111"/>
        <v>3391.5678355378373</v>
      </c>
    </row>
    <row r="3994" spans="1:5" x14ac:dyDescent="0.25">
      <c r="A3994" s="1">
        <v>43859</v>
      </c>
      <c r="B3994">
        <f>IFERROR(VLOOKUP(A3994,SHORTVOL!$A$2:$E$10000,5,0),"")</f>
        <v>1846.62</v>
      </c>
      <c r="C3994">
        <f>IFERROR(VLOOKUP($A3994,LONGVOL!$A$2:$E$10000,5,0),"")</f>
        <v>254.76</v>
      </c>
      <c r="D3994" s="21">
        <f t="shared" si="110"/>
        <v>34.764986164177316</v>
      </c>
      <c r="E3994" s="34">
        <f t="shared" si="111"/>
        <v>3361.6672558558093</v>
      </c>
    </row>
    <row r="3995" spans="1:5" x14ac:dyDescent="0.25">
      <c r="A3995" s="1">
        <v>43860</v>
      </c>
      <c r="B3995">
        <f>IFERROR(VLOOKUP(A3995,SHORTVOL!$A$2:$E$10000,5,0),"")</f>
        <v>1849.84</v>
      </c>
      <c r="C3995">
        <f>IFERROR(VLOOKUP($A3995,LONGVOL!$A$2:$E$10000,5,0),"")</f>
        <v>254.32</v>
      </c>
      <c r="D3995" s="21">
        <f t="shared" si="110"/>
        <v>34.821933401583188</v>
      </c>
      <c r="E3995" s="34">
        <f t="shared" si="111"/>
        <v>3349.5826001191067</v>
      </c>
    </row>
    <row r="3996" spans="1:5" x14ac:dyDescent="0.25">
      <c r="A3996" s="1">
        <v>43861</v>
      </c>
      <c r="B3996">
        <f>IFERROR(VLOOKUP(A3996,SHORTVOL!$A$2:$E$10000,5,0),"")</f>
        <v>1660.99</v>
      </c>
      <c r="C3996">
        <f>IFERROR(VLOOKUP($A3996,LONGVOL!$A$2:$E$10000,5,0),"")</f>
        <v>280.27999999999997</v>
      </c>
      <c r="D3996" s="21">
        <f t="shared" si="110"/>
        <v>31.263667315547519</v>
      </c>
      <c r="E3996" s="34">
        <f t="shared" si="111"/>
        <v>4032.8383243851686</v>
      </c>
    </row>
    <row r="3997" spans="1:5" x14ac:dyDescent="0.25">
      <c r="A3997" s="1">
        <v>43864</v>
      </c>
      <c r="B3997">
        <f>IFERROR(VLOOKUP(A3997,SHORTVOL!$A$2:$E$10000,5,0),"")</f>
        <v>1712.66</v>
      </c>
      <c r="C3997">
        <f>IFERROR(VLOOKUP($A3997,LONGVOL!$A$2:$E$10000,5,0),"")</f>
        <v>271.56</v>
      </c>
      <c r="D3997" s="21">
        <f t="shared" si="110"/>
        <v>32.226016331312231</v>
      </c>
      <c r="E3997" s="34">
        <f t="shared" si="111"/>
        <v>3780.3004398039893</v>
      </c>
    </row>
    <row r="3998" spans="1:5" x14ac:dyDescent="0.25">
      <c r="A3998" s="1">
        <v>43865</v>
      </c>
      <c r="B3998">
        <f>IFERROR(VLOOKUP(A3998,SHORTVOL!$A$2:$E$10000,5,0),"")</f>
        <v>1816.15</v>
      </c>
      <c r="C3998">
        <f>IFERROR(VLOOKUP($A3998,LONGVOL!$A$2:$E$10000,5,0),"")</f>
        <v>255.15</v>
      </c>
      <c r="D3998" s="21">
        <f t="shared" si="110"/>
        <v>34.169716192784584</v>
      </c>
      <c r="E3998" s="34">
        <f t="shared" si="111"/>
        <v>3322.9547308077249</v>
      </c>
    </row>
    <row r="3999" spans="1:5" x14ac:dyDescent="0.25">
      <c r="A3999" s="1">
        <v>43866</v>
      </c>
      <c r="B3999">
        <f>IFERROR(VLOOKUP(A3999,SHORTVOL!$A$2:$E$10000,5,0),"")</f>
        <v>1870.01</v>
      </c>
      <c r="C3999">
        <f>IFERROR(VLOOKUP($A3999,LONGVOL!$A$2:$E$10000,5,0),"")</f>
        <v>247.59</v>
      </c>
      <c r="D3999" s="21">
        <f t="shared" si="110"/>
        <v>35.179347015459967</v>
      </c>
      <c r="E3999" s="34">
        <f t="shared" si="111"/>
        <v>3125.597823666671</v>
      </c>
    </row>
    <row r="4000" spans="1:5" x14ac:dyDescent="0.25">
      <c r="A4000" s="1">
        <v>43867</v>
      </c>
      <c r="B4000">
        <f>IFERROR(VLOOKUP(A4000,SHORTVOL!$A$2:$E$10000,5,0),"")</f>
        <v>1900.38</v>
      </c>
      <c r="C4000">
        <f>IFERROR(VLOOKUP($A4000,LONGVOL!$A$2:$E$10000,5,0),"")</f>
        <v>243.57</v>
      </c>
      <c r="D4000" s="21">
        <f t="shared" si="110"/>
        <v>35.746908168675837</v>
      </c>
      <c r="E4000" s="34">
        <f t="shared" si="111"/>
        <v>3023.6734720767613</v>
      </c>
    </row>
    <row r="4001" spans="1:5" x14ac:dyDescent="0.25">
      <c r="A4001" s="1">
        <v>43868</v>
      </c>
      <c r="B4001">
        <f>IFERROR(VLOOKUP(A4001,SHORTVOL!$A$2:$E$10000,5,0),"")</f>
        <v>1867.86</v>
      </c>
      <c r="C4001">
        <f>IFERROR(VLOOKUP($A4001,LONGVOL!$A$2:$E$10000,5,0),"")</f>
        <v>247.73</v>
      </c>
      <c r="D4001" s="21">
        <f t="shared" si="110"/>
        <v>35.131487915961578</v>
      </c>
      <c r="E4001" s="34">
        <f t="shared" si="111"/>
        <v>3126.5165971978031</v>
      </c>
    </row>
    <row r="4002" spans="1:5" x14ac:dyDescent="0.25">
      <c r="A4002" s="1">
        <v>43871</v>
      </c>
      <c r="B4002">
        <f>IFERROR(VLOOKUP(A4002,SHORTVOL!$A$2:$E$10000,5,0),"")</f>
        <v>1887.07</v>
      </c>
      <c r="C4002">
        <f>IFERROR(VLOOKUP($A4002,LONGVOL!$A$2:$E$10000,5,0),"")</f>
        <v>245.19</v>
      </c>
      <c r="D4002" s="21">
        <f t="shared" si="110"/>
        <v>35.481567489489017</v>
      </c>
      <c r="E4002" s="34">
        <f t="shared" si="111"/>
        <v>3061.1075394272211</v>
      </c>
    </row>
    <row r="4003" spans="1:5" x14ac:dyDescent="0.25">
      <c r="A4003" s="1">
        <v>43872</v>
      </c>
      <c r="B4003">
        <f>IFERROR(VLOOKUP(A4003,SHORTVOL!$A$2:$E$10000,5,0),"")</f>
        <v>1899.26</v>
      </c>
      <c r="C4003">
        <f>IFERROR(VLOOKUP($A4003,LONGVOL!$A$2:$E$10000,5,0),"")</f>
        <v>243.6</v>
      </c>
      <c r="D4003" s="21">
        <f t="shared" si="110"/>
        <v>35.707002784543967</v>
      </c>
      <c r="E4003" s="34">
        <f t="shared" si="111"/>
        <v>3020.9800936080442</v>
      </c>
    </row>
    <row r="4004" spans="1:5" x14ac:dyDescent="0.25">
      <c r="A4004" s="1">
        <v>43873</v>
      </c>
      <c r="B4004">
        <f>IFERROR(VLOOKUP(A4004,SHORTVOL!$A$2:$E$10000,5,0),"")</f>
        <v>1991.33</v>
      </c>
      <c r="C4004">
        <f>IFERROR(VLOOKUP($A4004,LONGVOL!$A$2:$E$10000,5,0),"")</f>
        <v>231.79</v>
      </c>
      <c r="D4004" s="21">
        <f t="shared" si="110"/>
        <v>37.434014194511597</v>
      </c>
      <c r="E4004" s="34">
        <f t="shared" si="111"/>
        <v>2727.6741994420618</v>
      </c>
    </row>
    <row r="4005" spans="1:5" x14ac:dyDescent="0.25">
      <c r="A4005" s="1">
        <v>43874</v>
      </c>
      <c r="B4005">
        <f>IFERROR(VLOOKUP(A4005,SHORTVOL!$A$2:$E$10000,5,0),"")</f>
        <v>1949.13</v>
      </c>
      <c r="C4005">
        <f>IFERROR(VLOOKUP($A4005,LONGVOL!$A$2:$E$10000,5,0),"")</f>
        <v>236.7</v>
      </c>
      <c r="D4005" s="21">
        <f t="shared" si="110"/>
        <v>36.636852711260602</v>
      </c>
      <c r="E4005" s="34">
        <f t="shared" si="111"/>
        <v>2842.8334976831929</v>
      </c>
    </row>
    <row r="4006" spans="1:5" x14ac:dyDescent="0.25">
      <c r="A4006" s="1">
        <v>43875</v>
      </c>
      <c r="B4006">
        <f>IFERROR(VLOOKUP(A4006,SHORTVOL!$A$2:$E$10000,5,0),"")</f>
        <v>1971.3</v>
      </c>
      <c r="C4006">
        <f>IFERROR(VLOOKUP($A4006,LONGVOL!$A$2:$E$10000,5,0),"")</f>
        <v>234.01</v>
      </c>
      <c r="D4006" s="21">
        <f t="shared" si="110"/>
        <v>37.049663074653211</v>
      </c>
      <c r="E4006" s="34">
        <f t="shared" si="111"/>
        <v>2777.8261910757687</v>
      </c>
    </row>
    <row r="4007" spans="1:5" x14ac:dyDescent="0.25">
      <c r="A4007" s="1">
        <v>43879</v>
      </c>
      <c r="B4007">
        <f>IFERROR(VLOOKUP(A4007,SHORTVOL!$A$2:$E$10000,5,0),"")</f>
        <v>1933.84</v>
      </c>
      <c r="C4007">
        <f>IFERROR(VLOOKUP($A4007,LONGVOL!$A$2:$E$10000,5,0),"")</f>
        <v>238.46</v>
      </c>
      <c r="D4007" s="21">
        <f t="shared" si="110"/>
        <v>36.330287427036559</v>
      </c>
      <c r="E4007" s="34">
        <f t="shared" si="111"/>
        <v>2881.8469989332439</v>
      </c>
    </row>
    <row r="4008" spans="1:5" x14ac:dyDescent="0.25">
      <c r="A4008" s="1">
        <v>43880</v>
      </c>
      <c r="B4008">
        <f>IFERROR(VLOOKUP(A4008,SHORTVOL!$A$2:$E$10000,5,0),"")</f>
        <v>1959.71</v>
      </c>
      <c r="C4008">
        <f>IFERROR(VLOOKUP($A4008,LONGVOL!$A$2:$E$10000,5,0),"")</f>
        <v>235.27</v>
      </c>
      <c r="D4008" s="21">
        <f t="shared" si="110"/>
        <v>36.812413525047212</v>
      </c>
      <c r="E4008" s="34">
        <f t="shared" si="111"/>
        <v>2804.3474121145282</v>
      </c>
    </row>
    <row r="4009" spans="1:5" x14ac:dyDescent="0.25">
      <c r="A4009" s="1">
        <v>43881</v>
      </c>
      <c r="B4009">
        <f>IFERROR(VLOOKUP(A4009,SHORTVOL!$A$2:$E$10000,5,0),"")</f>
        <v>1892.59</v>
      </c>
      <c r="C4009">
        <f>IFERROR(VLOOKUP($A4009,LONGVOL!$A$2:$E$10000,5,0),"")</f>
        <v>243.33</v>
      </c>
      <c r="D4009" s="21">
        <f t="shared" si="110"/>
        <v>35.547839667582572</v>
      </c>
      <c r="E4009" s="34">
        <f t="shared" si="111"/>
        <v>2996.0701553953054</v>
      </c>
    </row>
    <row r="4010" spans="1:5" x14ac:dyDescent="0.25">
      <c r="A4010" s="1">
        <v>43882</v>
      </c>
      <c r="B4010">
        <f>IFERROR(VLOOKUP(A4010,SHORTVOL!$A$2:$E$10000,5,0),"")</f>
        <v>1768.46</v>
      </c>
      <c r="C4010">
        <f>IFERROR(VLOOKUP($A4010,LONGVOL!$A$2:$E$10000,5,0),"")</f>
        <v>259.29000000000002</v>
      </c>
      <c r="D4010" s="21">
        <f t="shared" si="110"/>
        <v>33.212846723218163</v>
      </c>
      <c r="E4010" s="34">
        <f t="shared" si="111"/>
        <v>3388.6160891095474</v>
      </c>
    </row>
    <row r="4011" spans="1:5" x14ac:dyDescent="0.25">
      <c r="A4011" s="1">
        <v>43885</v>
      </c>
      <c r="B4011">
        <f>IFERROR(VLOOKUP(A4011,SHORTVOL!$A$2:$E$10000,5,0),"")</f>
        <v>1472.87</v>
      </c>
      <c r="C4011">
        <f>IFERROR(VLOOKUP($A4011,LONGVOL!$A$2:$E$10000,5,0),"")</f>
        <v>302.63</v>
      </c>
      <c r="D4011" s="21">
        <f t="shared" si="110"/>
        <v>27.652719082928947</v>
      </c>
      <c r="E4011" s="34">
        <f t="shared" si="111"/>
        <v>4519.5084000076204</v>
      </c>
    </row>
    <row r="4012" spans="1:5" x14ac:dyDescent="0.25">
      <c r="A4012" s="1">
        <v>43886</v>
      </c>
      <c r="B4012">
        <f>IFERROR(VLOOKUP(A4012,SHORTVOL!$A$2:$E$10000,5,0),"")</f>
        <v>1315.62</v>
      </c>
      <c r="C4012">
        <f>IFERROR(VLOOKUP($A4012,LONGVOL!$A$2:$E$10000,5,0),"")</f>
        <v>334.94</v>
      </c>
      <c r="D4012" s="21">
        <f t="shared" si="110"/>
        <v>24.697789273875063</v>
      </c>
      <c r="E4012" s="34">
        <f t="shared" si="111"/>
        <v>5483.7764611276443</v>
      </c>
    </row>
    <row r="4013" spans="1:5" x14ac:dyDescent="0.25">
      <c r="A4013" s="1">
        <v>43887</v>
      </c>
      <c r="B4013">
        <f>IFERROR(VLOOKUP(A4013,SHORTVOL!$A$2:$E$10000,5,0),"")</f>
        <v>1336.48</v>
      </c>
      <c r="C4013">
        <f>IFERROR(VLOOKUP($A4013,LONGVOL!$A$2:$E$10000,5,0),"")</f>
        <v>329.62</v>
      </c>
      <c r="D4013" s="21">
        <f t="shared" si="110"/>
        <v>25.086742168938287</v>
      </c>
      <c r="E4013" s="34">
        <f t="shared" si="111"/>
        <v>5308.8248134163632</v>
      </c>
    </row>
    <row r="4014" spans="1:5" x14ac:dyDescent="0.25">
      <c r="A4014" s="1">
        <v>43888</v>
      </c>
      <c r="B4014">
        <f>IFERROR(VLOOKUP(A4014,SHORTVOL!$A$2:$E$10000,5,0),"")</f>
        <v>1152.82</v>
      </c>
      <c r="C4014">
        <f>IFERROR(VLOOKUP($A4014,LONGVOL!$A$2:$E$10000,5,0),"")</f>
        <v>374.92</v>
      </c>
      <c r="D4014" s="21">
        <f t="shared" si="110"/>
        <v>21.637022319003602</v>
      </c>
      <c r="E4014" s="34">
        <f t="shared" si="111"/>
        <v>6767.0638792827149</v>
      </c>
    </row>
    <row r="4015" spans="1:5" x14ac:dyDescent="0.25">
      <c r="A4015" s="1">
        <v>43889</v>
      </c>
      <c r="B4015">
        <f>IFERROR(VLOOKUP(A4015,SHORTVOL!$A$2:$E$10000,5,0),"")</f>
        <v>1019.51</v>
      </c>
      <c r="C4015">
        <f>IFERROR(VLOOKUP($A4015,LONGVOL!$A$2:$E$10000,5,0),"")</f>
        <v>418.28</v>
      </c>
      <c r="D4015" s="21">
        <f t="shared" si="110"/>
        <v>19.132938217824037</v>
      </c>
      <c r="E4015" s="34">
        <f t="shared" si="111"/>
        <v>8331.1282222778536</v>
      </c>
    </row>
    <row r="4016" spans="1:5" x14ac:dyDescent="0.25">
      <c r="A4016" s="1">
        <v>43892</v>
      </c>
      <c r="B4016">
        <f>IFERROR(VLOOKUP(A4016,SHORTVOL!$A$2:$E$10000,5,0),"")</f>
        <v>1102.19</v>
      </c>
      <c r="C4016">
        <f>IFERROR(VLOOKUP($A4016,LONGVOL!$A$2:$E$10000,5,0),"")</f>
        <v>384.35</v>
      </c>
      <c r="D4016" s="21">
        <f t="shared" si="110"/>
        <v>20.678032372371828</v>
      </c>
      <c r="E4016" s="34">
        <f t="shared" si="111"/>
        <v>6976.5668512324892</v>
      </c>
    </row>
    <row r="4017" spans="1:5" x14ac:dyDescent="0.25">
      <c r="A4017" s="1">
        <v>43893</v>
      </c>
      <c r="B4017">
        <f>IFERROR(VLOOKUP(A4017,SHORTVOL!$A$2:$E$10000,5,0),"")</f>
        <v>984.6</v>
      </c>
      <c r="C4017">
        <f>IFERROR(VLOOKUP($A4017,LONGVOL!$A$2:$E$10000,5,0),"")</f>
        <v>425.36</v>
      </c>
      <c r="D4017" s="21">
        <f t="shared" si="110"/>
        <v>18.469994425070965</v>
      </c>
      <c r="E4017" s="34">
        <f t="shared" si="111"/>
        <v>8464.1665256806009</v>
      </c>
    </row>
    <row r="4018" spans="1:5" x14ac:dyDescent="0.25">
      <c r="A4018" s="1">
        <v>43894</v>
      </c>
      <c r="B4018">
        <f>IFERROR(VLOOKUP(A4018,SHORTVOL!$A$2:$E$10000,5,0),"")</f>
        <v>1037.56</v>
      </c>
      <c r="C4018">
        <f>IFERROR(VLOOKUP($A4018,LONGVOL!$A$2:$E$10000,5,0),"")</f>
        <v>402.48</v>
      </c>
      <c r="D4018" s="21">
        <f t="shared" si="110"/>
        <v>19.461411777584299</v>
      </c>
      <c r="E4018" s="34">
        <f t="shared" si="111"/>
        <v>7552.5302623407006</v>
      </c>
    </row>
    <row r="4019" spans="1:5" x14ac:dyDescent="0.25">
      <c r="A4019" s="1">
        <v>43895</v>
      </c>
      <c r="B4019">
        <f>IFERROR(VLOOKUP(A4019,SHORTVOL!$A$2:$E$10000,5,0),"")</f>
        <v>862.17</v>
      </c>
      <c r="C4019">
        <f>IFERROR(VLOOKUP($A4019,LONGVOL!$A$2:$E$10000,5,0),"")</f>
        <v>470.52</v>
      </c>
      <c r="D4019" s="21">
        <f t="shared" si="110"/>
        <v>16.169932869198771</v>
      </c>
      <c r="E4019" s="34">
        <f t="shared" si="111"/>
        <v>10104.643191871453</v>
      </c>
    </row>
    <row r="4020" spans="1:5" x14ac:dyDescent="0.25">
      <c r="A4020" s="1">
        <v>43896</v>
      </c>
      <c r="B4020">
        <f>IFERROR(VLOOKUP(A4020,SHORTVOL!$A$2:$E$10000,5,0),"")</f>
        <v>779.23</v>
      </c>
      <c r="C4020">
        <f>IFERROR(VLOOKUP($A4020,LONGVOL!$A$2:$E$10000,5,0),"")</f>
        <v>515.78</v>
      </c>
      <c r="D4020" s="21">
        <f t="shared" si="110"/>
        <v>14.612857949546548</v>
      </c>
      <c r="E4020" s="34">
        <f t="shared" si="111"/>
        <v>12046.903698850334</v>
      </c>
    </row>
    <row r="4021" spans="1:5" x14ac:dyDescent="0.25">
      <c r="A4021" s="1">
        <v>43899</v>
      </c>
      <c r="B4021">
        <f>IFERROR(VLOOKUP(A4021,SHORTVOL!$A$2:$E$10000,5,0),"")</f>
        <v>605.21</v>
      </c>
      <c r="C4021">
        <f>IFERROR(VLOOKUP($A4021,LONGVOL!$A$2:$E$10000,5,0),"")</f>
        <v>630.97</v>
      </c>
      <c r="D4021" s="21">
        <f t="shared" si="110"/>
        <v>11.345879293886464</v>
      </c>
      <c r="E4021" s="34">
        <f t="shared" si="111"/>
        <v>17420.437594981428</v>
      </c>
    </row>
    <row r="4022" spans="1:5" x14ac:dyDescent="0.25">
      <c r="A4022" s="1">
        <v>43900</v>
      </c>
      <c r="B4022">
        <f>IFERROR(VLOOKUP(A4022,SHORTVOL!$A$2:$E$10000,5,0),"")</f>
        <v>640.66</v>
      </c>
      <c r="C4022">
        <f>IFERROR(VLOOKUP($A4022,LONGVOL!$A$2:$E$10000,5,0),"")</f>
        <v>594.01</v>
      </c>
      <c r="D4022" s="21">
        <f t="shared" si="110"/>
        <v>12.009194021906044</v>
      </c>
      <c r="E4022" s="34">
        <f t="shared" si="111"/>
        <v>15377.411857991852</v>
      </c>
    </row>
    <row r="4023" spans="1:5" x14ac:dyDescent="0.25">
      <c r="A4023" s="1">
        <v>43901</v>
      </c>
      <c r="B4023">
        <f>IFERROR(VLOOKUP(A4023,SHORTVOL!$A$2:$E$10000,5,0),"")</f>
        <v>563.29999999999995</v>
      </c>
      <c r="C4023">
        <f>IFERROR(VLOOKUP($A4023,LONGVOL!$A$2:$E$10000,5,0),"")</f>
        <v>665.74</v>
      </c>
      <c r="D4023" s="21">
        <f t="shared" si="110"/>
        <v>10.557964360750274</v>
      </c>
      <c r="E4023" s="34">
        <f t="shared" si="111"/>
        <v>19088.5335969267</v>
      </c>
    </row>
    <row r="4024" spans="1:5" x14ac:dyDescent="0.25">
      <c r="A4024" s="1">
        <v>43902</v>
      </c>
      <c r="B4024">
        <f>IFERROR(VLOOKUP(A4024,SHORTVOL!$A$2:$E$10000,5,0),"")</f>
        <v>439.7</v>
      </c>
      <c r="C4024">
        <f>IFERROR(VLOOKUP($A4024,LONGVOL!$A$2:$E$10000,5,0),"")</f>
        <v>811.82</v>
      </c>
      <c r="D4024" s="21">
        <f t="shared" si="110"/>
        <v>8.2404531479963197</v>
      </c>
      <c r="E4024" s="34">
        <f t="shared" si="111"/>
        <v>27461.66132026921</v>
      </c>
    </row>
    <row r="4025" spans="1:5" x14ac:dyDescent="0.25">
      <c r="A4025" s="1">
        <v>43903</v>
      </c>
      <c r="B4025">
        <f>IFERROR(VLOOKUP(A4025,SHORTVOL!$A$2:$E$10000,5,0),"")</f>
        <v>474.25</v>
      </c>
      <c r="C4025">
        <f>IFERROR(VLOOKUP($A4025,LONGVOL!$A$2:$E$10000,5,0),"")</f>
        <v>748.02</v>
      </c>
      <c r="D4025" s="21">
        <f t="shared" si="110"/>
        <v>8.8870199864835531</v>
      </c>
      <c r="E4025" s="34">
        <f t="shared" si="111"/>
        <v>23142.034862982098</v>
      </c>
    </row>
    <row r="4026" spans="1:5" x14ac:dyDescent="0.25">
      <c r="A4026" s="1">
        <v>43906</v>
      </c>
      <c r="B4026">
        <f>IFERROR(VLOOKUP(A4026,SHORTVOL!$A$2:$E$10000,5,0),"")</f>
        <v>276.75</v>
      </c>
      <c r="C4026">
        <f>IFERROR(VLOOKUP($A4026,LONGVOL!$A$2:$E$10000,5,0),"")</f>
        <v>1059.53</v>
      </c>
      <c r="D4026" s="21">
        <f t="shared" si="110"/>
        <v>5.1844060910070837</v>
      </c>
      <c r="E4026" s="34">
        <f t="shared" si="111"/>
        <v>42398.902468827029</v>
      </c>
    </row>
    <row r="4027" spans="1:5" x14ac:dyDescent="0.25">
      <c r="A4027" s="1">
        <v>43907</v>
      </c>
      <c r="B4027">
        <f>IFERROR(VLOOKUP(A4027,SHORTVOL!$A$2:$E$10000,5,0),"")</f>
        <v>285.98</v>
      </c>
      <c r="C4027">
        <f>IFERROR(VLOOKUP($A4027,LONGVOL!$A$2:$E$10000,5,0),"")</f>
        <v>1024.19</v>
      </c>
      <c r="D4027" s="21">
        <f t="shared" si="110"/>
        <v>5.3567482067766985</v>
      </c>
      <c r="E4027" s="34">
        <f t="shared" si="111"/>
        <v>39564.938319981331</v>
      </c>
    </row>
    <row r="4028" spans="1:5" x14ac:dyDescent="0.25">
      <c r="A4028" s="1">
        <v>43908</v>
      </c>
      <c r="B4028">
        <f>IFERROR(VLOOKUP(A4028,SHORTVOL!$A$2:$E$10000,5,0),"")</f>
        <v>228.68</v>
      </c>
      <c r="C4028">
        <f>IFERROR(VLOOKUP($A4028,LONGVOL!$A$2:$E$10000,5,0),"")</f>
        <v>1229.4000000000001</v>
      </c>
      <c r="D4028" s="21">
        <f t="shared" si="110"/>
        <v>4.2829987047417983</v>
      </c>
      <c r="E4028" s="34">
        <f t="shared" si="111"/>
        <v>55411.835230128308</v>
      </c>
    </row>
    <row r="4029" spans="1:5" x14ac:dyDescent="0.25">
      <c r="A4029" s="1">
        <v>43909</v>
      </c>
      <c r="B4029">
        <f>IFERROR(VLOOKUP(A4029,SHORTVOL!$A$2:$E$10000,5,0),"")</f>
        <v>263.54000000000002</v>
      </c>
      <c r="C4029">
        <f>IFERROR(VLOOKUP($A4029,LONGVOL!$A$2:$E$10000,5,0),"")</f>
        <v>1042</v>
      </c>
      <c r="D4029" s="21">
        <f t="shared" si="110"/>
        <v>4.9353787808945873</v>
      </c>
      <c r="E4029" s="34">
        <f t="shared" si="111"/>
        <v>38513.3177145054</v>
      </c>
    </row>
    <row r="4030" spans="1:5" x14ac:dyDescent="0.25">
      <c r="A4030" s="1">
        <v>43910</v>
      </c>
      <c r="B4030">
        <f>IFERROR(VLOOKUP(A4030,SHORTVOL!$A$2:$E$10000,5,0),"")</f>
        <v>259.35000000000002</v>
      </c>
      <c r="C4030">
        <f>IFERROR(VLOOKUP($A4030,LONGVOL!$A$2:$E$10000,5,0),"")</f>
        <v>1058.55</v>
      </c>
      <c r="D4030" s="21">
        <f t="shared" ref="D4030:D4093" si="112">D4029*(1-D$1+IF(AND(WEEKDAY($A4030)&lt;&gt;1,WEEKDAY($A4030)&lt;&gt;7),-D$5,0))^($A4030-$A4029)*(1+(B4030/B4029-1))</f>
        <v>4.8563993098953695</v>
      </c>
      <c r="E4030" s="34">
        <f t="shared" ref="E4030:E4093" si="113">E4029*(1-E$1+IF(AND(WEEKDAY($A4030)&lt;&gt;1,WEEKDAY($A4030)&lt;&gt;7),-E$5,0))^($A4030-$A4029)*(1+2*(C4030/C4029-1))</f>
        <v>39731.118719086269</v>
      </c>
    </row>
    <row r="4031" spans="1:5" x14ac:dyDescent="0.25">
      <c r="A4031" s="1">
        <v>43913</v>
      </c>
      <c r="B4031">
        <f>IFERROR(VLOOKUP(A4031,SHORTVOL!$A$2:$E$10000,5,0),"")</f>
        <v>302.7</v>
      </c>
      <c r="C4031">
        <f>IFERROR(VLOOKUP($A4031,LONGVOL!$A$2:$E$10000,5,0),"")</f>
        <v>881.61</v>
      </c>
      <c r="D4031" s="21">
        <f t="shared" si="112"/>
        <v>5.6663464262111765</v>
      </c>
      <c r="E4031" s="34">
        <f t="shared" si="113"/>
        <v>26437.559091482541</v>
      </c>
    </row>
    <row r="4032" spans="1:5" x14ac:dyDescent="0.25">
      <c r="A4032" s="1">
        <v>43914</v>
      </c>
      <c r="B4032">
        <f>IFERROR(VLOOKUP(A4032,SHORTVOL!$A$2:$E$10000,5,0),"")</f>
        <v>325.05</v>
      </c>
      <c r="C4032">
        <f>IFERROR(VLOOKUP($A4032,LONGVOL!$A$2:$E$10000,5,0),"")</f>
        <v>816.53</v>
      </c>
      <c r="D4032" s="21">
        <f t="shared" si="112"/>
        <v>6.0840820249191472</v>
      </c>
      <c r="E4032" s="34">
        <f t="shared" si="113"/>
        <v>22531.16536479221</v>
      </c>
    </row>
    <row r="4033" spans="1:5" x14ac:dyDescent="0.25">
      <c r="A4033" s="1">
        <v>43915</v>
      </c>
      <c r="B4033">
        <f>IFERROR(VLOOKUP(A4033,SHORTVOL!$A$2:$E$10000,5,0),"")</f>
        <v>302.75</v>
      </c>
      <c r="C4033">
        <f>IFERROR(VLOOKUP($A4033,LONGVOL!$A$2:$E$10000,5,0),"")</f>
        <v>872.54</v>
      </c>
      <c r="D4033" s="21">
        <f t="shared" si="112"/>
        <v>5.6660868929466028</v>
      </c>
      <c r="E4033" s="34">
        <f t="shared" si="113"/>
        <v>25618.607629979208</v>
      </c>
    </row>
    <row r="4034" spans="1:5" x14ac:dyDescent="0.25">
      <c r="A4034" s="1">
        <v>43916</v>
      </c>
      <c r="B4034">
        <f>IFERROR(VLOOKUP(A4034,SHORTVOL!$A$2:$E$10000,5,0),"")</f>
        <v>327.38</v>
      </c>
      <c r="C4034">
        <f>IFERROR(VLOOKUP($A4034,LONGVOL!$A$2:$E$10000,5,0),"")</f>
        <v>801.57</v>
      </c>
      <c r="D4034" s="21">
        <f t="shared" si="112"/>
        <v>6.1264008801864511</v>
      </c>
      <c r="E4034" s="34">
        <f t="shared" si="113"/>
        <v>21448.087020731164</v>
      </c>
    </row>
    <row r="4035" spans="1:5" x14ac:dyDescent="0.25">
      <c r="A4035" s="1">
        <v>43917</v>
      </c>
      <c r="B4035">
        <f>IFERROR(VLOOKUP(A4035,SHORTVOL!$A$2:$E$10000,5,0),"")</f>
        <v>300.47000000000003</v>
      </c>
      <c r="C4035">
        <f>IFERROR(VLOOKUP($A4035,LONGVOL!$A$2:$E$10000,5,0),"")</f>
        <v>867.46</v>
      </c>
      <c r="D4035" s="21">
        <f t="shared" si="112"/>
        <v>5.6222295373230757</v>
      </c>
      <c r="E4035" s="34">
        <f t="shared" si="113"/>
        <v>24970.679394881794</v>
      </c>
    </row>
    <row r="4036" spans="1:5" x14ac:dyDescent="0.25">
      <c r="A4036" s="1">
        <v>43920</v>
      </c>
      <c r="B4036">
        <f>IFERROR(VLOOKUP(A4036,SHORTVOL!$A$2:$E$10000,5,0),"")</f>
        <v>307.33999999999997</v>
      </c>
      <c r="C4036">
        <f>IFERROR(VLOOKUP($A4036,LONGVOL!$A$2:$E$10000,5,0),"")</f>
        <v>847.62</v>
      </c>
      <c r="D4036" s="21">
        <f t="shared" si="112"/>
        <v>5.7489576278424748</v>
      </c>
      <c r="E4036" s="34">
        <f t="shared" si="113"/>
        <v>23818.367153362979</v>
      </c>
    </row>
    <row r="4037" spans="1:5" x14ac:dyDescent="0.25">
      <c r="A4037" s="1">
        <v>43921</v>
      </c>
      <c r="B4037">
        <f>IFERROR(VLOOKUP(A4037,SHORTVOL!$A$2:$E$10000,5,0),"")</f>
        <v>324.44</v>
      </c>
      <c r="C4037">
        <f>IFERROR(VLOOKUP($A4037,LONGVOL!$A$2:$E$10000,5,0),"")</f>
        <v>800.44</v>
      </c>
      <c r="D4037" s="21">
        <f t="shared" si="112"/>
        <v>6.0681820568973253</v>
      </c>
      <c r="E4037" s="34">
        <f t="shared" si="113"/>
        <v>21163.837310179842</v>
      </c>
    </row>
    <row r="4038" spans="1:5" x14ac:dyDescent="0.25">
      <c r="A4038" s="1">
        <v>43922</v>
      </c>
      <c r="B4038">
        <f>IFERROR(VLOOKUP(A4038,SHORTVOL!$A$2:$E$10000,5,0),"")</f>
        <v>295.95</v>
      </c>
      <c r="C4038">
        <f>IFERROR(VLOOKUP($A4038,LONGVOL!$A$2:$E$10000,5,0),"")</f>
        <v>870.73</v>
      </c>
      <c r="D4038" s="21">
        <f t="shared" si="112"/>
        <v>5.5347338535962383</v>
      </c>
      <c r="E4038" s="34">
        <f t="shared" si="113"/>
        <v>24877.297707674217</v>
      </c>
    </row>
    <row r="4039" spans="1:5" x14ac:dyDescent="0.25">
      <c r="A4039" s="1">
        <v>43923</v>
      </c>
      <c r="B4039">
        <f>IFERROR(VLOOKUP(A4039,SHORTVOL!$A$2:$E$10000,5,0),"")</f>
        <v>311.85000000000002</v>
      </c>
      <c r="C4039">
        <f>IFERROR(VLOOKUP($A4039,LONGVOL!$A$2:$E$10000,5,0),"")</f>
        <v>823.97</v>
      </c>
      <c r="D4039" s="21">
        <f t="shared" si="112"/>
        <v>5.8314738773357577</v>
      </c>
      <c r="E4039" s="34">
        <f t="shared" si="113"/>
        <v>22202.240049877353</v>
      </c>
    </row>
    <row r="4040" spans="1:5" x14ac:dyDescent="0.25">
      <c r="A4040" s="1">
        <v>43924</v>
      </c>
      <c r="B4040">
        <f>IFERROR(VLOOKUP(A4040,SHORTVOL!$A$2:$E$10000,5,0),"")</f>
        <v>326.24</v>
      </c>
      <c r="C4040">
        <f>IFERROR(VLOOKUP($A4040,LONGVOL!$A$2:$E$10000,5,0),"")</f>
        <v>785.94</v>
      </c>
      <c r="D4040" s="21">
        <f t="shared" si="112"/>
        <v>6.0999178043921134</v>
      </c>
      <c r="E4040" s="34">
        <f t="shared" si="113"/>
        <v>20149.925870249823</v>
      </c>
    </row>
    <row r="4041" spans="1:5" x14ac:dyDescent="0.25">
      <c r="A4041" s="1">
        <v>43927</v>
      </c>
      <c r="B4041">
        <f>IFERROR(VLOOKUP(A4041,SHORTVOL!$A$2:$E$10000,5,0),"")</f>
        <v>350.14</v>
      </c>
      <c r="C4041">
        <f>IFERROR(VLOOKUP($A4041,LONGVOL!$A$2:$E$10000,5,0),"")</f>
        <v>728.37</v>
      </c>
      <c r="D4041" s="21">
        <f t="shared" si="112"/>
        <v>6.5447199432770233</v>
      </c>
      <c r="E4041" s="34">
        <f t="shared" si="113"/>
        <v>17190.688453873143</v>
      </c>
    </row>
    <row r="4042" spans="1:5" x14ac:dyDescent="0.25">
      <c r="A4042" s="1">
        <v>43928</v>
      </c>
      <c r="B4042">
        <f>IFERROR(VLOOKUP(A4042,SHORTVOL!$A$2:$E$10000,5,0),"")</f>
        <v>342.01</v>
      </c>
      <c r="C4042">
        <f>IFERROR(VLOOKUP($A4042,LONGVOL!$A$2:$E$10000,5,0),"")</f>
        <v>745.28</v>
      </c>
      <c r="D4042" s="21">
        <f t="shared" si="112"/>
        <v>6.3920819296536058</v>
      </c>
      <c r="E4042" s="34">
        <f t="shared" si="113"/>
        <v>17986.355991816334</v>
      </c>
    </row>
    <row r="4043" spans="1:5" x14ac:dyDescent="0.25">
      <c r="A4043" s="1">
        <v>43929</v>
      </c>
      <c r="B4043">
        <f>IFERROR(VLOOKUP(A4043,SHORTVOL!$A$2:$E$10000,5,0),"")</f>
        <v>347.23</v>
      </c>
      <c r="C4043">
        <f>IFERROR(VLOOKUP($A4043,LONGVOL!$A$2:$E$10000,5,0),"")</f>
        <v>733.9</v>
      </c>
      <c r="D4043" s="21">
        <f t="shared" si="112"/>
        <v>6.4889579088478735</v>
      </c>
      <c r="E4043" s="34">
        <f t="shared" si="113"/>
        <v>17434.61292305015</v>
      </c>
    </row>
    <row r="4044" spans="1:5" x14ac:dyDescent="0.25">
      <c r="A4044" s="1">
        <v>43930</v>
      </c>
      <c r="B4044">
        <f>IFERROR(VLOOKUP(A4044,SHORTVOL!$A$2:$E$10000,5,0),"")</f>
        <v>353.68</v>
      </c>
      <c r="C4044">
        <f>IFERROR(VLOOKUP($A4044,LONGVOL!$A$2:$E$10000,5,0),"")</f>
        <v>720.26</v>
      </c>
      <c r="D4044" s="21">
        <f t="shared" si="112"/>
        <v>6.6087969251370788</v>
      </c>
      <c r="E4044" s="34">
        <f t="shared" si="113"/>
        <v>16784.177588551385</v>
      </c>
    </row>
    <row r="4045" spans="1:5" x14ac:dyDescent="0.25">
      <c r="A4045" s="1">
        <v>43934</v>
      </c>
      <c r="B4045">
        <f>IFERROR(VLOOKUP(A4045,SHORTVOL!$A$2:$E$10000,5,0),"")</f>
        <v>360.26</v>
      </c>
      <c r="C4045">
        <f>IFERROR(VLOOKUP($A4045,LONGVOL!$A$2:$E$10000,5,0),"")</f>
        <v>706.87</v>
      </c>
      <c r="D4045" s="21">
        <f t="shared" si="112"/>
        <v>6.728909752654916</v>
      </c>
      <c r="E4045" s="34">
        <f t="shared" si="113"/>
        <v>16151.006201429273</v>
      </c>
    </row>
    <row r="4046" spans="1:5" x14ac:dyDescent="0.25">
      <c r="A4046" s="1">
        <v>43935</v>
      </c>
      <c r="B4046">
        <f>IFERROR(VLOOKUP(A4046,SHORTVOL!$A$2:$E$10000,5,0),"")</f>
        <v>390.57</v>
      </c>
      <c r="C4046">
        <f>IFERROR(VLOOKUP($A4046,LONGVOL!$A$2:$E$10000,5,0),"")</f>
        <v>647.4</v>
      </c>
      <c r="D4046" s="21">
        <f t="shared" si="112"/>
        <v>7.2942682242323214</v>
      </c>
      <c r="E4046" s="34">
        <f t="shared" si="113"/>
        <v>13431.495575214327</v>
      </c>
    </row>
    <row r="4047" spans="1:5" x14ac:dyDescent="0.25">
      <c r="A4047" s="1">
        <v>43936</v>
      </c>
      <c r="B4047">
        <f>IFERROR(VLOOKUP(A4047,SHORTVOL!$A$2:$E$10000,5,0),"")</f>
        <v>357.92</v>
      </c>
      <c r="C4047">
        <f>IFERROR(VLOOKUP($A4047,LONGVOL!$A$2:$E$10000,5,0),"")</f>
        <v>701.52</v>
      </c>
      <c r="D4047" s="21">
        <f t="shared" si="112"/>
        <v>6.6837931761531637</v>
      </c>
      <c r="E4047" s="34">
        <f t="shared" si="113"/>
        <v>15674.9201132338</v>
      </c>
    </row>
    <row r="4048" spans="1:5" x14ac:dyDescent="0.25">
      <c r="A4048" s="1">
        <v>43937</v>
      </c>
      <c r="B4048">
        <f>IFERROR(VLOOKUP(A4048,SHORTVOL!$A$2:$E$10000,5,0),"")</f>
        <v>355.05</v>
      </c>
      <c r="C4048">
        <f>IFERROR(VLOOKUP($A4048,LONGVOL!$A$2:$E$10000,5,0),"")</f>
        <v>707.13</v>
      </c>
      <c r="D4048" s="21">
        <f t="shared" si="112"/>
        <v>6.6294994857347325</v>
      </c>
      <c r="E4048" s="34">
        <f t="shared" si="113"/>
        <v>15923.375268137392</v>
      </c>
    </row>
    <row r="4049" spans="1:5" x14ac:dyDescent="0.25">
      <c r="A4049" s="1">
        <v>43938</v>
      </c>
      <c r="B4049">
        <f>IFERROR(VLOOKUP(A4049,SHORTVOL!$A$2:$E$10000,5,0),"")</f>
        <v>371.24</v>
      </c>
      <c r="C4049">
        <f>IFERROR(VLOOKUP($A4049,LONGVOL!$A$2:$E$10000,5,0),"")</f>
        <v>674.9</v>
      </c>
      <c r="D4049" s="21">
        <f t="shared" si="112"/>
        <v>6.9310682717135297</v>
      </c>
      <c r="E4049" s="34">
        <f t="shared" si="113"/>
        <v>14469.802839964919</v>
      </c>
    </row>
    <row r="4050" spans="1:5" x14ac:dyDescent="0.25">
      <c r="A4050" s="1">
        <v>43941</v>
      </c>
      <c r="B4050">
        <f>IFERROR(VLOOKUP(A4050,SHORTVOL!$A$2:$E$10000,5,0),"")</f>
        <v>335.14</v>
      </c>
      <c r="C4050">
        <f>IFERROR(VLOOKUP($A4050,LONGVOL!$A$2:$E$10000,5,0),"")</f>
        <v>740.52</v>
      </c>
      <c r="D4050" s="21">
        <f t="shared" si="112"/>
        <v>6.2550998016002897</v>
      </c>
      <c r="E4050" s="34">
        <f t="shared" si="113"/>
        <v>17276.263209220397</v>
      </c>
    </row>
    <row r="4051" spans="1:5" x14ac:dyDescent="0.25">
      <c r="A4051" s="1">
        <v>43942</v>
      </c>
      <c r="B4051">
        <f>IFERROR(VLOOKUP(A4051,SHORTVOL!$A$2:$E$10000,5,0),"")</f>
        <v>307.58</v>
      </c>
      <c r="C4051">
        <f>IFERROR(VLOOKUP($A4051,LONGVOL!$A$2:$E$10000,5,0),"")</f>
        <v>801.42</v>
      </c>
      <c r="D4051" s="21">
        <f t="shared" si="112"/>
        <v>5.7401105820248963</v>
      </c>
      <c r="E4051" s="34">
        <f t="shared" si="113"/>
        <v>20115.007414983422</v>
      </c>
    </row>
    <row r="4052" spans="1:5" x14ac:dyDescent="0.25">
      <c r="A4052" s="1">
        <v>43943</v>
      </c>
      <c r="B4052">
        <f>IFERROR(VLOOKUP(A4052,SHORTVOL!$A$2:$E$10000,5,0),"")</f>
        <v>322.10000000000002</v>
      </c>
      <c r="C4052">
        <f>IFERROR(VLOOKUP($A4052,LONGVOL!$A$2:$E$10000,5,0),"")</f>
        <v>763.6</v>
      </c>
      <c r="D4052" s="21">
        <f t="shared" si="112"/>
        <v>6.0104512601806146</v>
      </c>
      <c r="E4052" s="34">
        <f t="shared" si="113"/>
        <v>18213.933034930909</v>
      </c>
    </row>
    <row r="4053" spans="1:5" x14ac:dyDescent="0.25">
      <c r="A4053" s="1">
        <v>43944</v>
      </c>
      <c r="B4053">
        <f>IFERROR(VLOOKUP(A4053,SHORTVOL!$A$2:$E$10000,5,0),"")</f>
        <v>323.5</v>
      </c>
      <c r="C4053">
        <f>IFERROR(VLOOKUP($A4053,LONGVOL!$A$2:$E$10000,5,0),"")</f>
        <v>760.26</v>
      </c>
      <c r="D4053" s="21">
        <f t="shared" si="112"/>
        <v>6.0359388091517898</v>
      </c>
      <c r="E4053" s="34">
        <f t="shared" si="113"/>
        <v>18052.049470521881</v>
      </c>
    </row>
    <row r="4054" spans="1:5" x14ac:dyDescent="0.25">
      <c r="A4054" s="1">
        <v>43945</v>
      </c>
      <c r="B4054">
        <f>IFERROR(VLOOKUP(A4054,SHORTVOL!$A$2:$E$10000,5,0),"")</f>
        <v>339.76</v>
      </c>
      <c r="C4054">
        <f>IFERROR(VLOOKUP($A4054,LONGVOL!$A$2:$E$10000,5,0),"")</f>
        <v>722.05</v>
      </c>
      <c r="D4054" s="21">
        <f t="shared" si="112"/>
        <v>6.3386530313490557</v>
      </c>
      <c r="E4054" s="34">
        <f t="shared" si="113"/>
        <v>16235.198118508313</v>
      </c>
    </row>
    <row r="4055" spans="1:5" x14ac:dyDescent="0.25">
      <c r="A4055" s="1">
        <v>43948</v>
      </c>
      <c r="B4055">
        <f>IFERROR(VLOOKUP(A4055,SHORTVOL!$A$2:$E$10000,5,0),"")</f>
        <v>366.12</v>
      </c>
      <c r="C4055">
        <f>IFERROR(VLOOKUP($A4055,LONGVOL!$A$2:$E$10000,5,0),"")</f>
        <v>666.04</v>
      </c>
      <c r="D4055" s="21">
        <f t="shared" si="112"/>
        <v>6.8282710277300467</v>
      </c>
      <c r="E4055" s="34">
        <f t="shared" si="113"/>
        <v>13710.638150311363</v>
      </c>
    </row>
    <row r="4056" spans="1:5" x14ac:dyDescent="0.25">
      <c r="A4056" s="1">
        <v>43949</v>
      </c>
      <c r="B4056">
        <f>IFERROR(VLOOKUP(A4056,SHORTVOL!$A$2:$E$10000,5,0),"")</f>
        <v>360.55</v>
      </c>
      <c r="C4056">
        <f>IFERROR(VLOOKUP($A4056,LONGVOL!$A$2:$E$10000,5,0),"")</f>
        <v>676.17</v>
      </c>
      <c r="D4056" s="21">
        <f t="shared" si="112"/>
        <v>6.7236792190857519</v>
      </c>
      <c r="E4056" s="34">
        <f t="shared" si="113"/>
        <v>14125.703118613754</v>
      </c>
    </row>
    <row r="4057" spans="1:5" x14ac:dyDescent="0.25">
      <c r="A4057" s="1">
        <v>43950</v>
      </c>
      <c r="B4057">
        <f>IFERROR(VLOOKUP(A4057,SHORTVOL!$A$2:$E$10000,5,0),"")</f>
        <v>383.17</v>
      </c>
      <c r="C4057">
        <f>IFERROR(VLOOKUP($A4057,LONGVOL!$A$2:$E$10000,5,0),"")</f>
        <v>633.75</v>
      </c>
      <c r="D4057" s="21">
        <f t="shared" si="112"/>
        <v>7.1447522351447956</v>
      </c>
      <c r="E4057" s="34">
        <f t="shared" si="113"/>
        <v>12351.588295733804</v>
      </c>
    </row>
    <row r="4058" spans="1:5" x14ac:dyDescent="0.25">
      <c r="A4058" s="1">
        <v>43951</v>
      </c>
      <c r="B4058">
        <f>IFERROR(VLOOKUP(A4058,SHORTVOL!$A$2:$E$10000,5,0),"")</f>
        <v>369.01</v>
      </c>
      <c r="C4058">
        <f>IFERROR(VLOOKUP($A4058,LONGVOL!$A$2:$E$10000,5,0),"")</f>
        <v>657.17</v>
      </c>
      <c r="D4058" s="21">
        <f t="shared" si="112"/>
        <v>6.8799930247547545</v>
      </c>
      <c r="E4058" s="34">
        <f t="shared" si="113"/>
        <v>13262.61360834558</v>
      </c>
    </row>
    <row r="4059" spans="1:5" x14ac:dyDescent="0.25">
      <c r="A4059" s="1">
        <v>43952</v>
      </c>
      <c r="B4059">
        <f>IFERROR(VLOOKUP(A4059,SHORTVOL!$A$2:$E$10000,5,0),"")</f>
        <v>337.03</v>
      </c>
      <c r="C4059">
        <f>IFERROR(VLOOKUP($A4059,LONGVOL!$A$2:$E$10000,5,0),"")</f>
        <v>714.12</v>
      </c>
      <c r="D4059" s="21">
        <f t="shared" si="112"/>
        <v>6.283080315362044</v>
      </c>
      <c r="E4059" s="34">
        <f t="shared" si="113"/>
        <v>15559.07995112836</v>
      </c>
    </row>
    <row r="4060" spans="1:5" x14ac:dyDescent="0.25">
      <c r="A4060" s="1">
        <v>43955</v>
      </c>
      <c r="B4060">
        <f>IFERROR(VLOOKUP(A4060,SHORTVOL!$A$2:$E$10000,5,0),"")</f>
        <v>344.47</v>
      </c>
      <c r="C4060">
        <f>IFERROR(VLOOKUP($A4060,LONGVOL!$A$2:$E$10000,5,0),"")</f>
        <v>698.37</v>
      </c>
      <c r="D4060" s="21">
        <f t="shared" si="112"/>
        <v>6.4197485998175452</v>
      </c>
      <c r="E4060" s="34">
        <f t="shared" si="113"/>
        <v>14866.470730317355</v>
      </c>
    </row>
    <row r="4061" spans="1:5" x14ac:dyDescent="0.25">
      <c r="A4061" s="1">
        <v>43956</v>
      </c>
      <c r="B4061">
        <f>IFERROR(VLOOKUP(A4061,SHORTVOL!$A$2:$E$10000,5,0),"")</f>
        <v>358.71</v>
      </c>
      <c r="C4061">
        <f>IFERROR(VLOOKUP($A4061,LONGVOL!$A$2:$E$10000,5,0),"")</f>
        <v>669.48</v>
      </c>
      <c r="D4061" s="21">
        <f t="shared" si="112"/>
        <v>6.6844285981443958</v>
      </c>
      <c r="E4061" s="34">
        <f t="shared" si="113"/>
        <v>13634.561600411304</v>
      </c>
    </row>
    <row r="4062" spans="1:5" x14ac:dyDescent="0.25">
      <c r="A4062" s="1">
        <v>43957</v>
      </c>
      <c r="B4062">
        <f>IFERROR(VLOOKUP(A4062,SHORTVOL!$A$2:$E$10000,5,0),"")</f>
        <v>355.49</v>
      </c>
      <c r="C4062">
        <f>IFERROR(VLOOKUP($A4062,LONGVOL!$A$2:$E$10000,5,0),"")</f>
        <v>675.49</v>
      </c>
      <c r="D4062" s="21">
        <f t="shared" si="112"/>
        <v>6.6237263445896328</v>
      </c>
      <c r="E4062" s="34">
        <f t="shared" si="113"/>
        <v>13877.40137747956</v>
      </c>
    </row>
    <row r="4063" spans="1:5" x14ac:dyDescent="0.25">
      <c r="A4063" s="1">
        <v>43958</v>
      </c>
      <c r="B4063">
        <f>IFERROR(VLOOKUP(A4063,SHORTVOL!$A$2:$E$10000,5,0),"")</f>
        <v>367.57</v>
      </c>
      <c r="C4063">
        <f>IFERROR(VLOOKUP($A4063,LONGVOL!$A$2:$E$10000,5,0),"")</f>
        <v>652.54999999999995</v>
      </c>
      <c r="D4063" s="21">
        <f t="shared" si="112"/>
        <v>6.8480865381369087</v>
      </c>
      <c r="E4063" s="34">
        <f t="shared" si="113"/>
        <v>12933.008448682727</v>
      </c>
    </row>
    <row r="4064" spans="1:5" x14ac:dyDescent="0.25">
      <c r="A4064" s="1">
        <v>43959</v>
      </c>
      <c r="B4064">
        <f>IFERROR(VLOOKUP(A4064,SHORTVOL!$A$2:$E$10000,5,0),"")</f>
        <v>393.38</v>
      </c>
      <c r="C4064">
        <f>IFERROR(VLOOKUP($A4064,LONGVOL!$A$2:$E$10000,5,0),"")</f>
        <v>606.72</v>
      </c>
      <c r="D4064" s="21">
        <f t="shared" si="112"/>
        <v>7.3281718618130496</v>
      </c>
      <c r="E4064" s="34">
        <f t="shared" si="113"/>
        <v>11114.813577323954</v>
      </c>
    </row>
    <row r="4065" spans="1:5" x14ac:dyDescent="0.25">
      <c r="A4065" s="1">
        <v>43962</v>
      </c>
      <c r="B4065">
        <f>IFERROR(VLOOKUP(A4065,SHORTVOL!$A$2:$E$10000,5,0),"")</f>
        <v>419.91</v>
      </c>
      <c r="C4065">
        <f>IFERROR(VLOOKUP($A4065,LONGVOL!$A$2:$E$10000,5,0),"")</f>
        <v>565.80999999999995</v>
      </c>
      <c r="D4065" s="21">
        <f t="shared" si="112"/>
        <v>7.8199171634183209</v>
      </c>
      <c r="E4065" s="34">
        <f t="shared" si="113"/>
        <v>9611.8414833388506</v>
      </c>
    </row>
    <row r="4066" spans="1:5" x14ac:dyDescent="0.25">
      <c r="A4066" s="1">
        <v>43963</v>
      </c>
      <c r="B4066">
        <f>IFERROR(VLOOKUP(A4066,SHORTVOL!$A$2:$E$10000,5,0),"")</f>
        <v>383.1</v>
      </c>
      <c r="C4066">
        <f>IFERROR(VLOOKUP($A4066,LONGVOL!$A$2:$E$10000,5,0),"")</f>
        <v>615.41</v>
      </c>
      <c r="D4066" s="21">
        <f t="shared" si="112"/>
        <v>7.1336578525882075</v>
      </c>
      <c r="E4066" s="34">
        <f t="shared" si="113"/>
        <v>11295.432784922657</v>
      </c>
    </row>
    <row r="4067" spans="1:5" x14ac:dyDescent="0.25">
      <c r="A4067" s="1">
        <v>43964</v>
      </c>
      <c r="B4067">
        <f>IFERROR(VLOOKUP(A4067,SHORTVOL!$A$2:$E$10000,5,0),"")</f>
        <v>337.15</v>
      </c>
      <c r="C4067">
        <f>IFERROR(VLOOKUP($A4067,LONGVOL!$A$2:$E$10000,5,0),"")</f>
        <v>689.23</v>
      </c>
      <c r="D4067" s="21">
        <f t="shared" si="112"/>
        <v>6.2773663665508783</v>
      </c>
      <c r="E4067" s="34">
        <f t="shared" si="113"/>
        <v>14003.288675646478</v>
      </c>
    </row>
    <row r="4068" spans="1:5" x14ac:dyDescent="0.25">
      <c r="A4068" s="1">
        <v>43965</v>
      </c>
      <c r="B4068">
        <f>IFERROR(VLOOKUP(A4068,SHORTVOL!$A$2:$E$10000,5,0),"")</f>
        <v>352.74</v>
      </c>
      <c r="C4068">
        <f>IFERROR(VLOOKUP($A4068,LONGVOL!$A$2:$E$10000,5,0),"")</f>
        <v>657.35</v>
      </c>
      <c r="D4068" s="21">
        <f t="shared" si="112"/>
        <v>6.5669424626565149</v>
      </c>
      <c r="E4068" s="34">
        <f t="shared" si="113"/>
        <v>12706.064971453394</v>
      </c>
    </row>
    <row r="4069" spans="1:5" x14ac:dyDescent="0.25">
      <c r="A4069" s="1">
        <v>43966</v>
      </c>
      <c r="B4069">
        <f>IFERROR(VLOOKUP(A4069,SHORTVOL!$A$2:$E$10000,5,0),"")</f>
        <v>363.38</v>
      </c>
      <c r="C4069">
        <f>IFERROR(VLOOKUP($A4069,LONGVOL!$A$2:$E$10000,5,0),"")</f>
        <v>637.52</v>
      </c>
      <c r="D4069" s="21">
        <f t="shared" si="112"/>
        <v>6.7643132248479052</v>
      </c>
      <c r="E4069" s="34">
        <f t="shared" si="113"/>
        <v>11937.783363387043</v>
      </c>
    </row>
    <row r="4070" spans="1:5" x14ac:dyDescent="0.25">
      <c r="A4070" s="1">
        <v>43969</v>
      </c>
      <c r="B4070">
        <f>IFERROR(VLOOKUP(A4070,SHORTVOL!$A$2:$E$10000,5,0),"")</f>
        <v>388.53</v>
      </c>
      <c r="C4070">
        <f>IFERROR(VLOOKUP($A4070,LONGVOL!$A$2:$E$10000,5,0),"")</f>
        <v>593.41</v>
      </c>
      <c r="D4070" s="21">
        <f t="shared" si="112"/>
        <v>7.2301917031883907</v>
      </c>
      <c r="E4070" s="34">
        <f t="shared" si="113"/>
        <v>10281.479979016323</v>
      </c>
    </row>
    <row r="4071" spans="1:5" x14ac:dyDescent="0.25">
      <c r="A4071" s="1">
        <v>43970</v>
      </c>
      <c r="B4071">
        <f>IFERROR(VLOOKUP(A4071,SHORTVOL!$A$2:$E$10000,5,0),"")</f>
        <v>371.92</v>
      </c>
      <c r="C4071">
        <f>IFERROR(VLOOKUP($A4071,LONGVOL!$A$2:$E$10000,5,0),"")</f>
        <v>618.77</v>
      </c>
      <c r="D4071" s="21">
        <f t="shared" si="112"/>
        <v>6.9203646009923894</v>
      </c>
      <c r="E4071" s="34">
        <f t="shared" si="113"/>
        <v>11158.685016887945</v>
      </c>
    </row>
    <row r="4072" spans="1:5" x14ac:dyDescent="0.25">
      <c r="A4072" s="1">
        <v>43971</v>
      </c>
      <c r="B4072">
        <f>IFERROR(VLOOKUP(A4072,SHORTVOL!$A$2:$E$10000,5,0),"")</f>
        <v>390.21</v>
      </c>
      <c r="C4072">
        <f>IFERROR(VLOOKUP($A4072,LONGVOL!$A$2:$E$10000,5,0),"")</f>
        <v>588.34</v>
      </c>
      <c r="D4072" s="21">
        <f t="shared" si="112"/>
        <v>7.2599231950920435</v>
      </c>
      <c r="E4072" s="34">
        <f t="shared" si="113"/>
        <v>10059.737154978637</v>
      </c>
    </row>
    <row r="4073" spans="1:5" x14ac:dyDescent="0.25">
      <c r="A4073" s="1">
        <v>43972</v>
      </c>
      <c r="B4073">
        <f>IFERROR(VLOOKUP(A4073,SHORTVOL!$A$2:$E$10000,5,0),"")</f>
        <v>382.55</v>
      </c>
      <c r="C4073">
        <f>IFERROR(VLOOKUP($A4073,LONGVOL!$A$2:$E$10000,5,0),"")</f>
        <v>599.89</v>
      </c>
      <c r="D4073" s="21">
        <f t="shared" si="112"/>
        <v>7.1166568563804224</v>
      </c>
      <c r="E4073" s="34">
        <f t="shared" si="113"/>
        <v>10453.237610401487</v>
      </c>
    </row>
    <row r="4074" spans="1:5" x14ac:dyDescent="0.25">
      <c r="A4074" s="1">
        <v>43973</v>
      </c>
      <c r="B4074">
        <f>IFERROR(VLOOKUP(A4074,SHORTVOL!$A$2:$E$10000,5,0),"")</f>
        <v>384.59</v>
      </c>
      <c r="C4074">
        <f>IFERROR(VLOOKUP($A4074,LONGVOL!$A$2:$E$10000,5,0),"")</f>
        <v>596.69000000000005</v>
      </c>
      <c r="D4074" s="21">
        <f t="shared" si="112"/>
        <v>7.1538527346911494</v>
      </c>
      <c r="E4074" s="34">
        <f t="shared" si="113"/>
        <v>10340.256789966365</v>
      </c>
    </row>
    <row r="4075" spans="1:5" x14ac:dyDescent="0.25">
      <c r="A4075" s="1">
        <v>43977</v>
      </c>
      <c r="B4075">
        <f>IFERROR(VLOOKUP(A4075,SHORTVOL!$A$2:$E$10000,5,0),"")</f>
        <v>389.46</v>
      </c>
      <c r="C4075">
        <f>IFERROR(VLOOKUP($A4075,LONGVOL!$A$2:$E$10000,5,0),"")</f>
        <v>589.13</v>
      </c>
      <c r="D4075" s="21">
        <f t="shared" si="112"/>
        <v>7.2413847218193217</v>
      </c>
      <c r="E4075" s="34">
        <f t="shared" si="113"/>
        <v>10072.550054658055</v>
      </c>
    </row>
    <row r="4076" spans="1:5" x14ac:dyDescent="0.25">
      <c r="A4076" s="1">
        <v>43978</v>
      </c>
      <c r="B4076">
        <f>IFERROR(VLOOKUP(A4076,SHORTVOL!$A$2:$E$10000,5,0),"")</f>
        <v>398.09</v>
      </c>
      <c r="C4076">
        <f>IFERROR(VLOOKUP($A4076,LONGVOL!$A$2:$E$10000,5,0),"")</f>
        <v>576.08000000000004</v>
      </c>
      <c r="D4076" s="21">
        <f t="shared" si="112"/>
        <v>7.4010650025241436</v>
      </c>
      <c r="E4076" s="34">
        <f t="shared" si="113"/>
        <v>9624.9515075069194</v>
      </c>
    </row>
    <row r="4077" spans="1:5" x14ac:dyDescent="0.25">
      <c r="A4077" s="1">
        <v>43979</v>
      </c>
      <c r="B4077">
        <f>IFERROR(VLOOKUP(A4077,SHORTVOL!$A$2:$E$10000,5,0),"")</f>
        <v>383.2</v>
      </c>
      <c r="C4077">
        <f>IFERROR(VLOOKUP($A4077,LONGVOL!$A$2:$E$10000,5,0),"")</f>
        <v>597.63</v>
      </c>
      <c r="D4077" s="21">
        <f t="shared" si="112"/>
        <v>7.1234870505351529</v>
      </c>
      <c r="E4077" s="34">
        <f t="shared" si="113"/>
        <v>10343.592213803475</v>
      </c>
    </row>
    <row r="4078" spans="1:5" x14ac:dyDescent="0.25">
      <c r="A4078" s="1">
        <v>43980</v>
      </c>
      <c r="B4078">
        <f>IFERROR(VLOOKUP(A4078,SHORTVOL!$A$2:$E$10000,5,0),"")</f>
        <v>394.18</v>
      </c>
      <c r="C4078">
        <f>IFERROR(VLOOKUP($A4078,LONGVOL!$A$2:$E$10000,5,0),"")</f>
        <v>580.5</v>
      </c>
      <c r="D4078" s="21">
        <f t="shared" si="112"/>
        <v>7.3268265814614191</v>
      </c>
      <c r="E4078" s="34">
        <f t="shared" si="113"/>
        <v>9749.2551272614783</v>
      </c>
    </row>
    <row r="4079" spans="1:5" x14ac:dyDescent="0.25">
      <c r="A4079" s="1">
        <v>43983</v>
      </c>
      <c r="B4079">
        <f>IFERROR(VLOOKUP(A4079,SHORTVOL!$A$2:$E$10000,5,0),"")</f>
        <v>393.93</v>
      </c>
      <c r="C4079">
        <f>IFERROR(VLOOKUP($A4079,LONGVOL!$A$2:$E$10000,5,0),"")</f>
        <v>580.86</v>
      </c>
      <c r="D4079" s="21">
        <f t="shared" si="112"/>
        <v>7.319862928643512</v>
      </c>
      <c r="E4079" s="34">
        <f t="shared" si="113"/>
        <v>9757.2159516692209</v>
      </c>
    </row>
    <row r="4080" spans="1:5" x14ac:dyDescent="0.25">
      <c r="A4080" s="1">
        <v>43984</v>
      </c>
      <c r="B4080">
        <f>IFERROR(VLOOKUP(A4080,SHORTVOL!$A$2:$E$10000,5,0),"")</f>
        <v>403.7</v>
      </c>
      <c r="C4080">
        <f>IFERROR(VLOOKUP($A4080,LONGVOL!$A$2:$E$10000,5,0),"")</f>
        <v>566.46</v>
      </c>
      <c r="D4080" s="21">
        <f t="shared" si="112"/>
        <v>7.5006142448888635</v>
      </c>
      <c r="E4080" s="34">
        <f t="shared" si="113"/>
        <v>9272.1285948081004</v>
      </c>
    </row>
    <row r="4081" spans="1:5" x14ac:dyDescent="0.25">
      <c r="A4081" s="1">
        <v>43985</v>
      </c>
      <c r="B4081">
        <f>IFERROR(VLOOKUP(A4081,SHORTVOL!$A$2:$E$10000,5,0),"")</f>
        <v>422.74</v>
      </c>
      <c r="C4081">
        <f>IFERROR(VLOOKUP($A4081,LONGVOL!$A$2:$E$10000,5,0),"")</f>
        <v>539.75</v>
      </c>
      <c r="D4081" s="21">
        <f t="shared" si="112"/>
        <v>7.8535427560519961</v>
      </c>
      <c r="E4081" s="34">
        <f t="shared" si="113"/>
        <v>8396.5357923945412</v>
      </c>
    </row>
    <row r="4082" spans="1:5" x14ac:dyDescent="0.25">
      <c r="A4082" s="1">
        <v>43986</v>
      </c>
      <c r="B4082">
        <f>IFERROR(VLOOKUP(A4082,SHORTVOL!$A$2:$E$10000,5,0),"")</f>
        <v>422.94</v>
      </c>
      <c r="C4082">
        <f>IFERROR(VLOOKUP($A4082,LONGVOL!$A$2:$E$10000,5,0),"")</f>
        <v>539.49</v>
      </c>
      <c r="D4082" s="21">
        <f t="shared" si="112"/>
        <v>7.8564295195234521</v>
      </c>
      <c r="E4082" s="34">
        <f t="shared" si="113"/>
        <v>8387.2629190366024</v>
      </c>
    </row>
    <row r="4083" spans="1:5" x14ac:dyDescent="0.25">
      <c r="A4083" s="1">
        <v>43987</v>
      </c>
      <c r="B4083">
        <f>IFERROR(VLOOKUP(A4083,SHORTVOL!$A$2:$E$10000,5,0),"")</f>
        <v>447.36</v>
      </c>
      <c r="C4083">
        <f>IFERROR(VLOOKUP($A4083,LONGVOL!$A$2:$E$10000,5,0),"")</f>
        <v>508.34</v>
      </c>
      <c r="D4083" s="21">
        <f t="shared" si="112"/>
        <v>8.3091728998302479</v>
      </c>
      <c r="E4083" s="34">
        <f t="shared" si="113"/>
        <v>7417.6597929789978</v>
      </c>
    </row>
    <row r="4084" spans="1:5" x14ac:dyDescent="0.25">
      <c r="A4084" s="1">
        <v>43990</v>
      </c>
      <c r="B4084">
        <f>IFERROR(VLOOKUP(A4084,SHORTVOL!$A$2:$E$10000,5,0),"")</f>
        <v>437.48</v>
      </c>
      <c r="C4084">
        <f>IFERROR(VLOOKUP($A4084,LONGVOL!$A$2:$E$10000,5,0),"")</f>
        <v>519.58000000000004</v>
      </c>
      <c r="D4084" s="21">
        <f t="shared" si="112"/>
        <v>8.1230928054323588</v>
      </c>
      <c r="E4084" s="34">
        <f t="shared" si="113"/>
        <v>7742.4081042828338</v>
      </c>
    </row>
    <row r="4085" spans="1:5" x14ac:dyDescent="0.25">
      <c r="A4085" s="1">
        <v>43991</v>
      </c>
      <c r="B4085">
        <f>IFERROR(VLOOKUP(A4085,SHORTVOL!$A$2:$E$10000,5,0),"")</f>
        <v>416.14</v>
      </c>
      <c r="C4085">
        <f>IFERROR(VLOOKUP($A4085,LONGVOL!$A$2:$E$10000,5,0),"")</f>
        <v>544.91999999999996</v>
      </c>
      <c r="D4085" s="21">
        <f t="shared" si="112"/>
        <v>7.7260384091538263</v>
      </c>
      <c r="E4085" s="34">
        <f t="shared" si="113"/>
        <v>8496.4060991538154</v>
      </c>
    </row>
    <row r="4086" spans="1:5" x14ac:dyDescent="0.25">
      <c r="A4086" s="1">
        <v>43992</v>
      </c>
      <c r="B4086">
        <f>IFERROR(VLOOKUP(A4086,SHORTVOL!$A$2:$E$10000,5,0),"")</f>
        <v>422.57</v>
      </c>
      <c r="C4086">
        <f>IFERROR(VLOOKUP($A4086,LONGVOL!$A$2:$E$10000,5,0),"")</f>
        <v>536.5</v>
      </c>
      <c r="D4086" s="21">
        <f t="shared" si="112"/>
        <v>7.8445899987493801</v>
      </c>
      <c r="E4086" s="34">
        <f t="shared" si="113"/>
        <v>8232.674642738446</v>
      </c>
    </row>
    <row r="4087" spans="1:5" x14ac:dyDescent="0.25">
      <c r="A4087" s="1">
        <v>43993</v>
      </c>
      <c r="B4087">
        <f>IFERROR(VLOOKUP(A4087,SHORTVOL!$A$2:$E$10000,5,0),"")</f>
        <v>277.69</v>
      </c>
      <c r="C4087">
        <f>IFERROR(VLOOKUP($A4087,LONGVOL!$A$2:$E$10000,5,0),"")</f>
        <v>720.43</v>
      </c>
      <c r="D4087" s="21">
        <f t="shared" si="112"/>
        <v>5.1544937503629367</v>
      </c>
      <c r="E4087" s="34">
        <f t="shared" si="113"/>
        <v>13875.584601011518</v>
      </c>
    </row>
    <row r="4088" spans="1:5" x14ac:dyDescent="0.25">
      <c r="A4088" s="1">
        <v>43994</v>
      </c>
      <c r="B4088">
        <f>IFERROR(VLOOKUP(A4088,SHORTVOL!$A$2:$E$10000,5,0),"")</f>
        <v>295.52</v>
      </c>
      <c r="C4088">
        <f>IFERROR(VLOOKUP($A4088,LONGVOL!$A$2:$E$10000,5,0),"")</f>
        <v>674.17</v>
      </c>
      <c r="D4088" s="21">
        <f t="shared" si="112"/>
        <v>5.484876376174018</v>
      </c>
      <c r="E4088" s="34">
        <f t="shared" si="113"/>
        <v>12091.929836598294</v>
      </c>
    </row>
    <row r="4089" spans="1:5" x14ac:dyDescent="0.25">
      <c r="A4089" s="1">
        <v>43997</v>
      </c>
      <c r="B4089">
        <f>IFERROR(VLOOKUP(A4089,SHORTVOL!$A$2:$E$10000,5,0),"")</f>
        <v>299.95999999999998</v>
      </c>
      <c r="C4089">
        <f>IFERROR(VLOOKUP($A4089,LONGVOL!$A$2:$E$10000,5,0),"")</f>
        <v>664.05</v>
      </c>
      <c r="D4089" s="21">
        <f t="shared" si="112"/>
        <v>5.5655216383171489</v>
      </c>
      <c r="E4089" s="34">
        <f t="shared" si="113"/>
        <v>11723.940694442468</v>
      </c>
    </row>
    <row r="4090" spans="1:5" x14ac:dyDescent="0.25">
      <c r="A4090" s="1">
        <v>43998</v>
      </c>
      <c r="B4090">
        <f>IFERROR(VLOOKUP(A4090,SHORTVOL!$A$2:$E$10000,5,0),"")</f>
        <v>306.31</v>
      </c>
      <c r="C4090">
        <f>IFERROR(VLOOKUP($A4090,LONGVOL!$A$2:$E$10000,5,0),"")</f>
        <v>649.99</v>
      </c>
      <c r="D4090" s="21">
        <f t="shared" si="112"/>
        <v>5.6827414132121383</v>
      </c>
      <c r="E4090" s="34">
        <f t="shared" si="113"/>
        <v>11225.892102259309</v>
      </c>
    </row>
    <row r="4091" spans="1:5" x14ac:dyDescent="0.25">
      <c r="A4091" s="1">
        <v>43999</v>
      </c>
      <c r="B4091">
        <f>IFERROR(VLOOKUP(A4091,SHORTVOL!$A$2:$E$10000,5,0),"")</f>
        <v>307.74</v>
      </c>
      <c r="C4091">
        <f>IFERROR(VLOOKUP($A4091,LONGVOL!$A$2:$E$10000,5,0),"")</f>
        <v>646.95000000000005</v>
      </c>
      <c r="D4091" s="21">
        <f t="shared" si="112"/>
        <v>5.7086689279305514</v>
      </c>
      <c r="E4091" s="34">
        <f t="shared" si="113"/>
        <v>11119.316107902443</v>
      </c>
    </row>
    <row r="4092" spans="1:5" x14ac:dyDescent="0.25">
      <c r="A4092" s="1">
        <v>44000</v>
      </c>
      <c r="B4092">
        <f>IFERROR(VLOOKUP(A4092,SHORTVOL!$A$2:$E$10000,5,0),"")</f>
        <v>312.32</v>
      </c>
      <c r="C4092">
        <f>IFERROR(VLOOKUP($A4092,LONGVOL!$A$2:$E$10000,5,0),"")</f>
        <v>637.33000000000004</v>
      </c>
      <c r="D4092" s="21">
        <f t="shared" si="112"/>
        <v>5.79301818722218</v>
      </c>
      <c r="E4092" s="34">
        <f t="shared" si="113"/>
        <v>10787.110450994183</v>
      </c>
    </row>
    <row r="4093" spans="1:5" x14ac:dyDescent="0.25">
      <c r="A4093" s="1">
        <v>44001</v>
      </c>
      <c r="B4093">
        <f>IFERROR(VLOOKUP(A4093,SHORTVOL!$A$2:$E$10000,5,0),"")</f>
        <v>310.52</v>
      </c>
      <c r="C4093">
        <f>IFERROR(VLOOKUP($A4093,LONGVOL!$A$2:$E$10000,5,0),"")</f>
        <v>641.01</v>
      </c>
      <c r="D4093" s="21">
        <f t="shared" si="112"/>
        <v>5.7590236488027369</v>
      </c>
      <c r="E4093" s="34">
        <f t="shared" si="113"/>
        <v>10910.142324292496</v>
      </c>
    </row>
    <row r="4094" spans="1:5" x14ac:dyDescent="0.25">
      <c r="A4094" s="1">
        <v>44004</v>
      </c>
      <c r="B4094">
        <f>IFERROR(VLOOKUP(A4094,SHORTVOL!$A$2:$E$10000,5,0),"")</f>
        <v>323.39</v>
      </c>
      <c r="C4094">
        <f>IFERROR(VLOOKUP($A4094,LONGVOL!$A$2:$E$10000,5,0),"")</f>
        <v>614.42999999999995</v>
      </c>
      <c r="D4094" s="21">
        <f t="shared" ref="D4094:D4157" si="114">D4093*(1-D$1+IF(AND(WEEKDAY($A4094)&lt;&gt;1,WEEKDAY($A4094)&lt;&gt;7),-D$5,0))^($A4094-$A4093)*(1+(B4094/B4093-1))</f>
        <v>5.9958179240633322</v>
      </c>
      <c r="E4094" s="34">
        <f t="shared" ref="E4094:E4157" si="115">E4093*(1-E$1+IF(AND(WEEKDAY($A4094)&lt;&gt;1,WEEKDAY($A4094)&lt;&gt;7),-E$5,0))^($A4094-$A4093)*(1+2*(C4094/C4093-1))</f>
        <v>10001.11196608725</v>
      </c>
    </row>
    <row r="4095" spans="1:5" x14ac:dyDescent="0.25">
      <c r="A4095" s="1">
        <v>44005</v>
      </c>
      <c r="B4095">
        <f>IFERROR(VLOOKUP(A4095,SHORTVOL!$A$2:$E$10000,5,0),"")</f>
        <v>330.98</v>
      </c>
      <c r="C4095">
        <f>IFERROR(VLOOKUP($A4095,LONGVOL!$A$2:$E$10000,5,0),"")</f>
        <v>600.01</v>
      </c>
      <c r="D4095" s="21">
        <f t="shared" si="114"/>
        <v>6.1358931722537857</v>
      </c>
      <c r="E4095" s="34">
        <f t="shared" si="115"/>
        <v>9530.3367689092465</v>
      </c>
    </row>
    <row r="4096" spans="1:5" x14ac:dyDescent="0.25">
      <c r="A4096" s="1">
        <v>44006</v>
      </c>
      <c r="B4096">
        <f>IFERROR(VLOOKUP(A4096,SHORTVOL!$A$2:$E$10000,5,0),"")</f>
        <v>309.5</v>
      </c>
      <c r="C4096">
        <f>IFERROR(VLOOKUP($A4096,LONGVOL!$A$2:$E$10000,5,0),"")</f>
        <v>638.96</v>
      </c>
      <c r="D4096" s="21">
        <f t="shared" si="114"/>
        <v>5.7370796577330099</v>
      </c>
      <c r="E4096" s="34">
        <f t="shared" si="115"/>
        <v>10766.152262956641</v>
      </c>
    </row>
    <row r="4097" spans="1:5" x14ac:dyDescent="0.25">
      <c r="A4097" s="1">
        <v>44007</v>
      </c>
      <c r="B4097">
        <f>IFERROR(VLOOKUP(A4097,SHORTVOL!$A$2:$E$10000,5,0),"")</f>
        <v>318.64</v>
      </c>
      <c r="C4097">
        <f>IFERROR(VLOOKUP($A4097,LONGVOL!$A$2:$E$10000,5,0),"")</f>
        <v>620.08000000000004</v>
      </c>
      <c r="D4097" s="21">
        <f t="shared" si="114"/>
        <v>5.9058812247170591</v>
      </c>
      <c r="E4097" s="34">
        <f t="shared" si="115"/>
        <v>10128.486105098629</v>
      </c>
    </row>
    <row r="4098" spans="1:5" x14ac:dyDescent="0.25">
      <c r="A4098" s="1">
        <v>44008</v>
      </c>
      <c r="B4098">
        <f>IFERROR(VLOOKUP(A4098,SHORTVOL!$A$2:$E$10000,5,0),"")</f>
        <v>302.58999999999997</v>
      </c>
      <c r="C4098">
        <f>IFERROR(VLOOKUP($A4098,LONGVOL!$A$2:$E$10000,5,0),"")</f>
        <v>651.32000000000005</v>
      </c>
      <c r="D4098" s="21">
        <f t="shared" si="114"/>
        <v>5.6078085036852894</v>
      </c>
      <c r="E4098" s="34">
        <f t="shared" si="115"/>
        <v>11147.471354907257</v>
      </c>
    </row>
    <row r="4099" spans="1:5" x14ac:dyDescent="0.25">
      <c r="A4099" s="1">
        <v>44011</v>
      </c>
      <c r="B4099">
        <f>IFERROR(VLOOKUP(A4099,SHORTVOL!$A$2:$E$10000,5,0),"")</f>
        <v>313.37</v>
      </c>
      <c r="C4099">
        <f>IFERROR(VLOOKUP($A4099,LONGVOL!$A$2:$E$10000,5,0),"")</f>
        <v>628.12</v>
      </c>
      <c r="D4099" s="21">
        <f t="shared" si="114"/>
        <v>5.8057534166135456</v>
      </c>
      <c r="E4099" s="34">
        <f t="shared" si="115"/>
        <v>10348.944308432367</v>
      </c>
    </row>
    <row r="4100" spans="1:5" x14ac:dyDescent="0.25">
      <c r="A4100" s="1">
        <v>44012</v>
      </c>
      <c r="B4100">
        <f>IFERROR(VLOOKUP(A4100,SHORTVOL!$A$2:$E$10000,5,0),"")</f>
        <v>332.99</v>
      </c>
      <c r="C4100">
        <f>IFERROR(VLOOKUP($A4100,LONGVOL!$A$2:$E$10000,5,0),"")</f>
        <v>588.79</v>
      </c>
      <c r="D4100" s="21">
        <f t="shared" si="114"/>
        <v>6.1685991359145254</v>
      </c>
      <c r="E4100" s="34">
        <f t="shared" si="115"/>
        <v>9051.6599085909329</v>
      </c>
    </row>
    <row r="4101" spans="1:5" x14ac:dyDescent="0.25">
      <c r="A4101" s="1">
        <v>44013</v>
      </c>
      <c r="B4101">
        <f>IFERROR(VLOOKUP(A4101,SHORTVOL!$A$2:$E$10000,5,0),"")</f>
        <v>342.04</v>
      </c>
      <c r="C4101">
        <f>IFERROR(VLOOKUP($A4101,LONGVOL!$A$2:$E$10000,5,0),"")</f>
        <v>572.78</v>
      </c>
      <c r="D4101" s="21">
        <f t="shared" si="114"/>
        <v>6.3355809380028223</v>
      </c>
      <c r="E4101" s="34">
        <f t="shared" si="115"/>
        <v>8558.1983514989388</v>
      </c>
    </row>
    <row r="4102" spans="1:5" x14ac:dyDescent="0.25">
      <c r="A4102" s="1">
        <v>44014</v>
      </c>
      <c r="B4102">
        <f>IFERROR(VLOOKUP(A4102,SHORTVOL!$A$2:$E$10000,5,0),"")</f>
        <v>348</v>
      </c>
      <c r="C4102">
        <f>IFERROR(VLOOKUP($A4102,LONGVOL!$A$2:$E$10000,5,0),"")</f>
        <v>562.79999999999995</v>
      </c>
      <c r="D4102" s="21">
        <f t="shared" si="114"/>
        <v>6.4452976470885499</v>
      </c>
      <c r="E4102" s="34">
        <f t="shared" si="115"/>
        <v>8258.8003558283945</v>
      </c>
    </row>
    <row r="4103" spans="1:5" x14ac:dyDescent="0.25">
      <c r="A4103" s="1">
        <v>44018</v>
      </c>
      <c r="B4103">
        <f>IFERROR(VLOOKUP(A4103,SHORTVOL!$A$2:$E$10000,5,0),"")</f>
        <v>347.24</v>
      </c>
      <c r="C4103">
        <f>IFERROR(VLOOKUP($A4103,LONGVOL!$A$2:$E$10000,5,0),"")</f>
        <v>564.04</v>
      </c>
      <c r="D4103" s="21">
        <f t="shared" si="114"/>
        <v>6.4285086920195917</v>
      </c>
      <c r="E4103" s="34">
        <f t="shared" si="115"/>
        <v>8290.5123996389266</v>
      </c>
    </row>
    <row r="4104" spans="1:5" x14ac:dyDescent="0.25">
      <c r="A4104" s="1">
        <v>44019</v>
      </c>
      <c r="B4104">
        <f>IFERROR(VLOOKUP(A4104,SHORTVOL!$A$2:$E$10000,5,0),"")</f>
        <v>336.3</v>
      </c>
      <c r="C4104">
        <f>IFERROR(VLOOKUP($A4104,LONGVOL!$A$2:$E$10000,5,0),"")</f>
        <v>581.79999999999995</v>
      </c>
      <c r="D4104" s="21">
        <f t="shared" si="114"/>
        <v>6.2253180402906647</v>
      </c>
      <c r="E4104" s="34">
        <f t="shared" si="115"/>
        <v>8811.3578375351062</v>
      </c>
    </row>
    <row r="4105" spans="1:5" x14ac:dyDescent="0.25">
      <c r="A4105" s="1">
        <v>44020</v>
      </c>
      <c r="B4105">
        <f>IFERROR(VLOOKUP(A4105,SHORTVOL!$A$2:$E$10000,5,0),"")</f>
        <v>343.17</v>
      </c>
      <c r="C4105">
        <f>IFERROR(VLOOKUP($A4105,LONGVOL!$A$2:$E$10000,5,0),"")</f>
        <v>569.91999999999996</v>
      </c>
      <c r="D4105" s="21">
        <f t="shared" si="114"/>
        <v>6.3518199573644072</v>
      </c>
      <c r="E4105" s="34">
        <f t="shared" si="115"/>
        <v>8450.3202929671661</v>
      </c>
    </row>
    <row r="4106" spans="1:5" x14ac:dyDescent="0.25">
      <c r="A4106" s="1">
        <v>44021</v>
      </c>
      <c r="B4106">
        <f>IFERROR(VLOOKUP(A4106,SHORTVOL!$A$2:$E$10000,5,0),"")</f>
        <v>338.21</v>
      </c>
      <c r="C4106">
        <f>IFERROR(VLOOKUP($A4106,LONGVOL!$A$2:$E$10000,5,0),"")</f>
        <v>578.16</v>
      </c>
      <c r="D4106" s="21">
        <f t="shared" si="114"/>
        <v>6.2593537653346409</v>
      </c>
      <c r="E4106" s="34">
        <f t="shared" si="115"/>
        <v>8693.4458377854571</v>
      </c>
    </row>
    <row r="4107" spans="1:5" x14ac:dyDescent="0.25">
      <c r="A4107" s="1">
        <v>44022</v>
      </c>
      <c r="B4107">
        <f>IFERROR(VLOOKUP(A4107,SHORTVOL!$A$2:$E$10000,5,0),"")</f>
        <v>347.51</v>
      </c>
      <c r="C4107">
        <f>IFERROR(VLOOKUP($A4107,LONGVOL!$A$2:$E$10000,5,0),"")</f>
        <v>562.26</v>
      </c>
      <c r="D4107" s="21">
        <f t="shared" si="114"/>
        <v>6.4307932626186046</v>
      </c>
      <c r="E4107" s="34">
        <f t="shared" si="115"/>
        <v>8214.1291296117033</v>
      </c>
    </row>
    <row r="4108" spans="1:5" x14ac:dyDescent="0.25">
      <c r="A4108" s="1">
        <v>44025</v>
      </c>
      <c r="B4108">
        <f>IFERROR(VLOOKUP(A4108,SHORTVOL!$A$2:$E$10000,5,0),"")</f>
        <v>317.77999999999997</v>
      </c>
      <c r="C4108">
        <f>IFERROR(VLOOKUP($A4108,LONGVOL!$A$2:$E$10000,5,0),"")</f>
        <v>610.37</v>
      </c>
      <c r="D4108" s="21">
        <f t="shared" si="114"/>
        <v>5.878768625084561</v>
      </c>
      <c r="E4108" s="34">
        <f t="shared" si="115"/>
        <v>9615.7481896424124</v>
      </c>
    </row>
    <row r="4109" spans="1:5" x14ac:dyDescent="0.25">
      <c r="A4109" s="1">
        <v>44026</v>
      </c>
      <c r="B4109">
        <f>IFERROR(VLOOKUP(A4109,SHORTVOL!$A$2:$E$10000,5,0),"")</f>
        <v>333.04</v>
      </c>
      <c r="C4109">
        <f>IFERROR(VLOOKUP($A4109,LONGVOL!$A$2:$E$10000,5,0),"")</f>
        <v>581.04999999999995</v>
      </c>
      <c r="D4109" s="21">
        <f t="shared" si="114"/>
        <v>6.1604210093772789</v>
      </c>
      <c r="E4109" s="34">
        <f t="shared" si="115"/>
        <v>8690.7092306351205</v>
      </c>
    </row>
    <row r="4110" spans="1:5" x14ac:dyDescent="0.25">
      <c r="A4110" s="1">
        <v>44027</v>
      </c>
      <c r="B4110">
        <f>IFERROR(VLOOKUP(A4110,SHORTVOL!$A$2:$E$10000,5,0),"")</f>
        <v>342.98</v>
      </c>
      <c r="C4110">
        <f>IFERROR(VLOOKUP($A4110,LONGVOL!$A$2:$E$10000,5,0),"")</f>
        <v>563.71</v>
      </c>
      <c r="D4110" s="21">
        <f t="shared" si="114"/>
        <v>6.343617373695742</v>
      </c>
      <c r="E4110" s="34">
        <f t="shared" si="115"/>
        <v>8170.8507541286281</v>
      </c>
    </row>
    <row r="4111" spans="1:5" x14ac:dyDescent="0.25">
      <c r="A4111" s="1">
        <v>44028</v>
      </c>
      <c r="B4111">
        <f>IFERROR(VLOOKUP(A4111,SHORTVOL!$A$2:$E$10000,5,0),"")</f>
        <v>347.98</v>
      </c>
      <c r="C4111">
        <f>IFERROR(VLOOKUP($A4111,LONGVOL!$A$2:$E$10000,5,0),"")</f>
        <v>555.49</v>
      </c>
      <c r="D4111" s="21">
        <f t="shared" si="114"/>
        <v>6.4354164466558439</v>
      </c>
      <c r="E4111" s="34">
        <f t="shared" si="115"/>
        <v>7931.4373687749257</v>
      </c>
    </row>
    <row r="4112" spans="1:5" x14ac:dyDescent="0.25">
      <c r="A4112" s="1">
        <v>44029</v>
      </c>
      <c r="B4112">
        <f>IFERROR(VLOOKUP(A4112,SHORTVOL!$A$2:$E$10000,5,0),"")</f>
        <v>360.84</v>
      </c>
      <c r="C4112">
        <f>IFERROR(VLOOKUP($A4112,LONGVOL!$A$2:$E$10000,5,0),"")</f>
        <v>534.96</v>
      </c>
      <c r="D4112" s="21">
        <f t="shared" si="114"/>
        <v>6.6725407520649824</v>
      </c>
      <c r="E4112" s="34">
        <f t="shared" si="115"/>
        <v>7344.135142837602</v>
      </c>
    </row>
    <row r="4113" spans="1:5" x14ac:dyDescent="0.25">
      <c r="A4113" s="1">
        <v>44032</v>
      </c>
      <c r="B4113">
        <f>IFERROR(VLOOKUP(A4113,SHORTVOL!$A$2:$E$10000,5,0),"")</f>
        <v>378.8</v>
      </c>
      <c r="C4113">
        <f>IFERROR(VLOOKUP($A4113,LONGVOL!$A$2:$E$10000,5,0),"")</f>
        <v>508.33</v>
      </c>
      <c r="D4113" s="21">
        <f t="shared" si="114"/>
        <v>7.0024351646341128</v>
      </c>
      <c r="E4113" s="34">
        <f t="shared" si="115"/>
        <v>6610.1627365156664</v>
      </c>
    </row>
    <row r="4114" spans="1:5" x14ac:dyDescent="0.25">
      <c r="A4114" s="1">
        <v>44033</v>
      </c>
      <c r="B4114">
        <f>IFERROR(VLOOKUP(A4114,SHORTVOL!$A$2:$E$10000,5,0),"")</f>
        <v>373.6</v>
      </c>
      <c r="C4114">
        <f>IFERROR(VLOOKUP($A4114,LONGVOL!$A$2:$E$10000,5,0),"")</f>
        <v>515.30999999999995</v>
      </c>
      <c r="D4114" s="21">
        <f t="shared" si="114"/>
        <v>6.9055803370682627</v>
      </c>
      <c r="E4114" s="34">
        <f t="shared" si="115"/>
        <v>6790.7358863598938</v>
      </c>
    </row>
    <row r="4115" spans="1:5" x14ac:dyDescent="0.25">
      <c r="A4115" s="1">
        <v>44034</v>
      </c>
      <c r="B4115">
        <f>IFERROR(VLOOKUP(A4115,SHORTVOL!$A$2:$E$10000,5,0),"")</f>
        <v>377.47</v>
      </c>
      <c r="C4115">
        <f>IFERROR(VLOOKUP($A4115,LONGVOL!$A$2:$E$10000,5,0),"")</f>
        <v>509.97</v>
      </c>
      <c r="D4115" s="21">
        <f t="shared" si="114"/>
        <v>6.9763770392979358</v>
      </c>
      <c r="E4115" s="34">
        <f t="shared" si="115"/>
        <v>6649.0569592275897</v>
      </c>
    </row>
    <row r="4116" spans="1:5" x14ac:dyDescent="0.25">
      <c r="A4116" s="1">
        <v>44035</v>
      </c>
      <c r="B4116">
        <f>IFERROR(VLOOKUP(A4116,SHORTVOL!$A$2:$E$10000,5,0),"")</f>
        <v>362.85</v>
      </c>
      <c r="C4116">
        <f>IFERROR(VLOOKUP($A4116,LONGVOL!$A$2:$E$10000,5,0),"")</f>
        <v>529.72</v>
      </c>
      <c r="D4116" s="21">
        <f t="shared" si="114"/>
        <v>6.705463746262649</v>
      </c>
      <c r="E4116" s="34">
        <f t="shared" si="115"/>
        <v>7163.0524140088592</v>
      </c>
    </row>
    <row r="4117" spans="1:5" x14ac:dyDescent="0.25">
      <c r="A4117" s="1">
        <v>44036</v>
      </c>
      <c r="B4117">
        <f>IFERROR(VLOOKUP(A4117,SHORTVOL!$A$2:$E$10000,5,0),"")</f>
        <v>362.73</v>
      </c>
      <c r="C4117">
        <f>IFERROR(VLOOKUP($A4117,LONGVOL!$A$2:$E$10000,5,0),"")</f>
        <v>529.91</v>
      </c>
      <c r="D4117" s="21">
        <f t="shared" si="114"/>
        <v>6.7025390929387809</v>
      </c>
      <c r="E4117" s="34">
        <f t="shared" si="115"/>
        <v>7167.1794998327605</v>
      </c>
    </row>
    <row r="4118" spans="1:5" x14ac:dyDescent="0.25">
      <c r="A4118" s="1">
        <v>44039</v>
      </c>
      <c r="B4118">
        <f>IFERROR(VLOOKUP(A4118,SHORTVOL!$A$2:$E$10000,5,0),"")</f>
        <v>374.81</v>
      </c>
      <c r="C4118">
        <f>IFERROR(VLOOKUP($A4118,LONGVOL!$A$2:$E$10000,5,0),"")</f>
        <v>512.25</v>
      </c>
      <c r="D4118" s="21">
        <f t="shared" si="114"/>
        <v>6.923562461283101</v>
      </c>
      <c r="E4118" s="34">
        <f t="shared" si="115"/>
        <v>6686.6355492562698</v>
      </c>
    </row>
    <row r="4119" spans="1:5" x14ac:dyDescent="0.25">
      <c r="A4119" s="1">
        <v>44040</v>
      </c>
      <c r="B4119">
        <f>IFERROR(VLOOKUP(A4119,SHORTVOL!$A$2:$E$10000,5,0),"")</f>
        <v>376.14</v>
      </c>
      <c r="C4119">
        <f>IFERROR(VLOOKUP($A4119,LONGVOL!$A$2:$E$10000,5,0),"")</f>
        <v>510.43</v>
      </c>
      <c r="D4119" s="21">
        <f t="shared" si="114"/>
        <v>6.9473975922783398</v>
      </c>
      <c r="E4119" s="34">
        <f t="shared" si="115"/>
        <v>6638.1841974541221</v>
      </c>
    </row>
    <row r="4120" spans="1:5" x14ac:dyDescent="0.25">
      <c r="A4120" s="1">
        <v>44041</v>
      </c>
      <c r="B4120">
        <f>IFERROR(VLOOKUP(A4120,SHORTVOL!$A$2:$E$10000,5,0),"")</f>
        <v>384.25</v>
      </c>
      <c r="C4120">
        <f>IFERROR(VLOOKUP($A4120,LONGVOL!$A$2:$E$10000,5,0),"")</f>
        <v>499.43</v>
      </c>
      <c r="D4120" s="21">
        <f t="shared" si="114"/>
        <v>7.0964426635763092</v>
      </c>
      <c r="E4120" s="34">
        <f t="shared" si="115"/>
        <v>6351.1761338612378</v>
      </c>
    </row>
    <row r="4121" spans="1:5" x14ac:dyDescent="0.25">
      <c r="A4121" s="1">
        <v>44042</v>
      </c>
      <c r="B4121">
        <f>IFERROR(VLOOKUP(A4121,SHORTVOL!$A$2:$E$10000,5,0),"")</f>
        <v>373.9</v>
      </c>
      <c r="C4121">
        <f>IFERROR(VLOOKUP($A4121,LONGVOL!$A$2:$E$10000,5,0),"")</f>
        <v>512.88</v>
      </c>
      <c r="D4121" s="21">
        <f t="shared" si="114"/>
        <v>6.9045674351634858</v>
      </c>
      <c r="E4121" s="34">
        <f t="shared" si="115"/>
        <v>6692.3149933763616</v>
      </c>
    </row>
    <row r="4122" spans="1:5" x14ac:dyDescent="0.25">
      <c r="A4122" s="1">
        <v>44043</v>
      </c>
      <c r="B4122">
        <f>IFERROR(VLOOKUP(A4122,SHORTVOL!$A$2:$E$10000,5,0),"")</f>
        <v>382.16</v>
      </c>
      <c r="C4122">
        <f>IFERROR(VLOOKUP($A4122,LONGVOL!$A$2:$E$10000,5,0),"")</f>
        <v>501.56</v>
      </c>
      <c r="D4122" s="21">
        <f t="shared" si="114"/>
        <v>7.0563550888462174</v>
      </c>
      <c r="E4122" s="34">
        <f t="shared" si="115"/>
        <v>6395.9943636734743</v>
      </c>
    </row>
    <row r="4123" spans="1:5" x14ac:dyDescent="0.25">
      <c r="A4123" s="1">
        <v>44046</v>
      </c>
      <c r="B4123">
        <f>IFERROR(VLOOKUP(A4123,SHORTVOL!$A$2:$E$10000,5,0),"")</f>
        <v>385.4</v>
      </c>
      <c r="C4123">
        <f>IFERROR(VLOOKUP($A4123,LONGVOL!$A$2:$E$10000,5,0),"")</f>
        <v>497.31</v>
      </c>
      <c r="D4123" s="21">
        <f t="shared" si="114"/>
        <v>7.1139281500108318</v>
      </c>
      <c r="E4123" s="34">
        <f t="shared" si="115"/>
        <v>6284.9395595523511</v>
      </c>
    </row>
    <row r="4124" spans="1:5" x14ac:dyDescent="0.25">
      <c r="A4124" s="1">
        <v>44047</v>
      </c>
      <c r="B4124">
        <f>IFERROR(VLOOKUP(A4124,SHORTVOL!$A$2:$E$10000,5,0),"")</f>
        <v>396.25</v>
      </c>
      <c r="C4124">
        <f>IFERROR(VLOOKUP($A4124,LONGVOL!$A$2:$E$10000,5,0),"")</f>
        <v>483.3</v>
      </c>
      <c r="D4124" s="21">
        <f t="shared" si="114"/>
        <v>7.3134320032282458</v>
      </c>
      <c r="E4124" s="34">
        <f t="shared" si="115"/>
        <v>5929.9896026988145</v>
      </c>
    </row>
    <row r="4125" spans="1:5" x14ac:dyDescent="0.25">
      <c r="A4125" s="1">
        <v>44048</v>
      </c>
      <c r="B4125">
        <f>IFERROR(VLOOKUP(A4125,SHORTVOL!$A$2:$E$10000,5,0),"")</f>
        <v>403.87</v>
      </c>
      <c r="C4125">
        <f>IFERROR(VLOOKUP($A4125,LONGVOL!$A$2:$E$10000,5,0),"")</f>
        <v>474.01</v>
      </c>
      <c r="D4125" s="21">
        <f t="shared" si="114"/>
        <v>7.4532851256546087</v>
      </c>
      <c r="E4125" s="34">
        <f t="shared" si="115"/>
        <v>5701.2123696680073</v>
      </c>
    </row>
    <row r="4126" spans="1:5" x14ac:dyDescent="0.25">
      <c r="A4126" s="1">
        <v>44049</v>
      </c>
      <c r="B4126">
        <f>IFERROR(VLOOKUP(A4126,SHORTVOL!$A$2:$E$10000,5,0),"")</f>
        <v>408.37</v>
      </c>
      <c r="C4126">
        <f>IFERROR(VLOOKUP($A4126,LONGVOL!$A$2:$E$10000,5,0),"")</f>
        <v>468.72</v>
      </c>
      <c r="D4126" s="21">
        <f t="shared" si="114"/>
        <v>7.5355361853105691</v>
      </c>
      <c r="E4126" s="34">
        <f t="shared" si="115"/>
        <v>5573.1736824335421</v>
      </c>
    </row>
    <row r="4127" spans="1:5" x14ac:dyDescent="0.25">
      <c r="A4127" s="1">
        <v>44050</v>
      </c>
      <c r="B4127">
        <f>IFERROR(VLOOKUP(A4127,SHORTVOL!$A$2:$E$10000,5,0),"")</f>
        <v>412.09</v>
      </c>
      <c r="C4127">
        <f>IFERROR(VLOOKUP($A4127,LONGVOL!$A$2:$E$10000,5,0),"")</f>
        <v>464.45</v>
      </c>
      <c r="D4127" s="21">
        <f t="shared" si="114"/>
        <v>7.6033782090917859</v>
      </c>
      <c r="E4127" s="34">
        <f t="shared" si="115"/>
        <v>5470.8593654281467</v>
      </c>
    </row>
    <row r="4128" spans="1:5" x14ac:dyDescent="0.25">
      <c r="A4128" s="1">
        <v>44053</v>
      </c>
      <c r="B4128">
        <f>IFERROR(VLOOKUP(A4128,SHORTVOL!$A$2:$E$10000,5,0),"")</f>
        <v>423.17</v>
      </c>
      <c r="C4128">
        <f>IFERROR(VLOOKUP($A4128,LONGVOL!$A$2:$E$10000,5,0),"")</f>
        <v>451.97</v>
      </c>
      <c r="D4128" s="21">
        <f t="shared" si="114"/>
        <v>7.8053423206068322</v>
      </c>
      <c r="E4128" s="34">
        <f t="shared" si="115"/>
        <v>5174.6590124134691</v>
      </c>
    </row>
    <row r="4129" spans="1:5" x14ac:dyDescent="0.25">
      <c r="A4129" s="1">
        <v>44054</v>
      </c>
      <c r="B4129">
        <f>IFERROR(VLOOKUP(A4129,SHORTVOL!$A$2:$E$10000,5,0),"")</f>
        <v>406.82</v>
      </c>
      <c r="C4129">
        <f>IFERROR(VLOOKUP($A4129,LONGVOL!$A$2:$E$10000,5,0),"")</f>
        <v>469.44</v>
      </c>
      <c r="D4129" s="21">
        <f t="shared" si="114"/>
        <v>7.5029761718666359</v>
      </c>
      <c r="E4129" s="34">
        <f t="shared" si="115"/>
        <v>5573.9047182012746</v>
      </c>
    </row>
    <row r="4130" spans="1:5" x14ac:dyDescent="0.25">
      <c r="A4130" s="1">
        <v>44055</v>
      </c>
      <c r="B4130">
        <f>IFERROR(VLOOKUP(A4130,SHORTVOL!$A$2:$E$10000,5,0),"")</f>
        <v>426.45</v>
      </c>
      <c r="C4130">
        <f>IFERROR(VLOOKUP($A4130,LONGVOL!$A$2:$E$10000,5,0),"")</f>
        <v>446.78</v>
      </c>
      <c r="D4130" s="21">
        <f t="shared" si="114"/>
        <v>7.8641824191946181</v>
      </c>
      <c r="E4130" s="34">
        <f t="shared" si="115"/>
        <v>5035.0863108555377</v>
      </c>
    </row>
    <row r="4131" spans="1:5" x14ac:dyDescent="0.25">
      <c r="A4131" s="1">
        <v>44056</v>
      </c>
      <c r="B4131">
        <f>IFERROR(VLOOKUP(A4131,SHORTVOL!$A$2:$E$10000,5,0),"")</f>
        <v>425.96</v>
      </c>
      <c r="C4131">
        <f>IFERROR(VLOOKUP($A4131,LONGVOL!$A$2:$E$10000,5,0),"")</f>
        <v>447.29</v>
      </c>
      <c r="D4131" s="21">
        <f t="shared" si="114"/>
        <v>7.8543177520192007</v>
      </c>
      <c r="E4131" s="34">
        <f t="shared" si="115"/>
        <v>5045.8693752030831</v>
      </c>
    </row>
    <row r="4132" spans="1:5" x14ac:dyDescent="0.25">
      <c r="A4132" s="1">
        <v>44057</v>
      </c>
      <c r="B4132">
        <f>IFERROR(VLOOKUP(A4132,SHORTVOL!$A$2:$E$10000,5,0),"")</f>
        <v>424.06</v>
      </c>
      <c r="C4132">
        <f>IFERROR(VLOOKUP($A4132,LONGVOL!$A$2:$E$10000,5,0),"")</f>
        <v>449.29</v>
      </c>
      <c r="D4132" s="21">
        <f t="shared" si="114"/>
        <v>7.8184586940107748</v>
      </c>
      <c r="E4132" s="34">
        <f t="shared" si="115"/>
        <v>5090.2749754599381</v>
      </c>
    </row>
    <row r="4133" spans="1:5" x14ac:dyDescent="0.25">
      <c r="A4133" s="1">
        <v>44060</v>
      </c>
      <c r="B4133">
        <f>IFERROR(VLOOKUP(A4133,SHORTVOL!$A$2:$E$10000,5,0),"")</f>
        <v>442.79</v>
      </c>
      <c r="C4133">
        <f>IFERROR(VLOOKUP($A4133,LONGVOL!$A$2:$E$10000,5,0),"")</f>
        <v>429.44</v>
      </c>
      <c r="D4133" s="21">
        <f t="shared" si="114"/>
        <v>8.1612034889995115</v>
      </c>
      <c r="E4133" s="34">
        <f t="shared" si="115"/>
        <v>4638.525959530456</v>
      </c>
    </row>
    <row r="4134" spans="1:5" x14ac:dyDescent="0.25">
      <c r="A4134" s="1">
        <v>44061</v>
      </c>
      <c r="B4134">
        <f>IFERROR(VLOOKUP(A4134,SHORTVOL!$A$2:$E$10000,5,0),"")</f>
        <v>447.5</v>
      </c>
      <c r="C4134">
        <f>IFERROR(VLOOKUP($A4134,LONGVOL!$A$2:$E$10000,5,0),"")</f>
        <v>424.87</v>
      </c>
      <c r="D4134" s="21">
        <f t="shared" si="114"/>
        <v>8.2471450027168736</v>
      </c>
      <c r="E4134" s="34">
        <f t="shared" si="115"/>
        <v>4539.1611962750894</v>
      </c>
    </row>
    <row r="4135" spans="1:5" x14ac:dyDescent="0.25">
      <c r="A4135" s="1">
        <v>44062</v>
      </c>
      <c r="B4135">
        <f>IFERROR(VLOOKUP(A4135,SHORTVOL!$A$2:$E$10000,5,0),"")</f>
        <v>437.88</v>
      </c>
      <c r="C4135">
        <f>IFERROR(VLOOKUP($A4135,LONGVOL!$A$2:$E$10000,5,0),"")</f>
        <v>434</v>
      </c>
      <c r="D4135" s="21">
        <f t="shared" si="114"/>
        <v>8.0690032180537656</v>
      </c>
      <c r="E4135" s="34">
        <f t="shared" si="115"/>
        <v>4733.5766121380393</v>
      </c>
    </row>
    <row r="4136" spans="1:5" x14ac:dyDescent="0.25">
      <c r="A4136" s="1">
        <v>44063</v>
      </c>
      <c r="B4136">
        <f>IFERROR(VLOOKUP(A4136,SHORTVOL!$A$2:$E$10000,5,0),"")</f>
        <v>442.72</v>
      </c>
      <c r="C4136">
        <f>IFERROR(VLOOKUP($A4136,LONGVOL!$A$2:$E$10000,5,0),"")</f>
        <v>429.21</v>
      </c>
      <c r="D4136" s="21">
        <f t="shared" si="114"/>
        <v>8.1573314595090665</v>
      </c>
      <c r="E4136" s="34">
        <f t="shared" si="115"/>
        <v>4628.4357617761434</v>
      </c>
    </row>
    <row r="4137" spans="1:5" x14ac:dyDescent="0.25">
      <c r="A4137" s="1">
        <v>44064</v>
      </c>
      <c r="B4137">
        <f>IFERROR(VLOOKUP(A4137,SHORTVOL!$A$2:$E$10000,5,0),"")</f>
        <v>441.08</v>
      </c>
      <c r="C4137">
        <f>IFERROR(VLOOKUP($A4137,LONGVOL!$A$2:$E$10000,5,0),"")</f>
        <v>430.8</v>
      </c>
      <c r="D4137" s="21">
        <f t="shared" si="114"/>
        <v>8.1262564178708967</v>
      </c>
      <c r="E4137" s="34">
        <f t="shared" si="115"/>
        <v>4662.0697684889128</v>
      </c>
    </row>
    <row r="4138" spans="1:5" x14ac:dyDescent="0.25">
      <c r="A4138" s="1">
        <v>44067</v>
      </c>
      <c r="B4138">
        <f>IFERROR(VLOOKUP(A4138,SHORTVOL!$A$2:$E$10000,5,0),"")</f>
        <v>440.77</v>
      </c>
      <c r="C4138">
        <f>IFERROR(VLOOKUP($A4138,LONGVOL!$A$2:$E$10000,5,0),"")</f>
        <v>431.11</v>
      </c>
      <c r="D4138" s="21">
        <f t="shared" si="114"/>
        <v>8.1179757385778739</v>
      </c>
      <c r="E4138" s="34">
        <f t="shared" si="115"/>
        <v>4666.8033817422065</v>
      </c>
    </row>
    <row r="4139" spans="1:5" x14ac:dyDescent="0.25">
      <c r="A4139" s="1">
        <v>44068</v>
      </c>
      <c r="B4139">
        <f>IFERROR(VLOOKUP(A4139,SHORTVOL!$A$2:$E$10000,5,0),"")</f>
        <v>444.71</v>
      </c>
      <c r="C4139">
        <f>IFERROR(VLOOKUP($A4139,LONGVOL!$A$2:$E$10000,5,0),"")</f>
        <v>427.25</v>
      </c>
      <c r="D4139" s="21">
        <f t="shared" si="114"/>
        <v>8.1896775973580525</v>
      </c>
      <c r="E4139" s="34">
        <f t="shared" si="115"/>
        <v>4582.5870324197422</v>
      </c>
    </row>
    <row r="4140" spans="1:5" x14ac:dyDescent="0.25">
      <c r="A4140" s="1">
        <v>44069</v>
      </c>
      <c r="B4140">
        <f>IFERROR(VLOOKUP(A4140,SHORTVOL!$A$2:$E$10000,5,0),"")</f>
        <v>434.63</v>
      </c>
      <c r="C4140">
        <f>IFERROR(VLOOKUP($A4140,LONGVOL!$A$2:$E$10000,5,0),"")</f>
        <v>436.93</v>
      </c>
      <c r="D4140" s="21">
        <f t="shared" si="114"/>
        <v>8.0032023615044636</v>
      </c>
      <c r="E4140" s="34">
        <f t="shared" si="115"/>
        <v>4789.5621382807149</v>
      </c>
    </row>
    <row r="4141" spans="1:5" x14ac:dyDescent="0.25">
      <c r="A4141" s="1">
        <v>44070</v>
      </c>
      <c r="B4141">
        <f>IFERROR(VLOOKUP(A4141,SHORTVOL!$A$2:$E$10000,5,0),"")</f>
        <v>423.44</v>
      </c>
      <c r="C4141">
        <f>IFERROR(VLOOKUP($A4141,LONGVOL!$A$2:$E$10000,5,0),"")</f>
        <v>448.18</v>
      </c>
      <c r="D4141" s="21">
        <f t="shared" si="114"/>
        <v>7.7963291792353244</v>
      </c>
      <c r="E4141" s="34">
        <f t="shared" si="115"/>
        <v>5035.493228030341</v>
      </c>
    </row>
    <row r="4142" spans="1:5" x14ac:dyDescent="0.25">
      <c r="A4142" s="1">
        <v>44071</v>
      </c>
      <c r="B4142">
        <f>IFERROR(VLOOKUP(A4142,SHORTVOL!$A$2:$E$10000,5,0),"")</f>
        <v>424.63</v>
      </c>
      <c r="C4142">
        <f>IFERROR(VLOOKUP($A4142,LONGVOL!$A$2:$E$10000,5,0),"")</f>
        <v>446.92</v>
      </c>
      <c r="D4142" s="21">
        <f t="shared" si="114"/>
        <v>7.8174146604570653</v>
      </c>
      <c r="E4142" s="34">
        <f t="shared" si="115"/>
        <v>5006.4734619773762</v>
      </c>
    </row>
    <row r="4143" spans="1:5" x14ac:dyDescent="0.25">
      <c r="A4143" s="1">
        <v>44074</v>
      </c>
      <c r="B4143">
        <f>IFERROR(VLOOKUP(A4143,SHORTVOL!$A$2:$E$10000,5,0),"")</f>
        <v>404.39</v>
      </c>
      <c r="C4143">
        <f>IFERROR(VLOOKUP($A4143,LONGVOL!$A$2:$E$10000,5,0),"")</f>
        <v>468.22</v>
      </c>
      <c r="D4143" s="21">
        <f t="shared" si="114"/>
        <v>7.4424418162711099</v>
      </c>
      <c r="E4143" s="34">
        <f t="shared" si="115"/>
        <v>5481.3650210654523</v>
      </c>
    </row>
    <row r="4144" spans="1:5" x14ac:dyDescent="0.25">
      <c r="A4144" s="1">
        <v>44075</v>
      </c>
      <c r="B4144">
        <f>IFERROR(VLOOKUP(A4144,SHORTVOL!$A$2:$E$10000,5,0),"")</f>
        <v>395.18</v>
      </c>
      <c r="C4144">
        <f>IFERROR(VLOOKUP($A4144,LONGVOL!$A$2:$E$10000,5,0),"")</f>
        <v>478.89</v>
      </c>
      <c r="D4144" s="21">
        <f t="shared" si="114"/>
        <v>7.2721727315193396</v>
      </c>
      <c r="E4144" s="34">
        <f t="shared" si="115"/>
        <v>5730.3798106650338</v>
      </c>
    </row>
    <row r="4145" spans="1:5" x14ac:dyDescent="0.25">
      <c r="A4145" s="1">
        <v>44076</v>
      </c>
      <c r="B4145">
        <f>IFERROR(VLOOKUP(A4145,SHORTVOL!$A$2:$E$10000,5,0),"")</f>
        <v>384.06</v>
      </c>
      <c r="C4145">
        <f>IFERROR(VLOOKUP($A4145,LONGVOL!$A$2:$E$10000,5,0),"")</f>
        <v>492.37</v>
      </c>
      <c r="D4145" s="21">
        <f t="shared" si="114"/>
        <v>7.0667950310293079</v>
      </c>
      <c r="E4145" s="34">
        <f t="shared" si="115"/>
        <v>6052.1281103922065</v>
      </c>
    </row>
    <row r="4146" spans="1:5" x14ac:dyDescent="0.25">
      <c r="A4146" s="1">
        <v>44077</v>
      </c>
      <c r="B4146">
        <f>IFERROR(VLOOKUP(A4146,SHORTVOL!$A$2:$E$10000,5,0),"")</f>
        <v>328.3</v>
      </c>
      <c r="C4146">
        <f>IFERROR(VLOOKUP($A4146,LONGVOL!$A$2:$E$10000,5,0),"")</f>
        <v>563.86</v>
      </c>
      <c r="D4146" s="21">
        <f t="shared" si="114"/>
        <v>6.0401606345868624</v>
      </c>
      <c r="E4146" s="34">
        <f t="shared" si="115"/>
        <v>7808.5119935315197</v>
      </c>
    </row>
    <row r="4147" spans="1:5" x14ac:dyDescent="0.25">
      <c r="A4147" s="1">
        <v>44078</v>
      </c>
      <c r="B4147">
        <f>IFERROR(VLOOKUP(A4147,SHORTVOL!$A$2:$E$10000,5,0),"")</f>
        <v>359.59</v>
      </c>
      <c r="C4147">
        <f>IFERROR(VLOOKUP($A4147,LONGVOL!$A$2:$E$10000,5,0),"")</f>
        <v>510.11</v>
      </c>
      <c r="D4147" s="21">
        <f t="shared" si="114"/>
        <v>6.6151454864060026</v>
      </c>
      <c r="E4147" s="34">
        <f t="shared" si="115"/>
        <v>6318.9262214309865</v>
      </c>
    </row>
    <row r="4148" spans="1:5" x14ac:dyDescent="0.25">
      <c r="A4148" s="1">
        <v>44082</v>
      </c>
      <c r="B4148">
        <f>IFERROR(VLOOKUP(A4148,SHORTVOL!$A$2:$E$10000,5,0),"")</f>
        <v>366.35</v>
      </c>
      <c r="C4148">
        <f>IFERROR(VLOOKUP($A4148,LONGVOL!$A$2:$E$10000,5,0),"")</f>
        <v>500.52</v>
      </c>
      <c r="D4148" s="21">
        <f t="shared" si="114"/>
        <v>6.7366617825672117</v>
      </c>
      <c r="E4148" s="34">
        <f t="shared" si="115"/>
        <v>6077.9048002964073</v>
      </c>
    </row>
    <row r="4149" spans="1:5" x14ac:dyDescent="0.25">
      <c r="A4149" s="1">
        <v>44083</v>
      </c>
      <c r="B4149">
        <f>IFERROR(VLOOKUP(A4149,SHORTVOL!$A$2:$E$10000,5,0),"")</f>
        <v>389.11</v>
      </c>
      <c r="C4149">
        <f>IFERROR(VLOOKUP($A4149,LONGVOL!$A$2:$E$10000,5,0),"")</f>
        <v>469.42</v>
      </c>
      <c r="D4149" s="21">
        <f t="shared" si="114"/>
        <v>7.154431479915166</v>
      </c>
      <c r="E4149" s="34">
        <f t="shared" si="115"/>
        <v>5321.8479643724495</v>
      </c>
    </row>
    <row r="4150" spans="1:5" x14ac:dyDescent="0.25">
      <c r="A4150" s="1">
        <v>44084</v>
      </c>
      <c r="B4150">
        <f>IFERROR(VLOOKUP(A4150,SHORTVOL!$A$2:$E$10000,5,0),"")</f>
        <v>383.44</v>
      </c>
      <c r="C4150">
        <f>IFERROR(VLOOKUP($A4150,LONGVOL!$A$2:$E$10000,5,0),"")</f>
        <v>476.26</v>
      </c>
      <c r="D4150" s="21">
        <f t="shared" si="114"/>
        <v>7.0494354948046789</v>
      </c>
      <c r="E4150" s="34">
        <f t="shared" si="115"/>
        <v>5476.1663248382511</v>
      </c>
    </row>
    <row r="4151" spans="1:5" x14ac:dyDescent="0.25">
      <c r="A4151" s="1">
        <v>44085</v>
      </c>
      <c r="B4151">
        <f>IFERROR(VLOOKUP(A4151,SHORTVOL!$A$2:$E$10000,5,0),"")</f>
        <v>403.81</v>
      </c>
      <c r="C4151">
        <f>IFERROR(VLOOKUP($A4151,LONGVOL!$A$2:$E$10000,5,0),"")</f>
        <v>450.97</v>
      </c>
      <c r="D4151" s="21">
        <f t="shared" si="114"/>
        <v>7.4231490869909296</v>
      </c>
      <c r="E4151" s="34">
        <f t="shared" si="115"/>
        <v>4893.8931955354137</v>
      </c>
    </row>
    <row r="4152" spans="1:5" x14ac:dyDescent="0.25">
      <c r="A4152" s="1">
        <v>44088</v>
      </c>
      <c r="B4152">
        <f>IFERROR(VLOOKUP(A4152,SHORTVOL!$A$2:$E$10000,5,0),"")</f>
        <v>411.85</v>
      </c>
      <c r="C4152">
        <f>IFERROR(VLOOKUP($A4152,LONGVOL!$A$2:$E$10000,5,0),"")</f>
        <v>441.99</v>
      </c>
      <c r="D4152" s="21">
        <f t="shared" si="114"/>
        <v>7.5685511270033805</v>
      </c>
      <c r="E4152" s="34">
        <f t="shared" si="115"/>
        <v>4697.0038545006018</v>
      </c>
    </row>
    <row r="4153" spans="1:5" x14ac:dyDescent="0.25">
      <c r="A4153" s="1">
        <v>44089</v>
      </c>
      <c r="B4153">
        <f>IFERROR(VLOOKUP(A4153,SHORTVOL!$A$2:$E$10000,5,0),"")</f>
        <v>411.37</v>
      </c>
      <c r="C4153">
        <f>IFERROR(VLOOKUP($A4153,LONGVOL!$A$2:$E$10000,5,0),"")</f>
        <v>442.5</v>
      </c>
      <c r="D4153" s="21">
        <f t="shared" si="114"/>
        <v>7.5589327898296865</v>
      </c>
      <c r="E4153" s="34">
        <f t="shared" si="115"/>
        <v>4707.179082054161</v>
      </c>
    </row>
    <row r="4154" spans="1:5" x14ac:dyDescent="0.25">
      <c r="A4154" s="1">
        <v>44090</v>
      </c>
      <c r="B4154">
        <f>IFERROR(VLOOKUP(A4154,SHORTVOL!$A$2:$E$10000,5,0),"")</f>
        <v>417.74</v>
      </c>
      <c r="C4154">
        <f>IFERROR(VLOOKUP($A4154,LONGVOL!$A$2:$E$10000,5,0),"")</f>
        <v>435.65</v>
      </c>
      <c r="D4154" s="21">
        <f t="shared" si="114"/>
        <v>7.6751720214684642</v>
      </c>
      <c r="E4154" s="34">
        <f t="shared" si="115"/>
        <v>4560.7990893172728</v>
      </c>
    </row>
    <row r="4155" spans="1:5" x14ac:dyDescent="0.25">
      <c r="A4155" s="1">
        <v>44091</v>
      </c>
      <c r="B4155">
        <f>IFERROR(VLOOKUP(A4155,SHORTVOL!$A$2:$E$10000,5,0),"")</f>
        <v>422.51</v>
      </c>
      <c r="C4155">
        <f>IFERROR(VLOOKUP($A4155,LONGVOL!$A$2:$E$10000,5,0),"")</f>
        <v>430.68</v>
      </c>
      <c r="D4155" s="21">
        <f t="shared" si="114"/>
        <v>7.7619928140184751</v>
      </c>
      <c r="E4155" s="34">
        <f t="shared" si="115"/>
        <v>4456.1088756284653</v>
      </c>
    </row>
    <row r="4156" spans="1:5" x14ac:dyDescent="0.25">
      <c r="A4156" s="1">
        <v>44092</v>
      </c>
      <c r="B4156">
        <f>IFERROR(VLOOKUP(A4156,SHORTVOL!$A$2:$E$10000,5,0),"")</f>
        <v>422.85</v>
      </c>
      <c r="C4156">
        <f>IFERROR(VLOOKUP($A4156,LONGVOL!$A$2:$E$10000,5,0),"")</f>
        <v>430.33</v>
      </c>
      <c r="D4156" s="21">
        <f t="shared" si="114"/>
        <v>7.7674196139986051</v>
      </c>
      <c r="E4156" s="34">
        <f t="shared" si="115"/>
        <v>4448.2384816991334</v>
      </c>
    </row>
    <row r="4157" spans="1:5" x14ac:dyDescent="0.25">
      <c r="A4157" s="1">
        <v>44095</v>
      </c>
      <c r="B4157">
        <f>IFERROR(VLOOKUP(A4157,SHORTVOL!$A$2:$E$10000,5,0),"")</f>
        <v>408.75</v>
      </c>
      <c r="C4157">
        <f>IFERROR(VLOOKUP($A4157,LONGVOL!$A$2:$E$10000,5,0),"")</f>
        <v>444.67</v>
      </c>
      <c r="D4157" s="21">
        <f t="shared" si="114"/>
        <v>7.5060380813160847</v>
      </c>
      <c r="E4157" s="34">
        <f t="shared" si="115"/>
        <v>4742.6900392835623</v>
      </c>
    </row>
    <row r="4158" spans="1:5" x14ac:dyDescent="0.25">
      <c r="A4158" s="1">
        <v>44096</v>
      </c>
      <c r="B4158">
        <f>IFERROR(VLOOKUP(A4158,SHORTVOL!$A$2:$E$10000,5,0),"")</f>
        <v>408.86</v>
      </c>
      <c r="C4158">
        <f>IFERROR(VLOOKUP($A4158,LONGVOL!$A$2:$E$10000,5,0),"")</f>
        <v>444.55</v>
      </c>
      <c r="D4158" s="21">
        <f t="shared" ref="D4158:D4221" si="116">D4157*(1-D$1+IF(AND(WEEKDAY($A4158)&lt;&gt;1,WEEKDAY($A4158)&lt;&gt;7),-D$5,0))^($A4158-$A4157)*(1+(B4158/B4157-1))</f>
        <v>7.5072661090173973</v>
      </c>
      <c r="E4158" s="34">
        <f t="shared" ref="E4158:E4221" si="117">E4157*(1-E$1+IF(AND(WEEKDAY($A4158)&lt;&gt;1,WEEKDAY($A4158)&lt;&gt;7),-E$5,0))^($A4158-$A4157)*(1+2*(C4158/C4157-1))</f>
        <v>4739.4614728339438</v>
      </c>
    </row>
    <row r="4159" spans="1:5" x14ac:dyDescent="0.25">
      <c r="A4159" s="1">
        <v>44097</v>
      </c>
      <c r="B4159">
        <f>IFERROR(VLOOKUP(A4159,SHORTVOL!$A$2:$E$10000,5,0),"")</f>
        <v>387.16</v>
      </c>
      <c r="C4159">
        <f>IFERROR(VLOOKUP($A4159,LONGVOL!$A$2:$E$10000,5,0),"")</f>
        <v>468.15</v>
      </c>
      <c r="D4159" s="21">
        <f t="shared" si="116"/>
        <v>7.1080726149612694</v>
      </c>
      <c r="E4159" s="34">
        <f t="shared" si="117"/>
        <v>5241.9330489837566</v>
      </c>
    </row>
    <row r="4160" spans="1:5" x14ac:dyDescent="0.25">
      <c r="A4160" s="1">
        <v>44098</v>
      </c>
      <c r="B4160">
        <f>IFERROR(VLOOKUP(A4160,SHORTVOL!$A$2:$E$10000,5,0),"")</f>
        <v>390.12</v>
      </c>
      <c r="C4160">
        <f>IFERROR(VLOOKUP($A4160,LONGVOL!$A$2:$E$10000,5,0),"")</f>
        <v>464.57</v>
      </c>
      <c r="D4160" s="21">
        <f t="shared" si="116"/>
        <v>7.1616613128738171</v>
      </c>
      <c r="E4160" s="34">
        <f t="shared" si="117"/>
        <v>5161.0333462242725</v>
      </c>
    </row>
    <row r="4161" spans="1:5" x14ac:dyDescent="0.25">
      <c r="A4161" s="1">
        <v>44099</v>
      </c>
      <c r="B4161">
        <f>IFERROR(VLOOKUP(A4161,SHORTVOL!$A$2:$E$10000,5,0),"")</f>
        <v>402.72</v>
      </c>
      <c r="C4161">
        <f>IFERROR(VLOOKUP($A4161,LONGVOL!$A$2:$E$10000,5,0),"")</f>
        <v>449.57</v>
      </c>
      <c r="D4161" s="21">
        <f t="shared" si="116"/>
        <v>7.3921870859377838</v>
      </c>
      <c r="E4161" s="34">
        <f t="shared" si="117"/>
        <v>4827.0740838537304</v>
      </c>
    </row>
    <row r="4162" spans="1:5" x14ac:dyDescent="0.25">
      <c r="A4162" s="1">
        <v>44102</v>
      </c>
      <c r="B4162">
        <f>IFERROR(VLOOKUP(A4162,SHORTVOL!$A$2:$E$10000,5,0),"")</f>
        <v>403.59</v>
      </c>
      <c r="C4162">
        <f>IFERROR(VLOOKUP($A4162,LONGVOL!$A$2:$E$10000,5,0),"")</f>
        <v>448.6</v>
      </c>
      <c r="D4162" s="21">
        <f t="shared" si="116"/>
        <v>7.4058125232219734</v>
      </c>
      <c r="E4162" s="34">
        <f t="shared" si="117"/>
        <v>4804.2099901071097</v>
      </c>
    </row>
    <row r="4163" spans="1:5" x14ac:dyDescent="0.25">
      <c r="A4163" s="1">
        <v>44103</v>
      </c>
      <c r="B4163">
        <f>IFERROR(VLOOKUP(A4163,SHORTVOL!$A$2:$E$10000,5,0),"")</f>
        <v>412.27</v>
      </c>
      <c r="C4163">
        <f>IFERROR(VLOOKUP($A4163,LONGVOL!$A$2:$E$10000,5,0),"")</f>
        <v>438.94</v>
      </c>
      <c r="D4163" s="21">
        <f t="shared" si="116"/>
        <v>7.564291185817015</v>
      </c>
      <c r="E4163" s="34">
        <f t="shared" si="117"/>
        <v>4596.6568775416126</v>
      </c>
    </row>
    <row r="4164" spans="1:5" x14ac:dyDescent="0.25">
      <c r="A4164" s="1">
        <v>44104</v>
      </c>
      <c r="B4164">
        <f>IFERROR(VLOOKUP(A4164,SHORTVOL!$A$2:$E$10000,5,0),"")</f>
        <v>412.72</v>
      </c>
      <c r="C4164">
        <f>IFERROR(VLOOKUP($A4164,LONGVOL!$A$2:$E$10000,5,0),"")</f>
        <v>438.46</v>
      </c>
      <c r="D4164" s="21">
        <f t="shared" si="116"/>
        <v>7.5717489953076669</v>
      </c>
      <c r="E4164" s="34">
        <f t="shared" si="117"/>
        <v>4585.9564377865563</v>
      </c>
    </row>
    <row r="4165" spans="1:5" x14ac:dyDescent="0.25">
      <c r="A4165" s="1">
        <v>44105</v>
      </c>
      <c r="B4165">
        <f>IFERROR(VLOOKUP(A4165,SHORTVOL!$A$2:$E$10000,5,0),"")</f>
        <v>406.68</v>
      </c>
      <c r="C4165">
        <f>IFERROR(VLOOKUP($A4165,LONGVOL!$A$2:$E$10000,5,0),"")</f>
        <v>444.88</v>
      </c>
      <c r="D4165" s="21">
        <f t="shared" si="116"/>
        <v>7.4601523569552892</v>
      </c>
      <c r="E4165" s="34">
        <f t="shared" si="117"/>
        <v>4719.5870144880828</v>
      </c>
    </row>
    <row r="4166" spans="1:5" x14ac:dyDescent="0.25">
      <c r="A4166" s="1">
        <v>44106</v>
      </c>
      <c r="B4166">
        <f>IFERROR(VLOOKUP(A4166,SHORTVOL!$A$2:$E$10000,5,0),"")</f>
        <v>401.01</v>
      </c>
      <c r="C4166">
        <f>IFERROR(VLOOKUP($A4166,LONGVOL!$A$2:$E$10000,5,0),"")</f>
        <v>451.08</v>
      </c>
      <c r="D4166" s="21">
        <f t="shared" si="116"/>
        <v>7.3553657538796768</v>
      </c>
      <c r="E4166" s="34">
        <f t="shared" si="117"/>
        <v>4850.4501004299818</v>
      </c>
    </row>
    <row r="4167" spans="1:5" x14ac:dyDescent="0.25">
      <c r="A4167" s="1">
        <v>44109</v>
      </c>
      <c r="B4167">
        <f>IFERROR(VLOOKUP(A4167,SHORTVOL!$A$2:$E$10000,5,0),"")</f>
        <v>410.06</v>
      </c>
      <c r="C4167">
        <f>IFERROR(VLOOKUP($A4167,LONGVOL!$A$2:$E$10000,5,0),"")</f>
        <v>440.91</v>
      </c>
      <c r="D4167" s="21">
        <f t="shared" si="116"/>
        <v>7.5189819678198146</v>
      </c>
      <c r="E4167" s="34">
        <f t="shared" si="117"/>
        <v>4629.7743933465226</v>
      </c>
    </row>
    <row r="4168" spans="1:5" x14ac:dyDescent="0.25">
      <c r="A4168" s="1">
        <v>44110</v>
      </c>
      <c r="B4168">
        <f>IFERROR(VLOOKUP(A4168,SHORTVOL!$A$2:$E$10000,5,0),"")</f>
        <v>402.85</v>
      </c>
      <c r="C4168">
        <f>IFERROR(VLOOKUP($A4168,LONGVOL!$A$2:$E$10000,5,0),"")</f>
        <v>448.66</v>
      </c>
      <c r="D4168" s="21">
        <f t="shared" si="116"/>
        <v>7.3859981128796841</v>
      </c>
      <c r="E4168" s="34">
        <f t="shared" si="117"/>
        <v>4791.8558994397317</v>
      </c>
    </row>
    <row r="4169" spans="1:5" x14ac:dyDescent="0.25">
      <c r="A4169" s="1">
        <v>44111</v>
      </c>
      <c r="B4169">
        <f>IFERROR(VLOOKUP(A4169,SHORTVOL!$A$2:$E$10000,5,0),"")</f>
        <v>417.29</v>
      </c>
      <c r="C4169">
        <f>IFERROR(VLOOKUP($A4169,LONGVOL!$A$2:$E$10000,5,0),"")</f>
        <v>432.58</v>
      </c>
      <c r="D4169" s="21">
        <f t="shared" si="116"/>
        <v>7.6499393172939278</v>
      </c>
      <c r="E4169" s="34">
        <f t="shared" si="117"/>
        <v>4447.7474742841387</v>
      </c>
    </row>
    <row r="4170" spans="1:5" x14ac:dyDescent="0.25">
      <c r="A4170" s="1">
        <v>44112</v>
      </c>
      <c r="B4170">
        <f>IFERROR(VLOOKUP(A4170,SHORTVOL!$A$2:$E$10000,5,0),"")</f>
        <v>433.44</v>
      </c>
      <c r="C4170">
        <f>IFERROR(VLOOKUP($A4170,LONGVOL!$A$2:$E$10000,5,0),"")</f>
        <v>415.84</v>
      </c>
      <c r="D4170" s="21">
        <f t="shared" si="116"/>
        <v>7.9451699058387186</v>
      </c>
      <c r="E4170" s="34">
        <f t="shared" si="117"/>
        <v>4102.9302284750056</v>
      </c>
    </row>
    <row r="4171" spans="1:5" x14ac:dyDescent="0.25">
      <c r="A4171" s="1">
        <v>44113</v>
      </c>
      <c r="B4171">
        <f>IFERROR(VLOOKUP(A4171,SHORTVOL!$A$2:$E$10000,5,0),"")</f>
        <v>456.11</v>
      </c>
      <c r="C4171">
        <f>IFERROR(VLOOKUP($A4171,LONGVOL!$A$2:$E$10000,5,0),"")</f>
        <v>394.09</v>
      </c>
      <c r="D4171" s="21">
        <f t="shared" si="116"/>
        <v>8.3598403510928474</v>
      </c>
      <c r="E4171" s="34">
        <f t="shared" si="117"/>
        <v>3673.2144362957338</v>
      </c>
    </row>
    <row r="4172" spans="1:5" x14ac:dyDescent="0.25">
      <c r="A4172" s="1">
        <v>44116</v>
      </c>
      <c r="B4172">
        <f>IFERROR(VLOOKUP(A4172,SHORTVOL!$A$2:$E$10000,5,0),"")</f>
        <v>465.24</v>
      </c>
      <c r="C4172">
        <f>IFERROR(VLOOKUP($A4172,LONGVOL!$A$2:$E$10000,5,0),"")</f>
        <v>386.2</v>
      </c>
      <c r="D4172" s="21">
        <f t="shared" si="116"/>
        <v>8.5244820786450912</v>
      </c>
      <c r="E4172" s="34">
        <f t="shared" si="117"/>
        <v>3524.6406405010262</v>
      </c>
    </row>
    <row r="4173" spans="1:5" x14ac:dyDescent="0.25">
      <c r="A4173" s="1">
        <v>44117</v>
      </c>
      <c r="B4173">
        <f>IFERROR(VLOOKUP(A4173,SHORTVOL!$A$2:$E$10000,5,0),"")</f>
        <v>461.52</v>
      </c>
      <c r="C4173">
        <f>IFERROR(VLOOKUP($A4173,LONGVOL!$A$2:$E$10000,5,0),"")</f>
        <v>389.28</v>
      </c>
      <c r="D4173" s="21">
        <f t="shared" si="116"/>
        <v>8.4554294335722968</v>
      </c>
      <c r="E4173" s="34">
        <f t="shared" si="117"/>
        <v>3580.354418045591</v>
      </c>
    </row>
    <row r="4174" spans="1:5" x14ac:dyDescent="0.25">
      <c r="A4174" s="1">
        <v>44118</v>
      </c>
      <c r="B4174">
        <f>IFERROR(VLOOKUP(A4174,SHORTVOL!$A$2:$E$10000,5,0),"")</f>
        <v>466.98</v>
      </c>
      <c r="C4174">
        <f>IFERROR(VLOOKUP($A4174,LONGVOL!$A$2:$E$10000,5,0),"")</f>
        <v>384.69</v>
      </c>
      <c r="D4174" s="21">
        <f t="shared" si="116"/>
        <v>8.5545587396849534</v>
      </c>
      <c r="E4174" s="34">
        <f t="shared" si="117"/>
        <v>3495.4292486895069</v>
      </c>
    </row>
    <row r="4175" spans="1:5" x14ac:dyDescent="0.25">
      <c r="A4175" s="1">
        <v>44119</v>
      </c>
      <c r="B4175">
        <f>IFERROR(VLOOKUP(A4175,SHORTVOL!$A$2:$E$10000,5,0),"")</f>
        <v>459.89</v>
      </c>
      <c r="C4175">
        <f>IFERROR(VLOOKUP($A4175,LONGVOL!$A$2:$E$10000,5,0),"")</f>
        <v>390.52</v>
      </c>
      <c r="D4175" s="21">
        <f t="shared" si="116"/>
        <v>8.423789126242136</v>
      </c>
      <c r="E4175" s="34">
        <f t="shared" si="117"/>
        <v>3600.867988726674</v>
      </c>
    </row>
    <row r="4176" spans="1:5" x14ac:dyDescent="0.25">
      <c r="A4176" s="1">
        <v>44120</v>
      </c>
      <c r="B4176">
        <f>IFERROR(VLOOKUP(A4176,SHORTVOL!$A$2:$E$10000,5,0),"")</f>
        <v>458.97</v>
      </c>
      <c r="C4176">
        <f>IFERROR(VLOOKUP($A4176,LONGVOL!$A$2:$E$10000,5,0),"")</f>
        <v>391.3</v>
      </c>
      <c r="D4176" s="21">
        <f t="shared" si="116"/>
        <v>8.4060507590944233</v>
      </c>
      <c r="E4176" s="34">
        <f t="shared" si="117"/>
        <v>3614.7421843846487</v>
      </c>
    </row>
    <row r="4177" spans="1:5" x14ac:dyDescent="0.25">
      <c r="A4177" s="1">
        <v>44123</v>
      </c>
      <c r="B4177">
        <f>IFERROR(VLOOKUP(A4177,SHORTVOL!$A$2:$E$10000,5,0),"")</f>
        <v>434.97</v>
      </c>
      <c r="C4177">
        <f>IFERROR(VLOOKUP($A4177,LONGVOL!$A$2:$E$10000,5,0),"")</f>
        <v>411.76</v>
      </c>
      <c r="D4177" s="21">
        <f t="shared" si="116"/>
        <v>7.9639693267012506</v>
      </c>
      <c r="E4177" s="34">
        <f t="shared" si="117"/>
        <v>3991.0621796022128</v>
      </c>
    </row>
    <row r="4178" spans="1:5" x14ac:dyDescent="0.25">
      <c r="A4178" s="1">
        <v>44124</v>
      </c>
      <c r="B4178">
        <f>IFERROR(VLOOKUP(A4178,SHORTVOL!$A$2:$E$10000,5,0),"")</f>
        <v>436.58</v>
      </c>
      <c r="C4178">
        <f>IFERROR(VLOOKUP($A4178,LONGVOL!$A$2:$E$10000,5,0),"")</f>
        <v>410.24</v>
      </c>
      <c r="D4178" s="21">
        <f t="shared" si="116"/>
        <v>7.9926040557238647</v>
      </c>
      <c r="E4178" s="34">
        <f t="shared" si="117"/>
        <v>3961.0374359585553</v>
      </c>
    </row>
    <row r="4179" spans="1:5" x14ac:dyDescent="0.25">
      <c r="A4179" s="1">
        <v>44125</v>
      </c>
      <c r="B4179">
        <f>IFERROR(VLOOKUP(A4179,SHORTVOL!$A$2:$E$10000,5,0),"")</f>
        <v>446.05</v>
      </c>
      <c r="C4179">
        <f>IFERROR(VLOOKUP($A4179,LONGVOL!$A$2:$E$10000,5,0),"")</f>
        <v>401.34</v>
      </c>
      <c r="D4179" s="21">
        <f t="shared" si="116"/>
        <v>8.165112909779447</v>
      </c>
      <c r="E4179" s="34">
        <f t="shared" si="117"/>
        <v>3788.6364130872907</v>
      </c>
    </row>
    <row r="4180" spans="1:5" x14ac:dyDescent="0.25">
      <c r="A4180" s="1">
        <v>44126</v>
      </c>
      <c r="B4180">
        <f>IFERROR(VLOOKUP(A4180,SHORTVOL!$A$2:$E$10000,5,0),"")</f>
        <v>456.31</v>
      </c>
      <c r="C4180">
        <f>IFERROR(VLOOKUP($A4180,LONGVOL!$A$2:$E$10000,5,0),"")</f>
        <v>392.11</v>
      </c>
      <c r="D4180" s="21">
        <f t="shared" si="116"/>
        <v>8.3520450042093444</v>
      </c>
      <c r="E4180" s="34">
        <f t="shared" si="117"/>
        <v>3613.8646462261545</v>
      </c>
    </row>
    <row r="4181" spans="1:5" x14ac:dyDescent="0.25">
      <c r="A4181" s="1">
        <v>44127</v>
      </c>
      <c r="B4181">
        <f>IFERROR(VLOOKUP(A4181,SHORTVOL!$A$2:$E$10000,5,0),"")</f>
        <v>456.34</v>
      </c>
      <c r="C4181">
        <f>IFERROR(VLOOKUP($A4181,LONGVOL!$A$2:$E$10000,5,0),"")</f>
        <v>392.08</v>
      </c>
      <c r="D4181" s="21">
        <f t="shared" si="116"/>
        <v>8.3517130805107129</v>
      </c>
      <c r="E4181" s="34">
        <f t="shared" si="117"/>
        <v>3612.8018354274518</v>
      </c>
    </row>
    <row r="4182" spans="1:5" x14ac:dyDescent="0.25">
      <c r="A4182" s="1">
        <v>44130</v>
      </c>
      <c r="B4182">
        <f>IFERROR(VLOOKUP(A4182,SHORTVOL!$A$2:$E$10000,5,0),"")</f>
        <v>412.77</v>
      </c>
      <c r="C4182">
        <f>IFERROR(VLOOKUP($A4182,LONGVOL!$A$2:$E$10000,5,0),"")</f>
        <v>429.52</v>
      </c>
      <c r="D4182" s="21">
        <f t="shared" si="116"/>
        <v>7.5519258749468055</v>
      </c>
      <c r="E4182" s="34">
        <f t="shared" si="117"/>
        <v>4300.958848074969</v>
      </c>
    </row>
    <row r="4183" spans="1:5" x14ac:dyDescent="0.25">
      <c r="A4183" s="1">
        <v>44131</v>
      </c>
      <c r="B4183">
        <f>IFERROR(VLOOKUP(A4183,SHORTVOL!$A$2:$E$10000,5,0),"")</f>
        <v>415.33</v>
      </c>
      <c r="C4183">
        <f>IFERROR(VLOOKUP($A4183,LONGVOL!$A$2:$E$10000,5,0),"")</f>
        <v>426.85</v>
      </c>
      <c r="D4183" s="21">
        <f t="shared" si="116"/>
        <v>7.5979614142893572</v>
      </c>
      <c r="E4183" s="34">
        <f t="shared" si="117"/>
        <v>4246.8879482997636</v>
      </c>
    </row>
    <row r="4184" spans="1:5" x14ac:dyDescent="0.25">
      <c r="A4184" s="1">
        <v>44132</v>
      </c>
      <c r="B4184">
        <f>IFERROR(VLOOKUP(A4184,SHORTVOL!$A$2:$E$10000,5,0),"")</f>
        <v>358.81</v>
      </c>
      <c r="C4184">
        <f>IFERROR(VLOOKUP($A4184,LONGVOL!$A$2:$E$10000,5,0),"")</f>
        <v>484.95</v>
      </c>
      <c r="D4184" s="21">
        <f t="shared" si="116"/>
        <v>6.5633038171839937</v>
      </c>
      <c r="E4184" s="34">
        <f t="shared" si="117"/>
        <v>5402.2422273684497</v>
      </c>
    </row>
    <row r="4185" spans="1:5" x14ac:dyDescent="0.25">
      <c r="A4185" s="1">
        <v>44133</v>
      </c>
      <c r="B4185">
        <f>IFERROR(VLOOKUP(A4185,SHORTVOL!$A$2:$E$10000,5,0),"")</f>
        <v>388.57</v>
      </c>
      <c r="C4185">
        <f>IFERROR(VLOOKUP($A4185,LONGVOL!$A$2:$E$10000,5,0),"")</f>
        <v>444.72</v>
      </c>
      <c r="D4185" s="21">
        <f t="shared" si="116"/>
        <v>7.1069199846268001</v>
      </c>
      <c r="E4185" s="34">
        <f t="shared" si="117"/>
        <v>4505.2987781129887</v>
      </c>
    </row>
    <row r="4186" spans="1:5" x14ac:dyDescent="0.25">
      <c r="A4186" s="1">
        <v>44134</v>
      </c>
      <c r="B4186">
        <f>IFERROR(VLOOKUP(A4186,SHORTVOL!$A$2:$E$10000,5,0),"")</f>
        <v>363.24</v>
      </c>
      <c r="C4186">
        <f>IFERROR(VLOOKUP($A4186,LONGVOL!$A$2:$E$10000,5,0),"")</f>
        <v>473.71</v>
      </c>
      <c r="D4186" s="21">
        <f t="shared" si="116"/>
        <v>6.6429351678006956</v>
      </c>
      <c r="E4186" s="34">
        <f t="shared" si="117"/>
        <v>5091.9548026901894</v>
      </c>
    </row>
    <row r="4187" spans="1:5" x14ac:dyDescent="0.25">
      <c r="A4187" s="1">
        <v>44137</v>
      </c>
      <c r="B4187">
        <f>IFERROR(VLOOKUP(A4187,SHORTVOL!$A$2:$E$10000,5,0),"")</f>
        <v>374.3</v>
      </c>
      <c r="C4187">
        <f>IFERROR(VLOOKUP($A4187,LONGVOL!$A$2:$E$10000,5,0),"")</f>
        <v>459.29</v>
      </c>
      <c r="D4187" s="21">
        <f t="shared" si="116"/>
        <v>6.8430346546247911</v>
      </c>
      <c r="E4187" s="34">
        <f t="shared" si="117"/>
        <v>4779.9269861345474</v>
      </c>
    </row>
    <row r="4188" spans="1:5" x14ac:dyDescent="0.25">
      <c r="A4188" s="1">
        <v>44138</v>
      </c>
      <c r="B4188">
        <f>IFERROR(VLOOKUP(A4188,SHORTVOL!$A$2:$E$10000,5,0),"")</f>
        <v>396.36</v>
      </c>
      <c r="C4188">
        <f>IFERROR(VLOOKUP($A4188,LONGVOL!$A$2:$E$10000,5,0),"")</f>
        <v>432.22</v>
      </c>
      <c r="D4188" s="21">
        <f t="shared" si="116"/>
        <v>7.2455760706361856</v>
      </c>
      <c r="E4188" s="34">
        <f t="shared" si="117"/>
        <v>4215.8857669582385</v>
      </c>
    </row>
    <row r="4189" spans="1:5" x14ac:dyDescent="0.25">
      <c r="A4189" s="1">
        <v>44139</v>
      </c>
      <c r="B4189">
        <f>IFERROR(VLOOKUP(A4189,SHORTVOL!$A$2:$E$10000,5,0),"")</f>
        <v>428.23</v>
      </c>
      <c r="C4189">
        <f>IFERROR(VLOOKUP($A4189,LONGVOL!$A$2:$E$10000,5,0),"")</f>
        <v>397.47</v>
      </c>
      <c r="D4189" s="21">
        <f t="shared" si="116"/>
        <v>7.8273432281974644</v>
      </c>
      <c r="E4189" s="34">
        <f t="shared" si="117"/>
        <v>3537.4816610031226</v>
      </c>
    </row>
    <row r="4190" spans="1:5" x14ac:dyDescent="0.25">
      <c r="A4190" s="1">
        <v>44140</v>
      </c>
      <c r="B4190">
        <f>IFERROR(VLOOKUP(A4190,SHORTVOL!$A$2:$E$10000,5,0),"")</f>
        <v>434.61</v>
      </c>
      <c r="C4190">
        <f>IFERROR(VLOOKUP($A4190,LONGVOL!$A$2:$E$10000,5,0),"")</f>
        <v>391.54</v>
      </c>
      <c r="D4190" s="21">
        <f t="shared" si="116"/>
        <v>7.9431212573026011</v>
      </c>
      <c r="E4190" s="34">
        <f t="shared" si="117"/>
        <v>3431.4434700622965</v>
      </c>
    </row>
    <row r="4191" spans="1:5" x14ac:dyDescent="0.25">
      <c r="A4191" s="1">
        <v>44141</v>
      </c>
      <c r="B4191">
        <f>IFERROR(VLOOKUP(A4191,SHORTVOL!$A$2:$E$10000,5,0),"")</f>
        <v>464.42</v>
      </c>
      <c r="C4191">
        <f>IFERROR(VLOOKUP($A4191,LONGVOL!$A$2:$E$10000,5,0),"")</f>
        <v>364.69</v>
      </c>
      <c r="D4191" s="21">
        <f t="shared" si="116"/>
        <v>8.487046470364719</v>
      </c>
      <c r="E4191" s="34">
        <f t="shared" si="117"/>
        <v>2960.4007060391987</v>
      </c>
    </row>
    <row r="4192" spans="1:5" x14ac:dyDescent="0.25">
      <c r="A4192" s="1">
        <v>44144</v>
      </c>
      <c r="B4192">
        <f>IFERROR(VLOOKUP(A4192,SHORTVOL!$A$2:$E$10000,5,0),"")</f>
        <v>488.77</v>
      </c>
      <c r="C4192">
        <f>IFERROR(VLOOKUP($A4192,LONGVOL!$A$2:$E$10000,5,0),"")</f>
        <v>345.56</v>
      </c>
      <c r="D4192" s="21">
        <f t="shared" si="116"/>
        <v>8.9292045731191934</v>
      </c>
      <c r="E4192" s="34">
        <f t="shared" si="117"/>
        <v>2648.7005686639395</v>
      </c>
    </row>
    <row r="4193" spans="1:5" x14ac:dyDescent="0.25">
      <c r="A4193" s="1">
        <v>44145</v>
      </c>
      <c r="B4193">
        <f>IFERROR(VLOOKUP(A4193,SHORTVOL!$A$2:$E$10000,5,0),"")</f>
        <v>485.27</v>
      </c>
      <c r="C4193">
        <f>IFERROR(VLOOKUP($A4193,LONGVOL!$A$2:$E$10000,5,0),"")</f>
        <v>348.04</v>
      </c>
      <c r="D4193" s="21">
        <f t="shared" si="116"/>
        <v>8.8643289334655435</v>
      </c>
      <c r="E4193" s="34">
        <f t="shared" si="117"/>
        <v>2686.3396421040561</v>
      </c>
    </row>
    <row r="4194" spans="1:5" x14ac:dyDescent="0.25">
      <c r="A4194" s="1">
        <v>44146</v>
      </c>
      <c r="B4194">
        <f>IFERROR(VLOOKUP(A4194,SHORTVOL!$A$2:$E$10000,5,0),"")</f>
        <v>500.28</v>
      </c>
      <c r="C4194">
        <f>IFERROR(VLOOKUP($A4194,LONGVOL!$A$2:$E$10000,5,0),"")</f>
        <v>337.28</v>
      </c>
      <c r="D4194" s="21">
        <f t="shared" si="116"/>
        <v>9.1375496419591116</v>
      </c>
      <c r="E4194" s="34">
        <f t="shared" si="117"/>
        <v>2519.8823657618159</v>
      </c>
    </row>
    <row r="4195" spans="1:5" x14ac:dyDescent="0.25">
      <c r="A4195" s="1">
        <v>44147</v>
      </c>
      <c r="B4195">
        <f>IFERROR(VLOOKUP(A4195,SHORTVOL!$A$2:$E$10000,5,0),"")</f>
        <v>463.09</v>
      </c>
      <c r="C4195">
        <f>IFERROR(VLOOKUP($A4195,LONGVOL!$A$2:$E$10000,5,0),"")</f>
        <v>362.35</v>
      </c>
      <c r="D4195" s="21">
        <f t="shared" si="116"/>
        <v>8.4573869164548192</v>
      </c>
      <c r="E4195" s="34">
        <f t="shared" si="117"/>
        <v>2894.0793432212758</v>
      </c>
    </row>
    <row r="4196" spans="1:5" x14ac:dyDescent="0.25">
      <c r="A4196" s="1">
        <v>44148</v>
      </c>
      <c r="B4196">
        <f>IFERROR(VLOOKUP(A4196,SHORTVOL!$A$2:$E$10000,5,0),"")</f>
        <v>497.5</v>
      </c>
      <c r="C4196">
        <f>IFERROR(VLOOKUP($A4196,LONGVOL!$A$2:$E$10000,5,0),"")</f>
        <v>335.42</v>
      </c>
      <c r="D4196" s="21">
        <f t="shared" si="116"/>
        <v>9.0848564660621811</v>
      </c>
      <c r="E4196" s="34">
        <f t="shared" si="117"/>
        <v>2463.5533791920438</v>
      </c>
    </row>
    <row r="4197" spans="1:5" x14ac:dyDescent="0.25">
      <c r="A4197" s="1">
        <v>44151</v>
      </c>
      <c r="B4197">
        <f>IFERROR(VLOOKUP(A4197,SHORTVOL!$A$2:$E$10000,5,0),"")</f>
        <v>504.56</v>
      </c>
      <c r="C4197">
        <f>IFERROR(VLOOKUP($A4197,LONGVOL!$A$2:$E$10000,5,0),"")</f>
        <v>330.67</v>
      </c>
      <c r="D4197" s="21">
        <f t="shared" si="116"/>
        <v>9.2108639676625472</v>
      </c>
      <c r="E4197" s="34">
        <f t="shared" si="117"/>
        <v>2392.7657820142113</v>
      </c>
    </row>
    <row r="4198" spans="1:5" x14ac:dyDescent="0.25">
      <c r="A4198" s="1">
        <v>44152</v>
      </c>
      <c r="B4198">
        <f>IFERROR(VLOOKUP(A4198,SHORTVOL!$A$2:$E$10000,5,0),"")</f>
        <v>508.12</v>
      </c>
      <c r="C4198">
        <f>IFERROR(VLOOKUP($A4198,LONGVOL!$A$2:$E$10000,5,0),"")</f>
        <v>328.33</v>
      </c>
      <c r="D4198" s="21">
        <f t="shared" si="116"/>
        <v>9.2748742107274929</v>
      </c>
      <c r="E4198" s="34">
        <f t="shared" si="117"/>
        <v>2358.5679377762026</v>
      </c>
    </row>
    <row r="4199" spans="1:5" x14ac:dyDescent="0.25">
      <c r="A4199" s="1">
        <v>44153</v>
      </c>
      <c r="B4199">
        <f>IFERROR(VLOOKUP(A4199,SHORTVOL!$A$2:$E$10000,5,0),"")</f>
        <v>498.71</v>
      </c>
      <c r="C4199">
        <f>IFERROR(VLOOKUP($A4199,LONGVOL!$A$2:$E$10000,5,0),"")</f>
        <v>334.41</v>
      </c>
      <c r="D4199" s="21">
        <f t="shared" si="116"/>
        <v>9.1021503293026313</v>
      </c>
      <c r="E4199" s="34">
        <f t="shared" si="117"/>
        <v>2445.5745360656242</v>
      </c>
    </row>
    <row r="4200" spans="1:5" x14ac:dyDescent="0.25">
      <c r="A4200" s="1">
        <v>44154</v>
      </c>
      <c r="B4200">
        <f>IFERROR(VLOOKUP(A4200,SHORTVOL!$A$2:$E$10000,5,0),"")</f>
        <v>503.66</v>
      </c>
      <c r="C4200">
        <f>IFERROR(VLOOKUP($A4200,LONGVOL!$A$2:$E$10000,5,0),"")</f>
        <v>331.09</v>
      </c>
      <c r="D4200" s="21">
        <f t="shared" si="116"/>
        <v>9.1915250867501381</v>
      </c>
      <c r="E4200" s="34">
        <f t="shared" si="117"/>
        <v>2396.6773278330788</v>
      </c>
    </row>
    <row r="4201" spans="1:5" x14ac:dyDescent="0.25">
      <c r="A4201" s="1">
        <v>44155</v>
      </c>
      <c r="B4201">
        <f>IFERROR(VLOOKUP(A4201,SHORTVOL!$A$2:$E$10000,5,0),"")</f>
        <v>507.59</v>
      </c>
      <c r="C4201">
        <f>IFERROR(VLOOKUP($A4201,LONGVOL!$A$2:$E$10000,5,0),"")</f>
        <v>328.51</v>
      </c>
      <c r="D4201" s="21">
        <f t="shared" si="116"/>
        <v>9.2622683985911092</v>
      </c>
      <c r="E4201" s="34">
        <f t="shared" si="117"/>
        <v>2358.9924931018363</v>
      </c>
    </row>
    <row r="4202" spans="1:5" x14ac:dyDescent="0.25">
      <c r="A4202" s="1">
        <v>44158</v>
      </c>
      <c r="B4202">
        <f>IFERROR(VLOOKUP(A4202,SHORTVOL!$A$2:$E$10000,5,0),"")</f>
        <v>511.64</v>
      </c>
      <c r="C4202">
        <f>IFERROR(VLOOKUP($A4202,LONGVOL!$A$2:$E$10000,5,0),"")</f>
        <v>325.89</v>
      </c>
      <c r="D4202" s="21">
        <f t="shared" si="116"/>
        <v>9.3332169211868496</v>
      </c>
      <c r="E4202" s="34">
        <f t="shared" si="117"/>
        <v>2320.3821899074851</v>
      </c>
    </row>
    <row r="4203" spans="1:5" x14ac:dyDescent="0.25">
      <c r="A4203" s="1">
        <v>44159</v>
      </c>
      <c r="B4203">
        <f>IFERROR(VLOOKUP(A4203,SHORTVOL!$A$2:$E$10000,5,0),"")</f>
        <v>519.16999999999996</v>
      </c>
      <c r="C4203">
        <f>IFERROR(VLOOKUP($A4203,LONGVOL!$A$2:$E$10000,5,0),"")</f>
        <v>321.08999999999997</v>
      </c>
      <c r="D4203" s="21">
        <f t="shared" si="116"/>
        <v>9.4695784643910326</v>
      </c>
      <c r="E4203" s="34">
        <f t="shared" si="117"/>
        <v>2251.7111008047882</v>
      </c>
    </row>
    <row r="4204" spans="1:5" x14ac:dyDescent="0.25">
      <c r="A4204" s="1">
        <v>44160</v>
      </c>
      <c r="B4204">
        <f>IFERROR(VLOOKUP(A4204,SHORTVOL!$A$2:$E$10000,5,0),"")</f>
        <v>534.94000000000005</v>
      </c>
      <c r="C4204">
        <f>IFERROR(VLOOKUP($A4204,LONGVOL!$A$2:$E$10000,5,0),"")</f>
        <v>311.33999999999997</v>
      </c>
      <c r="D4204" s="21">
        <f t="shared" si="116"/>
        <v>9.7561915771137073</v>
      </c>
      <c r="E4204" s="34">
        <f t="shared" si="117"/>
        <v>2114.6648403328682</v>
      </c>
    </row>
    <row r="4205" spans="1:5" x14ac:dyDescent="0.25">
      <c r="A4205" s="1">
        <v>44162</v>
      </c>
      <c r="B4205">
        <f>IFERROR(VLOOKUP(A4205,SHORTVOL!$A$2:$E$10000,5,0),"")</f>
        <v>537.28</v>
      </c>
      <c r="C4205">
        <f>IFERROR(VLOOKUP($A4205,LONGVOL!$A$2:$E$10000,5,0),"")</f>
        <v>309.97000000000003</v>
      </c>
      <c r="D4205" s="21">
        <f t="shared" si="116"/>
        <v>9.796801254520938</v>
      </c>
      <c r="E4205" s="34">
        <f t="shared" si="117"/>
        <v>2095.4629293838566</v>
      </c>
    </row>
    <row r="4206" spans="1:5" x14ac:dyDescent="0.25">
      <c r="A4206" s="1">
        <v>44165</v>
      </c>
      <c r="B4206">
        <f>IFERROR(VLOOKUP(A4206,SHORTVOL!$A$2:$E$10000,5,0),"")</f>
        <v>542.08000000000004</v>
      </c>
      <c r="C4206">
        <f>IFERROR(VLOOKUP($A4206,LONGVOL!$A$2:$E$10000,5,0),"")</f>
        <v>307.20999999999998</v>
      </c>
      <c r="D4206" s="21">
        <f t="shared" si="116"/>
        <v>9.8811973420529799</v>
      </c>
      <c r="E4206" s="34">
        <f t="shared" si="117"/>
        <v>2057.2754937148029</v>
      </c>
    </row>
    <row r="4207" spans="1:5" x14ac:dyDescent="0.25">
      <c r="A4207" s="1">
        <v>44166</v>
      </c>
      <c r="B4207">
        <f>IFERROR(VLOOKUP(A4207,SHORTVOL!$A$2:$E$10000,5,0),"")</f>
        <v>541.02</v>
      </c>
      <c r="C4207">
        <f>IFERROR(VLOOKUP($A4207,LONGVOL!$A$2:$E$10000,5,0),"")</f>
        <v>307.81</v>
      </c>
      <c r="D4207" s="21">
        <f t="shared" si="116"/>
        <v>9.8608351179107547</v>
      </c>
      <c r="E4207" s="34">
        <f t="shared" si="117"/>
        <v>2065.0200575644726</v>
      </c>
    </row>
    <row r="4208" spans="1:5" x14ac:dyDescent="0.25">
      <c r="A4208" s="1">
        <v>44167</v>
      </c>
      <c r="B4208">
        <f>IFERROR(VLOOKUP(A4208,SHORTVOL!$A$2:$E$10000,5,0),"")</f>
        <v>541.49</v>
      </c>
      <c r="C4208">
        <f>IFERROR(VLOOKUP($A4208,LONGVOL!$A$2:$E$10000,5,0),"")</f>
        <v>307.54000000000002</v>
      </c>
      <c r="D4208" s="21">
        <f t="shared" si="116"/>
        <v>9.8683604965870018</v>
      </c>
      <c r="E4208" s="34">
        <f t="shared" si="117"/>
        <v>2061.1064783633733</v>
      </c>
    </row>
    <row r="4209" spans="1:5" x14ac:dyDescent="0.25">
      <c r="A4209" s="1">
        <v>44168</v>
      </c>
      <c r="B4209">
        <f>IFERROR(VLOOKUP(A4209,SHORTVOL!$A$2:$E$10000,5,0),"")</f>
        <v>538.61</v>
      </c>
      <c r="C4209">
        <f>IFERROR(VLOOKUP($A4209,LONGVOL!$A$2:$E$10000,5,0),"")</f>
        <v>309.18</v>
      </c>
      <c r="D4209" s="21">
        <f t="shared" si="116"/>
        <v>9.8148386912617962</v>
      </c>
      <c r="E4209" s="34">
        <f t="shared" si="117"/>
        <v>2082.794839386846</v>
      </c>
    </row>
    <row r="4210" spans="1:5" x14ac:dyDescent="0.25">
      <c r="A4210" s="1">
        <v>44169</v>
      </c>
      <c r="B4210">
        <f>IFERROR(VLOOKUP(A4210,SHORTVOL!$A$2:$E$10000,5,0),"")</f>
        <v>548.53</v>
      </c>
      <c r="C4210">
        <f>IFERROR(VLOOKUP($A4210,LONGVOL!$A$2:$E$10000,5,0),"")</f>
        <v>303.48</v>
      </c>
      <c r="D4210" s="21">
        <f t="shared" si="116"/>
        <v>9.9945518910931668</v>
      </c>
      <c r="E4210" s="34">
        <f t="shared" si="117"/>
        <v>2005.7155622443627</v>
      </c>
    </row>
    <row r="4211" spans="1:5" x14ac:dyDescent="0.25">
      <c r="A4211" s="1">
        <v>44172</v>
      </c>
      <c r="B4211">
        <f>IFERROR(VLOOKUP(A4211,SHORTVOL!$A$2:$E$10000,5,0),"")</f>
        <v>542.98</v>
      </c>
      <c r="C4211">
        <f>IFERROR(VLOOKUP($A4211,LONGVOL!$A$2:$E$10000,5,0),"")</f>
        <v>306.55</v>
      </c>
      <c r="D4211" s="21">
        <f t="shared" si="116"/>
        <v>9.8902971689082957</v>
      </c>
      <c r="E4211" s="34">
        <f t="shared" si="117"/>
        <v>2045.4291015554873</v>
      </c>
    </row>
    <row r="4212" spans="1:5" x14ac:dyDescent="0.25">
      <c r="A4212" s="1">
        <v>44173</v>
      </c>
      <c r="B4212">
        <f>IFERROR(VLOOKUP(A4212,SHORTVOL!$A$2:$E$10000,5,0),"")</f>
        <v>560.19000000000005</v>
      </c>
      <c r="C4212">
        <f>IFERROR(VLOOKUP($A4212,LONGVOL!$A$2:$E$10000,5,0),"")</f>
        <v>296.83</v>
      </c>
      <c r="D4212" s="21">
        <f t="shared" si="116"/>
        <v>10.20269838279083</v>
      </c>
      <c r="E4212" s="34">
        <f t="shared" si="117"/>
        <v>1915.4470361462504</v>
      </c>
    </row>
    <row r="4213" spans="1:5" x14ac:dyDescent="0.25">
      <c r="A4213" s="1">
        <v>44174</v>
      </c>
      <c r="B4213">
        <f>IFERROR(VLOOKUP(A4213,SHORTVOL!$A$2:$E$10000,5,0),"")</f>
        <v>547.6</v>
      </c>
      <c r="C4213">
        <f>IFERROR(VLOOKUP($A4213,LONGVOL!$A$2:$E$10000,5,0),"")</f>
        <v>303.51</v>
      </c>
      <c r="D4213" s="21">
        <f t="shared" si="116"/>
        <v>9.9723456701603901</v>
      </c>
      <c r="E4213" s="34">
        <f t="shared" si="117"/>
        <v>2001.3768273553903</v>
      </c>
    </row>
    <row r="4214" spans="1:5" x14ac:dyDescent="0.25">
      <c r="A4214" s="1">
        <v>44175</v>
      </c>
      <c r="B4214">
        <f>IFERROR(VLOOKUP(A4214,SHORTVOL!$A$2:$E$10000,5,0),"")</f>
        <v>542.75</v>
      </c>
      <c r="C4214">
        <f>IFERROR(VLOOKUP($A4214,LONGVOL!$A$2:$E$10000,5,0),"")</f>
        <v>306.19</v>
      </c>
      <c r="D4214" s="21">
        <f t="shared" si="116"/>
        <v>9.8829797405688371</v>
      </c>
      <c r="E4214" s="34">
        <f t="shared" si="117"/>
        <v>2036.4338574919598</v>
      </c>
    </row>
    <row r="4215" spans="1:5" x14ac:dyDescent="0.25">
      <c r="A4215" s="1">
        <v>44176</v>
      </c>
      <c r="B4215">
        <f>IFERROR(VLOOKUP(A4215,SHORTVOL!$A$2:$E$10000,5,0),"")</f>
        <v>518.73</v>
      </c>
      <c r="C4215">
        <f>IFERROR(VLOOKUP($A4215,LONGVOL!$A$2:$E$10000,5,0),"")</f>
        <v>319.74</v>
      </c>
      <c r="D4215" s="21">
        <f t="shared" si="116"/>
        <v>9.444601253005624</v>
      </c>
      <c r="E4215" s="34">
        <f t="shared" si="117"/>
        <v>2216.3600226387953</v>
      </c>
    </row>
    <row r="4216" spans="1:5" x14ac:dyDescent="0.25">
      <c r="A4216" s="1">
        <v>44179</v>
      </c>
      <c r="B4216">
        <f>IFERROR(VLOOKUP(A4216,SHORTVOL!$A$2:$E$10000,5,0),"")</f>
        <v>510.9</v>
      </c>
      <c r="C4216">
        <f>IFERROR(VLOOKUP($A4216,LONGVOL!$A$2:$E$10000,5,0),"")</f>
        <v>324.57</v>
      </c>
      <c r="D4216" s="21">
        <f t="shared" si="116"/>
        <v>9.2990959613894777</v>
      </c>
      <c r="E4216" s="34">
        <f t="shared" si="117"/>
        <v>2282.3544312713007</v>
      </c>
    </row>
    <row r="4217" spans="1:5" x14ac:dyDescent="0.25">
      <c r="A4217" s="1">
        <v>44180</v>
      </c>
      <c r="B4217">
        <f>IFERROR(VLOOKUP(A4217,SHORTVOL!$A$2:$E$10000,5,0),"")</f>
        <v>527.67999999999995</v>
      </c>
      <c r="C4217">
        <f>IFERROR(VLOOKUP($A4217,LONGVOL!$A$2:$E$10000,5,0),"")</f>
        <v>313.91000000000003</v>
      </c>
      <c r="D4217" s="21">
        <f t="shared" si="116"/>
        <v>9.603502397396209</v>
      </c>
      <c r="E4217" s="34">
        <f t="shared" si="117"/>
        <v>2132.1327461983801</v>
      </c>
    </row>
    <row r="4218" spans="1:5" x14ac:dyDescent="0.25">
      <c r="A4218" s="1">
        <v>44181</v>
      </c>
      <c r="B4218">
        <f>IFERROR(VLOOKUP(A4218,SHORTVOL!$A$2:$E$10000,5,0),"")</f>
        <v>543.29</v>
      </c>
      <c r="C4218">
        <f>IFERROR(VLOOKUP($A4218,LONGVOL!$A$2:$E$10000,5,0),"")</f>
        <v>304.63</v>
      </c>
      <c r="D4218" s="21">
        <f t="shared" si="116"/>
        <v>9.8865533653554714</v>
      </c>
      <c r="E4218" s="34">
        <f t="shared" si="117"/>
        <v>2005.7868654159925</v>
      </c>
    </row>
    <row r="4219" spans="1:5" x14ac:dyDescent="0.25">
      <c r="A4219" s="1">
        <v>44182</v>
      </c>
      <c r="B4219">
        <f>IFERROR(VLOOKUP(A4219,SHORTVOL!$A$2:$E$10000,5,0),"")</f>
        <v>553.24</v>
      </c>
      <c r="C4219">
        <f>IFERROR(VLOOKUP($A4219,LONGVOL!$A$2:$E$10000,5,0),"")</f>
        <v>299.05</v>
      </c>
      <c r="D4219" s="21">
        <f t="shared" si="116"/>
        <v>10.066557178594053</v>
      </c>
      <c r="E4219" s="34">
        <f t="shared" si="117"/>
        <v>1932.0330136644425</v>
      </c>
    </row>
    <row r="4220" spans="1:5" x14ac:dyDescent="0.25">
      <c r="A4220" s="1">
        <v>44183</v>
      </c>
      <c r="B4220">
        <f>IFERROR(VLOOKUP(A4220,SHORTVOL!$A$2:$E$10000,5,0),"")</f>
        <v>537.44000000000005</v>
      </c>
      <c r="C4220">
        <f>IFERROR(VLOOKUP($A4220,LONGVOL!$A$2:$E$10000,5,0),"")</f>
        <v>307.58999999999997</v>
      </c>
      <c r="D4220" s="21">
        <f t="shared" si="116"/>
        <v>9.7780345387983036</v>
      </c>
      <c r="E4220" s="34">
        <f t="shared" si="117"/>
        <v>2042.091352500541</v>
      </c>
    </row>
    <row r="4221" spans="1:5" x14ac:dyDescent="0.25">
      <c r="A4221" s="1">
        <v>44186</v>
      </c>
      <c r="B4221">
        <f>IFERROR(VLOOKUP(A4221,SHORTVOL!$A$2:$E$10000,5,0),"")</f>
        <v>497.39</v>
      </c>
      <c r="C4221">
        <f>IFERROR(VLOOKUP($A4221,LONGVOL!$A$2:$E$10000,5,0),"")</f>
        <v>330.51</v>
      </c>
      <c r="D4221" s="21">
        <f t="shared" si="116"/>
        <v>9.0465126613401488</v>
      </c>
      <c r="E4221" s="34">
        <f t="shared" si="117"/>
        <v>2345.4302406446386</v>
      </c>
    </row>
    <row r="4222" spans="1:5" x14ac:dyDescent="0.25">
      <c r="A4222" s="1">
        <v>44187</v>
      </c>
      <c r="B4222">
        <f>IFERROR(VLOOKUP(A4222,SHORTVOL!$A$2:$E$10000,5,0),"")</f>
        <v>507.03</v>
      </c>
      <c r="C4222">
        <f>IFERROR(VLOOKUP($A4222,LONGVOL!$A$2:$E$10000,5,0),"")</f>
        <v>324.10000000000002</v>
      </c>
      <c r="D4222" s="21">
        <f t="shared" ref="D4222:D4285" si="118">D4221*(1-D$1+IF(AND(WEEKDAY($A4222)&lt;&gt;1,WEEKDAY($A4222)&lt;&gt;7),-D$5,0))^($A4222-$A4221)*(1+(B4222/B4221-1))</f>
        <v>9.2208719433543251</v>
      </c>
      <c r="E4222" s="34">
        <f t="shared" ref="E4222:E4285" si="119">E4221*(1-E$1+IF(AND(WEEKDAY($A4222)&lt;&gt;1,WEEKDAY($A4222)&lt;&gt;7),-E$5,0))^($A4222-$A4221)*(1+2*(C4222/C4221-1))</f>
        <v>2254.1363342052696</v>
      </c>
    </row>
    <row r="4223" spans="1:5" x14ac:dyDescent="0.25">
      <c r="A4223" s="1">
        <v>44188</v>
      </c>
      <c r="B4223">
        <f>IFERROR(VLOOKUP(A4223,SHORTVOL!$A$2:$E$10000,5,0),"")</f>
        <v>535.54</v>
      </c>
      <c r="C4223">
        <f>IFERROR(VLOOKUP($A4223,LONGVOL!$A$2:$E$10000,5,0),"")</f>
        <v>305.88</v>
      </c>
      <c r="D4223" s="21">
        <f t="shared" si="118"/>
        <v>9.7383288713389486</v>
      </c>
      <c r="E4223" s="34">
        <f t="shared" si="119"/>
        <v>2000.4115020512129</v>
      </c>
    </row>
    <row r="4224" spans="1:5" x14ac:dyDescent="0.25">
      <c r="A4224" s="1">
        <v>44189</v>
      </c>
      <c r="B4224">
        <f>IFERROR(VLOOKUP(A4224,SHORTVOL!$A$2:$E$10000,5,0),"")</f>
        <v>542.59</v>
      </c>
      <c r="C4224">
        <f>IFERROR(VLOOKUP($A4224,LONGVOL!$A$2:$E$10000,5,0),"")</f>
        <v>301.85000000000002</v>
      </c>
      <c r="D4224" s="21">
        <f t="shared" si="118"/>
        <v>9.865486270545663</v>
      </c>
      <c r="E4224" s="34">
        <f t="shared" si="119"/>
        <v>1947.4254409994996</v>
      </c>
    </row>
    <row r="4225" spans="1:5" x14ac:dyDescent="0.25">
      <c r="A4225" s="1">
        <v>44193</v>
      </c>
      <c r="B4225">
        <f>IFERROR(VLOOKUP(A4225,SHORTVOL!$A$2:$E$10000,5,0),"")</f>
        <v>548.02</v>
      </c>
      <c r="C4225">
        <f>IFERROR(VLOOKUP($A4225,LONGVOL!$A$2:$E$10000,5,0),"")</f>
        <v>298.83</v>
      </c>
      <c r="D4225" s="21">
        <f t="shared" si="118"/>
        <v>9.9600122653981273</v>
      </c>
      <c r="E4225" s="34">
        <f t="shared" si="119"/>
        <v>1907.3807031361735</v>
      </c>
    </row>
    <row r="4226" spans="1:5" x14ac:dyDescent="0.25">
      <c r="A4226" s="1">
        <v>44194</v>
      </c>
      <c r="B4226">
        <f>IFERROR(VLOOKUP(A4226,SHORTVOL!$A$2:$E$10000,5,0),"")</f>
        <v>525.16999999999996</v>
      </c>
      <c r="C4226">
        <f>IFERROR(VLOOKUP($A4226,LONGVOL!$A$2:$E$10000,5,0),"")</f>
        <v>311.29000000000002</v>
      </c>
      <c r="D4226" s="21">
        <f t="shared" si="118"/>
        <v>9.5437172185086219</v>
      </c>
      <c r="E4226" s="34">
        <f t="shared" si="119"/>
        <v>2066.1492282627064</v>
      </c>
    </row>
    <row r="4227" spans="1:5" x14ac:dyDescent="0.25">
      <c r="A4227" s="1">
        <v>44195</v>
      </c>
      <c r="B4227">
        <f>IFERROR(VLOOKUP(A4227,SHORTVOL!$A$2:$E$10000,5,0),"")</f>
        <v>544.87</v>
      </c>
      <c r="C4227">
        <f>IFERROR(VLOOKUP($A4227,LONGVOL!$A$2:$E$10000,5,0),"")</f>
        <v>299.61</v>
      </c>
      <c r="D4227" s="21">
        <f t="shared" si="118"/>
        <v>9.9006734937471101</v>
      </c>
      <c r="E4227" s="34">
        <f t="shared" si="119"/>
        <v>1910.8304425227229</v>
      </c>
    </row>
    <row r="4228" spans="1:5" x14ac:dyDescent="0.25">
      <c r="A4228" s="1">
        <v>44196</v>
      </c>
      <c r="B4228">
        <f>IFERROR(VLOOKUP(A4228,SHORTVOL!$A$2:$E$10000,5,0),"")</f>
        <v>548.95000000000005</v>
      </c>
      <c r="C4228">
        <f>IFERROR(VLOOKUP($A4228,LONGVOL!$A$2:$E$10000,5,0),"")</f>
        <v>297.37</v>
      </c>
      <c r="D4228" s="21">
        <f t="shared" si="118"/>
        <v>9.9737578435914447</v>
      </c>
      <c r="E4228" s="34">
        <f t="shared" si="119"/>
        <v>1881.9926518046429</v>
      </c>
    </row>
    <row r="4229" spans="1:5" x14ac:dyDescent="0.25">
      <c r="A4229" s="1">
        <v>44200</v>
      </c>
      <c r="B4229">
        <f>IFERROR(VLOOKUP(A4229,SHORTVOL!$A$2:$E$10000,5,0),"")</f>
        <v>495.54</v>
      </c>
      <c r="C4229">
        <f>IFERROR(VLOOKUP($A4229,LONGVOL!$A$2:$E$10000,5,0),"")</f>
        <v>326.31</v>
      </c>
      <c r="D4229" s="21">
        <f t="shared" si="118"/>
        <v>8.9995646358513604</v>
      </c>
      <c r="E4229" s="34">
        <f t="shared" si="119"/>
        <v>2247.034452150649</v>
      </c>
    </row>
    <row r="4230" spans="1:5" x14ac:dyDescent="0.25">
      <c r="A4230" s="1">
        <v>44201</v>
      </c>
      <c r="B4230">
        <f>IFERROR(VLOOKUP(A4230,SHORTVOL!$A$2:$E$10000,5,0),"")</f>
        <v>515.04999999999995</v>
      </c>
      <c r="C4230">
        <f>IFERROR(VLOOKUP($A4230,LONGVOL!$A$2:$E$10000,5,0),"")</f>
        <v>313.45999999999998</v>
      </c>
      <c r="D4230" s="21">
        <f t="shared" si="118"/>
        <v>9.352901571258279</v>
      </c>
      <c r="E4230" s="34">
        <f t="shared" si="119"/>
        <v>2069.7671510652262</v>
      </c>
    </row>
    <row r="4231" spans="1:5" x14ac:dyDescent="0.25">
      <c r="A4231" s="1">
        <v>44202</v>
      </c>
      <c r="B4231">
        <f>IFERROR(VLOOKUP(A4231,SHORTVOL!$A$2:$E$10000,5,0),"")</f>
        <v>514.11</v>
      </c>
      <c r="C4231">
        <f>IFERROR(VLOOKUP($A4231,LONGVOL!$A$2:$E$10000,5,0),"")</f>
        <v>314.02999999999997</v>
      </c>
      <c r="D4231" s="21">
        <f t="shared" si="118"/>
        <v>9.3348471745827055</v>
      </c>
      <c r="E4231" s="34">
        <f t="shared" si="119"/>
        <v>2077.0014397787668</v>
      </c>
    </row>
    <row r="4232" spans="1:5" x14ac:dyDescent="0.25">
      <c r="A4232" s="1">
        <v>44203</v>
      </c>
      <c r="B4232">
        <f>IFERROR(VLOOKUP(A4232,SHORTVOL!$A$2:$E$10000,5,0),"")</f>
        <v>546.12</v>
      </c>
      <c r="C4232">
        <f>IFERROR(VLOOKUP($A4232,LONGVOL!$A$2:$E$10000,5,0),"")</f>
        <v>294.48</v>
      </c>
      <c r="D4232" s="21">
        <f t="shared" si="118"/>
        <v>9.9150162618009272</v>
      </c>
      <c r="E4232" s="34">
        <f t="shared" si="119"/>
        <v>1818.1365979404879</v>
      </c>
    </row>
    <row r="4233" spans="1:5" x14ac:dyDescent="0.25">
      <c r="A4233" s="1">
        <v>44204</v>
      </c>
      <c r="B4233">
        <f>IFERROR(VLOOKUP(A4233,SHORTVOL!$A$2:$E$10000,5,0),"")</f>
        <v>552.19000000000005</v>
      </c>
      <c r="C4233">
        <f>IFERROR(VLOOKUP($A4233,LONGVOL!$A$2:$E$10000,5,0),"")</f>
        <v>291.2</v>
      </c>
      <c r="D4233" s="21">
        <f t="shared" si="118"/>
        <v>10.024161965263628</v>
      </c>
      <c r="E4233" s="34">
        <f t="shared" si="119"/>
        <v>1777.3839605410449</v>
      </c>
    </row>
    <row r="4234" spans="1:5" x14ac:dyDescent="0.25">
      <c r="A4234" s="1">
        <v>44207</v>
      </c>
      <c r="B4234">
        <f>IFERROR(VLOOKUP(A4234,SHORTVOL!$A$2:$E$10000,5,0),"")</f>
        <v>521.62</v>
      </c>
      <c r="C4234">
        <f>IFERROR(VLOOKUP($A4234,LONGVOL!$A$2:$E$10000,5,0),"")</f>
        <v>307.32</v>
      </c>
      <c r="D4234" s="21">
        <f t="shared" si="118"/>
        <v>9.4662144278219955</v>
      </c>
      <c r="E4234" s="34">
        <f t="shared" si="119"/>
        <v>1973.330234046645</v>
      </c>
    </row>
    <row r="4235" spans="1:5" x14ac:dyDescent="0.25">
      <c r="A4235" s="1">
        <v>44208</v>
      </c>
      <c r="B4235">
        <f>IFERROR(VLOOKUP(A4235,SHORTVOL!$A$2:$E$10000,5,0),"")</f>
        <v>536.79999999999995</v>
      </c>
      <c r="C4235">
        <f>IFERROR(VLOOKUP($A4235,LONGVOL!$A$2:$E$10000,5,0),"")</f>
        <v>298.38</v>
      </c>
      <c r="D4235" s="21">
        <f t="shared" si="118"/>
        <v>9.7406692895719615</v>
      </c>
      <c r="E4235" s="34">
        <f t="shared" si="119"/>
        <v>1858.2588653992955</v>
      </c>
    </row>
    <row r="4236" spans="1:5" x14ac:dyDescent="0.25">
      <c r="A4236" s="1">
        <v>44209</v>
      </c>
      <c r="B4236">
        <f>IFERROR(VLOOKUP(A4236,SHORTVOL!$A$2:$E$10000,5,0),"")</f>
        <v>547.16</v>
      </c>
      <c r="C4236">
        <f>IFERROR(VLOOKUP($A4236,LONGVOL!$A$2:$E$10000,5,0),"")</f>
        <v>292.62</v>
      </c>
      <c r="D4236" s="21">
        <f t="shared" si="118"/>
        <v>9.9276125822661676</v>
      </c>
      <c r="E4236" s="34">
        <f t="shared" si="119"/>
        <v>1786.2622345117302</v>
      </c>
    </row>
    <row r="4237" spans="1:5" x14ac:dyDescent="0.25">
      <c r="A4237" s="1">
        <v>44210</v>
      </c>
      <c r="B4237">
        <f>IFERROR(VLOOKUP(A4237,SHORTVOL!$A$2:$E$10000,5,0),"")</f>
        <v>539.04999999999995</v>
      </c>
      <c r="C4237">
        <f>IFERROR(VLOOKUP($A4237,LONGVOL!$A$2:$E$10000,5,0),"")</f>
        <v>296.95999999999998</v>
      </c>
      <c r="D4237" s="21">
        <f t="shared" si="118"/>
        <v>9.7794339705728603</v>
      </c>
      <c r="E4237" s="34">
        <f t="shared" si="119"/>
        <v>1838.9886998007648</v>
      </c>
    </row>
    <row r="4238" spans="1:5" x14ac:dyDescent="0.25">
      <c r="A4238" s="1">
        <v>44211</v>
      </c>
      <c r="B4238">
        <f>IFERROR(VLOOKUP(A4238,SHORTVOL!$A$2:$E$10000,5,0),"")</f>
        <v>523.6</v>
      </c>
      <c r="C4238">
        <f>IFERROR(VLOOKUP($A4238,LONGVOL!$A$2:$E$10000,5,0),"")</f>
        <v>305.47000000000003</v>
      </c>
      <c r="D4238" s="21">
        <f t="shared" si="118"/>
        <v>9.4981384254360357</v>
      </c>
      <c r="E4238" s="34">
        <f t="shared" si="119"/>
        <v>1944.1143669047351</v>
      </c>
    </row>
    <row r="4239" spans="1:5" x14ac:dyDescent="0.25">
      <c r="A4239" s="1">
        <v>44215</v>
      </c>
      <c r="B4239">
        <f>IFERROR(VLOOKUP(A4239,SHORTVOL!$A$2:$E$10000,5,0),"")</f>
        <v>540.09</v>
      </c>
      <c r="C4239">
        <f>IFERROR(VLOOKUP($A4239,LONGVOL!$A$2:$E$10000,5,0),"")</f>
        <v>295.85000000000002</v>
      </c>
      <c r="D4239" s="21">
        <f t="shared" si="118"/>
        <v>9.7931351217018197</v>
      </c>
      <c r="E4239" s="34">
        <f t="shared" si="119"/>
        <v>1820.6366014633409</v>
      </c>
    </row>
    <row r="4240" spans="1:5" x14ac:dyDescent="0.25">
      <c r="A4240" s="1">
        <v>44216</v>
      </c>
      <c r="B4240">
        <f>IFERROR(VLOOKUP(A4240,SHORTVOL!$A$2:$E$10000,5,0),"")</f>
        <v>549.53</v>
      </c>
      <c r="C4240">
        <f>IFERROR(VLOOKUP($A4240,LONGVOL!$A$2:$E$10000,5,0),"")</f>
        <v>290.68</v>
      </c>
      <c r="D4240" s="21">
        <f t="shared" si="118"/>
        <v>9.9632540742047322</v>
      </c>
      <c r="E4240" s="34">
        <f t="shared" si="119"/>
        <v>1756.7571845029584</v>
      </c>
    </row>
    <row r="4241" spans="1:5" x14ac:dyDescent="0.25">
      <c r="A4241" s="1">
        <v>44217</v>
      </c>
      <c r="B4241">
        <f>IFERROR(VLOOKUP(A4241,SHORTVOL!$A$2:$E$10000,5,0),"")</f>
        <v>552.63</v>
      </c>
      <c r="C4241">
        <f>IFERROR(VLOOKUP($A4241,LONGVOL!$A$2:$E$10000,5,0),"")</f>
        <v>289.04000000000002</v>
      </c>
      <c r="D4241" s="21">
        <f t="shared" si="118"/>
        <v>10.018401779507323</v>
      </c>
      <c r="E4241" s="34">
        <f t="shared" si="119"/>
        <v>1736.6890623288734</v>
      </c>
    </row>
    <row r="4242" spans="1:5" x14ac:dyDescent="0.25">
      <c r="A4242" s="1">
        <v>44218</v>
      </c>
      <c r="B4242">
        <f>IFERROR(VLOOKUP(A4242,SHORTVOL!$A$2:$E$10000,5,0),"")</f>
        <v>549.1</v>
      </c>
      <c r="C4242">
        <f>IFERROR(VLOOKUP($A4242,LONGVOL!$A$2:$E$10000,5,0),"")</f>
        <v>290.88</v>
      </c>
      <c r="D4242" s="21">
        <f t="shared" si="118"/>
        <v>9.9533578771471998</v>
      </c>
      <c r="E4242" s="34">
        <f t="shared" si="119"/>
        <v>1758.5520838187215</v>
      </c>
    </row>
    <row r="4243" spans="1:5" x14ac:dyDescent="0.25">
      <c r="A4243" s="1">
        <v>44221</v>
      </c>
      <c r="B4243">
        <f>IFERROR(VLOOKUP(A4243,SHORTVOL!$A$2:$E$10000,5,0),"")</f>
        <v>523.59</v>
      </c>
      <c r="C4243">
        <f>IFERROR(VLOOKUP($A4243,LONGVOL!$A$2:$E$10000,5,0),"")</f>
        <v>304.39999999999998</v>
      </c>
      <c r="D4243" s="21">
        <f t="shared" si="118"/>
        <v>9.4879433857208433</v>
      </c>
      <c r="E4243" s="34">
        <f t="shared" si="119"/>
        <v>1921.2123923270015</v>
      </c>
    </row>
    <row r="4244" spans="1:5" x14ac:dyDescent="0.25">
      <c r="A4244" s="1">
        <v>44222</v>
      </c>
      <c r="B4244">
        <f>IFERROR(VLOOKUP(A4244,SHORTVOL!$A$2:$E$10000,5,0),"")</f>
        <v>532.44000000000005</v>
      </c>
      <c r="C4244">
        <f>IFERROR(VLOOKUP($A4244,LONGVOL!$A$2:$E$10000,5,0),"")</f>
        <v>299.25</v>
      </c>
      <c r="D4244" s="21">
        <f t="shared" si="118"/>
        <v>9.6472960128262706</v>
      </c>
      <c r="E4244" s="34">
        <f t="shared" si="119"/>
        <v>1855.9423172632839</v>
      </c>
    </row>
    <row r="4245" spans="1:5" x14ac:dyDescent="0.25">
      <c r="A4245" s="1">
        <v>44223</v>
      </c>
      <c r="B4245">
        <f>IFERROR(VLOOKUP(A4245,SHORTVOL!$A$2:$E$10000,5,0),"")</f>
        <v>421.82</v>
      </c>
      <c r="C4245">
        <f>IFERROR(VLOOKUP($A4245,LONGVOL!$A$2:$E$10000,5,0),"")</f>
        <v>361.73</v>
      </c>
      <c r="D4245" s="21">
        <f t="shared" si="118"/>
        <v>7.6421628046071106</v>
      </c>
      <c r="E4245" s="34">
        <f t="shared" si="119"/>
        <v>2630.5704404374233</v>
      </c>
    </row>
    <row r="4246" spans="1:5" x14ac:dyDescent="0.25">
      <c r="A4246" s="1">
        <v>44224</v>
      </c>
      <c r="B4246">
        <f>IFERROR(VLOOKUP(A4246,SHORTVOL!$A$2:$E$10000,5,0),"")</f>
        <v>434.73</v>
      </c>
      <c r="C4246">
        <f>IFERROR(VLOOKUP($A4246,LONGVOL!$A$2:$E$10000,5,0),"")</f>
        <v>348.55</v>
      </c>
      <c r="D4246" s="21">
        <f t="shared" si="118"/>
        <v>7.8752240387921901</v>
      </c>
      <c r="E4246" s="34">
        <f t="shared" si="119"/>
        <v>2438.5313128078469</v>
      </c>
    </row>
    <row r="4247" spans="1:5" x14ac:dyDescent="0.25">
      <c r="A4247" s="1">
        <v>44225</v>
      </c>
      <c r="B4247">
        <f>IFERROR(VLOOKUP(A4247,SHORTVOL!$A$2:$E$10000,5,0),"")</f>
        <v>406.13</v>
      </c>
      <c r="C4247">
        <f>IFERROR(VLOOKUP($A4247,LONGVOL!$A$2:$E$10000,5,0),"")</f>
        <v>371.22</v>
      </c>
      <c r="D4247" s="21">
        <f t="shared" si="118"/>
        <v>7.3563530860868687</v>
      </c>
      <c r="E4247" s="34">
        <f t="shared" si="119"/>
        <v>2755.3509520899615</v>
      </c>
    </row>
    <row r="4248" spans="1:5" x14ac:dyDescent="0.25">
      <c r="A4248" s="1">
        <v>44228</v>
      </c>
      <c r="B4248">
        <f>IFERROR(VLOOKUP(A4248,SHORTVOL!$A$2:$E$10000,5,0),"")</f>
        <v>428.11</v>
      </c>
      <c r="C4248">
        <f>IFERROR(VLOOKUP($A4248,LONGVOL!$A$2:$E$10000,5,0),"")</f>
        <v>352.49</v>
      </c>
      <c r="D4248" s="21">
        <f t="shared" si="118"/>
        <v>7.7520297848519624</v>
      </c>
      <c r="E4248" s="34">
        <f t="shared" si="119"/>
        <v>2476.2586131429598</v>
      </c>
    </row>
    <row r="4249" spans="1:5" x14ac:dyDescent="0.25">
      <c r="A4249" s="1">
        <v>44229</v>
      </c>
      <c r="B4249">
        <f>IFERROR(VLOOKUP(A4249,SHORTVOL!$A$2:$E$10000,5,0),"")</f>
        <v>462.64</v>
      </c>
      <c r="C4249">
        <f>IFERROR(VLOOKUP($A4249,LONGVOL!$A$2:$E$10000,5,0),"")</f>
        <v>324.31</v>
      </c>
      <c r="D4249" s="21">
        <f t="shared" si="118"/>
        <v>8.376400383677673</v>
      </c>
      <c r="E4249" s="34">
        <f t="shared" si="119"/>
        <v>2080.0334712327121</v>
      </c>
    </row>
    <row r="4250" spans="1:5" x14ac:dyDescent="0.25">
      <c r="A4250" s="1">
        <v>44230</v>
      </c>
      <c r="B4250">
        <f>IFERROR(VLOOKUP(A4250,SHORTVOL!$A$2:$E$10000,5,0),"")</f>
        <v>485.86</v>
      </c>
      <c r="C4250">
        <f>IFERROR(VLOOKUP($A4250,LONGVOL!$A$2:$E$10000,5,0),"")</f>
        <v>308.68</v>
      </c>
      <c r="D4250" s="21">
        <f t="shared" si="118"/>
        <v>8.7958858174419827</v>
      </c>
      <c r="E4250" s="34">
        <f t="shared" si="119"/>
        <v>1879.2753945525824</v>
      </c>
    </row>
    <row r="4251" spans="1:5" x14ac:dyDescent="0.25">
      <c r="A4251" s="1">
        <v>44231</v>
      </c>
      <c r="B4251">
        <f>IFERROR(VLOOKUP(A4251,SHORTVOL!$A$2:$E$10000,5,0),"")</f>
        <v>506.53</v>
      </c>
      <c r="C4251">
        <f>IFERROR(VLOOKUP($A4251,LONGVOL!$A$2:$E$10000,5,0),"")</f>
        <v>295.67</v>
      </c>
      <c r="D4251" s="21">
        <f t="shared" si="118"/>
        <v>9.16912298205912</v>
      </c>
      <c r="E4251" s="34">
        <f t="shared" si="119"/>
        <v>1720.6201679863464</v>
      </c>
    </row>
    <row r="4252" spans="1:5" x14ac:dyDescent="0.25">
      <c r="A4252" s="1">
        <v>44232</v>
      </c>
      <c r="B4252">
        <f>IFERROR(VLOOKUP(A4252,SHORTVOL!$A$2:$E$10000,5,0),"")</f>
        <v>508.46</v>
      </c>
      <c r="C4252">
        <f>IFERROR(VLOOKUP($A4252,LONGVOL!$A$2:$E$10000,5,0),"")</f>
        <v>294.94</v>
      </c>
      <c r="D4252" s="21">
        <f t="shared" si="118"/>
        <v>9.2030886863569386</v>
      </c>
      <c r="E4252" s="34">
        <f t="shared" si="119"/>
        <v>1711.8822793833033</v>
      </c>
    </row>
    <row r="4253" spans="1:5" x14ac:dyDescent="0.25">
      <c r="A4253" s="1">
        <v>44235</v>
      </c>
      <c r="B4253">
        <f>IFERROR(VLOOKUP(A4253,SHORTVOL!$A$2:$E$10000,5,0),"")</f>
        <v>511.61</v>
      </c>
      <c r="C4253">
        <f>IFERROR(VLOOKUP($A4253,LONGVOL!$A$2:$E$10000,5,0),"")</f>
        <v>293.2</v>
      </c>
      <c r="D4253" s="21">
        <f t="shared" si="118"/>
        <v>9.2571735123475207</v>
      </c>
      <c r="E4253" s="34">
        <f t="shared" si="119"/>
        <v>1690.9677954535887</v>
      </c>
    </row>
    <row r="4254" spans="1:5" x14ac:dyDescent="0.25">
      <c r="A4254" s="1">
        <v>44236</v>
      </c>
      <c r="B4254">
        <f>IFERROR(VLOOKUP(A4254,SHORTVOL!$A$2:$E$10000,5,0),"")</f>
        <v>511</v>
      </c>
      <c r="C4254">
        <f>IFERROR(VLOOKUP($A4254,LONGVOL!$A$2:$E$10000,5,0),"")</f>
        <v>293.47000000000003</v>
      </c>
      <c r="D4254" s="21">
        <f t="shared" si="118"/>
        <v>9.2451607731617198</v>
      </c>
      <c r="E4254" s="34">
        <f t="shared" si="119"/>
        <v>1693.8431010204256</v>
      </c>
    </row>
    <row r="4255" spans="1:5" x14ac:dyDescent="0.25">
      <c r="A4255" s="1">
        <v>44237</v>
      </c>
      <c r="B4255">
        <f>IFERROR(VLOOKUP(A4255,SHORTVOL!$A$2:$E$10000,5,0),"")</f>
        <v>501.69</v>
      </c>
      <c r="C4255">
        <f>IFERROR(VLOOKUP($A4255,LONGVOL!$A$2:$E$10000,5,0),"")</f>
        <v>298.41000000000003</v>
      </c>
      <c r="D4255" s="21">
        <f t="shared" si="118"/>
        <v>9.0757641350222222</v>
      </c>
      <c r="E4255" s="34">
        <f t="shared" si="119"/>
        <v>1750.6212075287858</v>
      </c>
    </row>
    <row r="4256" spans="1:5" x14ac:dyDescent="0.25">
      <c r="A4256" s="1">
        <v>44238</v>
      </c>
      <c r="B4256">
        <f>IFERROR(VLOOKUP(A4256,SHORTVOL!$A$2:$E$10000,5,0),"")</f>
        <v>511.52</v>
      </c>
      <c r="C4256">
        <f>IFERROR(VLOOKUP($A4256,LONGVOL!$A$2:$E$10000,5,0),"")</f>
        <v>292.49</v>
      </c>
      <c r="D4256" s="21">
        <f t="shared" si="118"/>
        <v>9.2526165338361199</v>
      </c>
      <c r="E4256" s="34">
        <f t="shared" si="119"/>
        <v>1680.9246844523007</v>
      </c>
    </row>
    <row r="4257" spans="1:5" x14ac:dyDescent="0.25">
      <c r="A4257" s="1">
        <v>44239</v>
      </c>
      <c r="B4257">
        <f>IFERROR(VLOOKUP(A4257,SHORTVOL!$A$2:$E$10000,5,0),"")</f>
        <v>529.83000000000004</v>
      </c>
      <c r="C4257">
        <f>IFERROR(VLOOKUP($A4257,LONGVOL!$A$2:$E$10000,5,0),"")</f>
        <v>283.52</v>
      </c>
      <c r="D4257" s="21">
        <f t="shared" si="118"/>
        <v>9.5828056082793545</v>
      </c>
      <c r="E4257" s="34">
        <f t="shared" si="119"/>
        <v>1577.6018211329961</v>
      </c>
    </row>
    <row r="4258" spans="1:5" x14ac:dyDescent="0.25">
      <c r="A4258" s="1">
        <v>44243</v>
      </c>
      <c r="B4258">
        <f>IFERROR(VLOOKUP(A4258,SHORTVOL!$A$2:$E$10000,5,0),"")</f>
        <v>527.4</v>
      </c>
      <c r="C4258">
        <f>IFERROR(VLOOKUP($A4258,LONGVOL!$A$2:$E$10000,5,0),"")</f>
        <v>284.04000000000002</v>
      </c>
      <c r="D4258" s="21">
        <f t="shared" si="118"/>
        <v>9.5348312751449651</v>
      </c>
      <c r="E4258" s="34">
        <f t="shared" si="119"/>
        <v>1582.4952858038657</v>
      </c>
    </row>
    <row r="4259" spans="1:5" x14ac:dyDescent="0.25">
      <c r="A4259" s="1">
        <v>44244</v>
      </c>
      <c r="B4259">
        <f>IFERROR(VLOOKUP(A4259,SHORTVOL!$A$2:$E$10000,5,0),"")</f>
        <v>535.70000000000005</v>
      </c>
      <c r="C4259">
        <f>IFERROR(VLOOKUP($A4259,LONGVOL!$A$2:$E$10000,5,0),"")</f>
        <v>279.57</v>
      </c>
      <c r="D4259" s="21">
        <f t="shared" si="118"/>
        <v>9.6838648941763434</v>
      </c>
      <c r="E4259" s="34">
        <f t="shared" si="119"/>
        <v>1532.4708766772083</v>
      </c>
    </row>
    <row r="4260" spans="1:5" x14ac:dyDescent="0.25">
      <c r="A4260" s="1">
        <v>44245</v>
      </c>
      <c r="B4260">
        <f>IFERROR(VLOOKUP(A4260,SHORTVOL!$A$2:$E$10000,5,0),"")</f>
        <v>533.42999999999995</v>
      </c>
      <c r="C4260">
        <f>IFERROR(VLOOKUP($A4260,LONGVOL!$A$2:$E$10000,5,0),"")</f>
        <v>280.76</v>
      </c>
      <c r="D4260" s="21">
        <f t="shared" si="118"/>
        <v>9.6418129159733805</v>
      </c>
      <c r="E4260" s="34">
        <f t="shared" si="119"/>
        <v>1545.2988480298875</v>
      </c>
    </row>
    <row r="4261" spans="1:5" x14ac:dyDescent="0.25">
      <c r="A4261" s="1">
        <v>44246</v>
      </c>
      <c r="B4261">
        <f>IFERROR(VLOOKUP(A4261,SHORTVOL!$A$2:$E$10000,5,0),"")</f>
        <v>551.49</v>
      </c>
      <c r="C4261">
        <f>IFERROR(VLOOKUP($A4261,LONGVOL!$A$2:$E$10000,5,0),"")</f>
        <v>271.25</v>
      </c>
      <c r="D4261" s="21">
        <f t="shared" si="118"/>
        <v>9.9671981936745624</v>
      </c>
      <c r="E4261" s="34">
        <f t="shared" si="119"/>
        <v>1440.4097874323043</v>
      </c>
    </row>
    <row r="4262" spans="1:5" x14ac:dyDescent="0.25">
      <c r="A4262" s="1">
        <v>44249</v>
      </c>
      <c r="B4262">
        <f>IFERROR(VLOOKUP(A4262,SHORTVOL!$A$2:$E$10000,5,0),"")</f>
        <v>530.85</v>
      </c>
      <c r="C4262">
        <f>IFERROR(VLOOKUP($A4262,LONGVOL!$A$2:$E$10000,5,0),"")</f>
        <v>281.41000000000003</v>
      </c>
      <c r="D4262" s="21">
        <f t="shared" si="118"/>
        <v>9.5911313619229777</v>
      </c>
      <c r="E4262" s="34">
        <f t="shared" si="119"/>
        <v>1547.6591127299885</v>
      </c>
    </row>
    <row r="4263" spans="1:5" x14ac:dyDescent="0.25">
      <c r="A4263" s="1">
        <v>44250</v>
      </c>
      <c r="B4263">
        <f>IFERROR(VLOOKUP(A4263,SHORTVOL!$A$2:$E$10000,5,0),"")</f>
        <v>549.42999999999995</v>
      </c>
      <c r="C4263">
        <f>IFERROR(VLOOKUP($A4263,LONGVOL!$A$2:$E$10000,5,0),"")</f>
        <v>271.56</v>
      </c>
      <c r="D4263" s="21">
        <f t="shared" si="118"/>
        <v>9.9257784003529022</v>
      </c>
      <c r="E4263" s="34">
        <f t="shared" si="119"/>
        <v>1439.1127437338985</v>
      </c>
    </row>
    <row r="4264" spans="1:5" x14ac:dyDescent="0.25">
      <c r="A4264" s="1">
        <v>44251</v>
      </c>
      <c r="B4264">
        <f>IFERROR(VLOOKUP(A4264,SHORTVOL!$A$2:$E$10000,5,0),"")</f>
        <v>571.95000000000005</v>
      </c>
      <c r="C4264">
        <f>IFERROR(VLOOKUP($A4264,LONGVOL!$A$2:$E$10000,5,0),"")</f>
        <v>260.43</v>
      </c>
      <c r="D4264" s="21">
        <f t="shared" si="118"/>
        <v>10.331525661264706</v>
      </c>
      <c r="E4264" s="34">
        <f t="shared" si="119"/>
        <v>1320.9610617410221</v>
      </c>
    </row>
    <row r="4265" spans="1:5" x14ac:dyDescent="0.25">
      <c r="A4265" s="1">
        <v>44252</v>
      </c>
      <c r="B4265">
        <f>IFERROR(VLOOKUP(A4265,SHORTVOL!$A$2:$E$10000,5,0),"")</f>
        <v>480.28</v>
      </c>
      <c r="C4265">
        <f>IFERROR(VLOOKUP($A4265,LONGVOL!$A$2:$E$10000,5,0),"")</f>
        <v>302.17</v>
      </c>
      <c r="D4265" s="21">
        <f t="shared" si="118"/>
        <v>8.6747123925148681</v>
      </c>
      <c r="E4265" s="34">
        <f t="shared" si="119"/>
        <v>1744.1447607756115</v>
      </c>
    </row>
    <row r="4266" spans="1:5" x14ac:dyDescent="0.25">
      <c r="A4266" s="1">
        <v>44253</v>
      </c>
      <c r="B4266">
        <f>IFERROR(VLOOKUP(A4266,SHORTVOL!$A$2:$E$10000,5,0),"")</f>
        <v>507.09</v>
      </c>
      <c r="C4266">
        <f>IFERROR(VLOOKUP($A4266,LONGVOL!$A$2:$E$10000,5,0),"")</f>
        <v>285.3</v>
      </c>
      <c r="D4266" s="21">
        <f t="shared" si="118"/>
        <v>9.1579826721656019</v>
      </c>
      <c r="E4266" s="34">
        <f t="shared" si="119"/>
        <v>1549.1766877957211</v>
      </c>
    </row>
    <row r="4267" spans="1:5" x14ac:dyDescent="0.25">
      <c r="A4267" s="1">
        <v>44256</v>
      </c>
      <c r="B4267">
        <f>IFERROR(VLOOKUP(A4267,SHORTVOL!$A$2:$E$10000,5,0),"")</f>
        <v>540.69000000000005</v>
      </c>
      <c r="C4267">
        <f>IFERROR(VLOOKUP($A4267,LONGVOL!$A$2:$E$10000,5,0),"")</f>
        <v>266.39999999999998</v>
      </c>
      <c r="D4267" s="21">
        <f t="shared" si="118"/>
        <v>9.7617048861830007</v>
      </c>
      <c r="E4267" s="34">
        <f t="shared" si="119"/>
        <v>1343.3542083709294</v>
      </c>
    </row>
    <row r="4268" spans="1:5" x14ac:dyDescent="0.25">
      <c r="A4268" s="1">
        <v>44257</v>
      </c>
      <c r="B4268">
        <f>IFERROR(VLOOKUP(A4268,SHORTVOL!$A$2:$E$10000,5,0),"")</f>
        <v>535.27</v>
      </c>
      <c r="C4268">
        <f>IFERROR(VLOOKUP($A4268,LONGVOL!$A$2:$E$10000,5,0),"")</f>
        <v>269.07</v>
      </c>
      <c r="D4268" s="21">
        <f t="shared" si="118"/>
        <v>9.6628319900553432</v>
      </c>
      <c r="E4268" s="34">
        <f t="shared" si="119"/>
        <v>1370.0884628579279</v>
      </c>
    </row>
    <row r="4269" spans="1:5" x14ac:dyDescent="0.25">
      <c r="A4269" s="1">
        <v>44258</v>
      </c>
      <c r="B4269">
        <f>IFERROR(VLOOKUP(A4269,SHORTVOL!$A$2:$E$10000,5,0),"")</f>
        <v>515.42999999999995</v>
      </c>
      <c r="C4269">
        <f>IFERROR(VLOOKUP($A4269,LONGVOL!$A$2:$E$10000,5,0),"")</f>
        <v>279.04000000000002</v>
      </c>
      <c r="D4269" s="21">
        <f t="shared" si="118"/>
        <v>9.303693744839185</v>
      </c>
      <c r="E4269" s="34">
        <f t="shared" si="119"/>
        <v>1471.414119055697</v>
      </c>
    </row>
    <row r="4270" spans="1:5" x14ac:dyDescent="0.25">
      <c r="A4270" s="1">
        <v>44259</v>
      </c>
      <c r="B4270">
        <f>IFERROR(VLOOKUP(A4270,SHORTVOL!$A$2:$E$10000,5,0),"")</f>
        <v>490.63</v>
      </c>
      <c r="C4270">
        <f>IFERROR(VLOOKUP($A4270,LONGVOL!$A$2:$E$10000,5,0),"")</f>
        <v>292.45999999999998</v>
      </c>
      <c r="D4270" s="21">
        <f t="shared" si="118"/>
        <v>8.8551108453270473</v>
      </c>
      <c r="E4270" s="34">
        <f t="shared" si="119"/>
        <v>1612.7173410318071</v>
      </c>
    </row>
    <row r="4271" spans="1:5" x14ac:dyDescent="0.25">
      <c r="A4271" s="1">
        <v>44260</v>
      </c>
      <c r="B4271">
        <f>IFERROR(VLOOKUP(A4271,SHORTVOL!$A$2:$E$10000,5,0),"")</f>
        <v>525.21</v>
      </c>
      <c r="C4271">
        <f>IFERROR(VLOOKUP($A4271,LONGVOL!$A$2:$E$10000,5,0),"")</f>
        <v>271.85000000000002</v>
      </c>
      <c r="D4271" s="21">
        <f t="shared" si="118"/>
        <v>9.4782263701802343</v>
      </c>
      <c r="E4271" s="34">
        <f t="shared" si="119"/>
        <v>1385.2216906731489</v>
      </c>
    </row>
    <row r="4272" spans="1:5" x14ac:dyDescent="0.25">
      <c r="A4272" s="1">
        <v>44263</v>
      </c>
      <c r="B4272">
        <f>IFERROR(VLOOKUP(A4272,SHORTVOL!$A$2:$E$10000,5,0),"")</f>
        <v>518.76</v>
      </c>
      <c r="C4272">
        <f>IFERROR(VLOOKUP($A4272,LONGVOL!$A$2:$E$10000,5,0),"")</f>
        <v>275.19</v>
      </c>
      <c r="D4272" s="21">
        <f t="shared" si="118"/>
        <v>9.3588640207376113</v>
      </c>
      <c r="E4272" s="34">
        <f t="shared" si="119"/>
        <v>1418.6592063340067</v>
      </c>
    </row>
    <row r="4273" spans="1:5" x14ac:dyDescent="0.25">
      <c r="A4273" s="1">
        <v>44264</v>
      </c>
      <c r="B4273">
        <f>IFERROR(VLOOKUP(A4273,SHORTVOL!$A$2:$E$10000,5,0),"")</f>
        <v>538.36</v>
      </c>
      <c r="C4273">
        <f>IFERROR(VLOOKUP($A4273,LONGVOL!$A$2:$E$10000,5,0),"")</f>
        <v>264.79000000000002</v>
      </c>
      <c r="D4273" s="21">
        <f t="shared" si="118"/>
        <v>9.7114399385481551</v>
      </c>
      <c r="E4273" s="34">
        <f t="shared" si="119"/>
        <v>1311.2460300892903</v>
      </c>
    </row>
    <row r="4274" spans="1:5" x14ac:dyDescent="0.25">
      <c r="A4274" s="1">
        <v>44265</v>
      </c>
      <c r="B4274">
        <f>IFERROR(VLOOKUP(A4274,SHORTVOL!$A$2:$E$10000,5,0),"")</f>
        <v>543.74</v>
      </c>
      <c r="C4274">
        <f>IFERROR(VLOOKUP($A4274,LONGVOL!$A$2:$E$10000,5,0),"")</f>
        <v>262.14</v>
      </c>
      <c r="D4274" s="21">
        <f t="shared" si="118"/>
        <v>9.8074548036878841</v>
      </c>
      <c r="E4274" s="34">
        <f t="shared" si="119"/>
        <v>1284.8190027300682</v>
      </c>
    </row>
    <row r="4275" spans="1:5" x14ac:dyDescent="0.25">
      <c r="A4275" s="1">
        <v>44266</v>
      </c>
      <c r="B4275">
        <f>IFERROR(VLOOKUP(A4275,SHORTVOL!$A$2:$E$10000,5,0),"")</f>
        <v>557.61</v>
      </c>
      <c r="C4275">
        <f>IFERROR(VLOOKUP($A4275,LONGVOL!$A$2:$E$10000,5,0),"")</f>
        <v>255.46</v>
      </c>
      <c r="D4275" s="21">
        <f t="shared" si="118"/>
        <v>10.056567539497841</v>
      </c>
      <c r="E4275" s="34">
        <f t="shared" si="119"/>
        <v>1219.1659876163717</v>
      </c>
    </row>
    <row r="4276" spans="1:5" x14ac:dyDescent="0.25">
      <c r="A4276" s="1">
        <v>44267</v>
      </c>
      <c r="B4276">
        <f>IFERROR(VLOOKUP(A4276,SHORTVOL!$A$2:$E$10000,5,0),"")</f>
        <v>566.54999999999995</v>
      </c>
      <c r="C4276">
        <f>IFERROR(VLOOKUP($A4276,LONGVOL!$A$2:$E$10000,5,0),"")</f>
        <v>251.36</v>
      </c>
      <c r="D4276" s="21">
        <f t="shared" si="118"/>
        <v>10.216723812746535</v>
      </c>
      <c r="E4276" s="34">
        <f t="shared" si="119"/>
        <v>1179.8655312114995</v>
      </c>
    </row>
    <row r="4277" spans="1:5" x14ac:dyDescent="0.25">
      <c r="A4277" s="1">
        <v>44270</v>
      </c>
      <c r="B4277">
        <f>IFERROR(VLOOKUP(A4277,SHORTVOL!$A$2:$E$10000,5,0),"")</f>
        <v>600.1</v>
      </c>
      <c r="C4277">
        <f>IFERROR(VLOOKUP($A4277,LONGVOL!$A$2:$E$10000,5,0),"")</f>
        <v>236.48</v>
      </c>
      <c r="D4277" s="21">
        <f t="shared" si="118"/>
        <v>10.818314470732112</v>
      </c>
      <c r="E4277" s="34">
        <f t="shared" si="119"/>
        <v>1039.734028078348</v>
      </c>
    </row>
    <row r="4278" spans="1:5" x14ac:dyDescent="0.25">
      <c r="A4278" s="1">
        <v>44271</v>
      </c>
      <c r="B4278">
        <f>IFERROR(VLOOKUP(A4278,SHORTVOL!$A$2:$E$10000,5,0),"")</f>
        <v>602.13</v>
      </c>
      <c r="C4278">
        <f>IFERROR(VLOOKUP($A4278,LONGVOL!$A$2:$E$10000,5,0),"")</f>
        <v>235.68</v>
      </c>
      <c r="D4278" s="21">
        <f t="shared" si="118"/>
        <v>10.853765365386369</v>
      </c>
      <c r="E4278" s="34">
        <f t="shared" si="119"/>
        <v>1032.5535821323701</v>
      </c>
    </row>
    <row r="4279" spans="1:5" x14ac:dyDescent="0.25">
      <c r="A4279" s="1">
        <v>44272</v>
      </c>
      <c r="B4279">
        <f>IFERROR(VLOOKUP(A4279,SHORTVOL!$A$2:$E$10000,5,0),"")</f>
        <v>624.5</v>
      </c>
      <c r="C4279">
        <f>IFERROR(VLOOKUP($A4279,LONGVOL!$A$2:$E$10000,5,0),"")</f>
        <v>226.92</v>
      </c>
      <c r="D4279" s="21">
        <f t="shared" si="118"/>
        <v>11.255811057983706</v>
      </c>
      <c r="E4279" s="34">
        <f t="shared" si="119"/>
        <v>955.66066679873654</v>
      </c>
    </row>
    <row r="4280" spans="1:5" x14ac:dyDescent="0.25">
      <c r="A4280" s="1">
        <v>44273</v>
      </c>
      <c r="B4280">
        <f>IFERROR(VLOOKUP(A4280,SHORTVOL!$A$2:$E$10000,5,0),"")</f>
        <v>590.57000000000005</v>
      </c>
      <c r="C4280">
        <f>IFERROR(VLOOKUP($A4280,LONGVOL!$A$2:$E$10000,5,0),"")</f>
        <v>239.25</v>
      </c>
      <c r="D4280" s="21">
        <f t="shared" si="118"/>
        <v>10.643143600120423</v>
      </c>
      <c r="E4280" s="34">
        <f t="shared" si="119"/>
        <v>1059.3653602951504</v>
      </c>
    </row>
    <row r="4281" spans="1:5" x14ac:dyDescent="0.25">
      <c r="A4281" s="1">
        <v>44274</v>
      </c>
      <c r="B4281">
        <f>IFERROR(VLOOKUP(A4281,SHORTVOL!$A$2:$E$10000,5,0),"")</f>
        <v>614.73</v>
      </c>
      <c r="C4281">
        <f>IFERROR(VLOOKUP($A4281,LONGVOL!$A$2:$E$10000,5,0),"")</f>
        <v>229.46</v>
      </c>
      <c r="D4281" s="21">
        <f t="shared" si="118"/>
        <v>11.077382103976753</v>
      </c>
      <c r="E4281" s="34">
        <f t="shared" si="119"/>
        <v>972.53063389799956</v>
      </c>
    </row>
    <row r="4282" spans="1:5" x14ac:dyDescent="0.25">
      <c r="A4282" s="1">
        <v>44277</v>
      </c>
      <c r="B4282">
        <f>IFERROR(VLOOKUP(A4282,SHORTVOL!$A$2:$E$10000,5,0),"")</f>
        <v>653.73</v>
      </c>
      <c r="C4282">
        <f>IFERROR(VLOOKUP($A4282,LONGVOL!$A$2:$E$10000,5,0),"")</f>
        <v>214.91</v>
      </c>
      <c r="D4282" s="21">
        <f t="shared" si="118"/>
        <v>11.776431472602146</v>
      </c>
      <c r="E4282" s="34">
        <f t="shared" si="119"/>
        <v>848.83539266866683</v>
      </c>
    </row>
    <row r="4283" spans="1:5" x14ac:dyDescent="0.25">
      <c r="A4283" s="1">
        <v>44278</v>
      </c>
      <c r="B4283">
        <f>IFERROR(VLOOKUP(A4283,SHORTVOL!$A$2:$E$10000,5,0),"")</f>
        <v>621.35</v>
      </c>
      <c r="C4283">
        <f>IFERROR(VLOOKUP($A4283,LONGVOL!$A$2:$E$10000,5,0),"")</f>
        <v>225.55</v>
      </c>
      <c r="D4283" s="21">
        <f t="shared" si="118"/>
        <v>11.19195060990876</v>
      </c>
      <c r="E4283" s="34">
        <f t="shared" si="119"/>
        <v>932.75391365157282</v>
      </c>
    </row>
    <row r="4284" spans="1:5" x14ac:dyDescent="0.25">
      <c r="A4284" s="1">
        <v>44279</v>
      </c>
      <c r="B4284">
        <f>IFERROR(VLOOKUP(A4284,SHORTVOL!$A$2:$E$10000,5,0),"")</f>
        <v>621.47</v>
      </c>
      <c r="C4284">
        <f>IFERROR(VLOOKUP($A4284,LONGVOL!$A$2:$E$10000,5,0),"")</f>
        <v>225.51</v>
      </c>
      <c r="D4284" s="21">
        <f t="shared" si="118"/>
        <v>11.192931338645508</v>
      </c>
      <c r="E4284" s="34">
        <f t="shared" si="119"/>
        <v>932.29151546435241</v>
      </c>
    </row>
    <row r="4285" spans="1:5" x14ac:dyDescent="0.25">
      <c r="A4285" s="1">
        <v>44280</v>
      </c>
      <c r="B4285">
        <f>IFERROR(VLOOKUP(A4285,SHORTVOL!$A$2:$E$10000,5,0),"")</f>
        <v>637.67999999999995</v>
      </c>
      <c r="C4285">
        <f>IFERROR(VLOOKUP($A4285,LONGVOL!$A$2:$E$10000,5,0),"")</f>
        <v>219.62</v>
      </c>
      <c r="D4285" s="21">
        <f t="shared" si="118"/>
        <v>11.483668713769752</v>
      </c>
      <c r="E4285" s="34">
        <f t="shared" si="119"/>
        <v>883.46659137666222</v>
      </c>
    </row>
    <row r="4286" spans="1:5" x14ac:dyDescent="0.25">
      <c r="A4286" s="1">
        <v>44281</v>
      </c>
      <c r="B4286">
        <f>IFERROR(VLOOKUP(A4286,SHORTVOL!$A$2:$E$10000,5,0),"")</f>
        <v>658.73</v>
      </c>
      <c r="C4286">
        <f>IFERROR(VLOOKUP($A4286,LONGVOL!$A$2:$E$10000,5,0),"")</f>
        <v>212.38</v>
      </c>
      <c r="D4286" s="21">
        <f t="shared" ref="D4286:D4349" si="120">D4285*(1-D$1+IF(AND(WEEKDAY($A4286)&lt;&gt;1,WEEKDAY($A4286)&lt;&gt;7),-D$5,0))^($A4286-$A4285)*(1+(B4286/B4285-1))</f>
        <v>11.861496641020748</v>
      </c>
      <c r="E4286" s="34">
        <f t="shared" ref="E4286:E4349" si="121">E4285*(1-E$1+IF(AND(WEEKDAY($A4286)&lt;&gt;1,WEEKDAY($A4286)&lt;&gt;7),-E$5,0))^($A4286-$A4285)*(1+2*(C4286/C4285-1))</f>
        <v>825.1013802700993</v>
      </c>
    </row>
    <row r="4287" spans="1:5" x14ac:dyDescent="0.25">
      <c r="A4287" s="1">
        <v>44284</v>
      </c>
      <c r="B4287">
        <f>IFERROR(VLOOKUP(A4287,SHORTVOL!$A$2:$E$10000,5,0),"")</f>
        <v>646.25</v>
      </c>
      <c r="C4287">
        <f>IFERROR(VLOOKUP($A4287,LONGVOL!$A$2:$E$10000,5,0),"")</f>
        <v>216.4</v>
      </c>
      <c r="D4287" s="21">
        <f t="shared" si="120"/>
        <v>11.633092168802388</v>
      </c>
      <c r="E4287" s="34">
        <f t="shared" si="121"/>
        <v>855.97454685089201</v>
      </c>
    </row>
    <row r="4288" spans="1:5" x14ac:dyDescent="0.25">
      <c r="A4288" s="1">
        <v>44285</v>
      </c>
      <c r="B4288">
        <f>IFERROR(VLOOKUP(A4288,SHORTVOL!$A$2:$E$10000,5,0),"")</f>
        <v>672.91</v>
      </c>
      <c r="C4288">
        <f>IFERROR(VLOOKUP($A4288,LONGVOL!$A$2:$E$10000,5,0),"")</f>
        <v>207.47</v>
      </c>
      <c r="D4288" s="21">
        <f t="shared" si="120"/>
        <v>12.111718925526052</v>
      </c>
      <c r="E4288" s="34">
        <f t="shared" si="121"/>
        <v>785.21815140647561</v>
      </c>
    </row>
    <row r="4289" spans="1:5" x14ac:dyDescent="0.25">
      <c r="A4289" s="1">
        <v>44286</v>
      </c>
      <c r="B4289">
        <f>IFERROR(VLOOKUP(A4289,SHORTVOL!$A$2:$E$10000,5,0),"")</f>
        <v>683.38</v>
      </c>
      <c r="C4289">
        <f>IFERROR(VLOOKUP($A4289,LONGVOL!$A$2:$E$10000,5,0),"")</f>
        <v>204.24</v>
      </c>
      <c r="D4289" s="21">
        <f t="shared" si="120"/>
        <v>12.29887122463011</v>
      </c>
      <c r="E4289" s="34">
        <f t="shared" si="121"/>
        <v>760.66144745940608</v>
      </c>
    </row>
    <row r="4290" spans="1:5" x14ac:dyDescent="0.25">
      <c r="A4290" s="1">
        <v>44287</v>
      </c>
      <c r="B4290">
        <f>IFERROR(VLOOKUP(A4290,SHORTVOL!$A$2:$E$10000,5,0),"")</f>
        <v>702.44</v>
      </c>
      <c r="C4290">
        <f>IFERROR(VLOOKUP($A4290,LONGVOL!$A$2:$E$10000,5,0),"")</f>
        <v>198.55</v>
      </c>
      <c r="D4290" s="21">
        <f t="shared" si="120"/>
        <v>12.640562853656835</v>
      </c>
      <c r="E4290" s="34">
        <f t="shared" si="121"/>
        <v>718.17698700192489</v>
      </c>
    </row>
    <row r="4291" spans="1:5" x14ac:dyDescent="0.25">
      <c r="A4291" s="1">
        <v>44291</v>
      </c>
      <c r="B4291">
        <f>IFERROR(VLOOKUP(A4291,SHORTVOL!$A$2:$E$10000,5,0),"")</f>
        <v>720.56</v>
      </c>
      <c r="C4291">
        <f>IFERROR(VLOOKUP($A4291,LONGVOL!$A$2:$E$10000,5,0),"")</f>
        <v>193.43</v>
      </c>
      <c r="D4291" s="21">
        <f t="shared" si="120"/>
        <v>12.961166264174842</v>
      </c>
      <c r="E4291" s="34">
        <f t="shared" si="121"/>
        <v>680.75344947770645</v>
      </c>
    </row>
    <row r="4292" spans="1:5" x14ac:dyDescent="0.25">
      <c r="A4292" s="1">
        <v>44292</v>
      </c>
      <c r="B4292">
        <f>IFERROR(VLOOKUP(A4292,SHORTVOL!$A$2:$E$10000,5,0),"")</f>
        <v>717.46</v>
      </c>
      <c r="C4292">
        <f>IFERROR(VLOOKUP($A4292,LONGVOL!$A$2:$E$10000,5,0),"")</f>
        <v>194.26</v>
      </c>
      <c r="D4292" s="21">
        <f t="shared" si="120"/>
        <v>12.904043357925719</v>
      </c>
      <c r="E4292" s="34">
        <f t="shared" si="121"/>
        <v>686.49874253589985</v>
      </c>
    </row>
    <row r="4293" spans="1:5" x14ac:dyDescent="0.25">
      <c r="A4293" s="1">
        <v>44293</v>
      </c>
      <c r="B4293">
        <f>IFERROR(VLOOKUP(A4293,SHORTVOL!$A$2:$E$10000,5,0),"")</f>
        <v>736.5</v>
      </c>
      <c r="C4293">
        <f>IFERROR(VLOOKUP($A4293,LONGVOL!$A$2:$E$10000,5,0),"")</f>
        <v>189.1</v>
      </c>
      <c r="D4293" s="21">
        <f t="shared" si="120"/>
        <v>13.245094464568734</v>
      </c>
      <c r="E4293" s="34">
        <f t="shared" si="121"/>
        <v>649.93700132778326</v>
      </c>
    </row>
    <row r="4294" spans="1:5" x14ac:dyDescent="0.25">
      <c r="A4294" s="1">
        <v>44294</v>
      </c>
      <c r="B4294">
        <f>IFERROR(VLOOKUP(A4294,SHORTVOL!$A$2:$E$10000,5,0),"")</f>
        <v>749.59</v>
      </c>
      <c r="C4294">
        <f>IFERROR(VLOOKUP($A4294,LONGVOL!$A$2:$E$10000,5,0),"")</f>
        <v>185.74</v>
      </c>
      <c r="D4294" s="21">
        <f t="shared" si="120"/>
        <v>13.479080948433335</v>
      </c>
      <c r="E4294" s="34">
        <f t="shared" si="121"/>
        <v>626.75190602215605</v>
      </c>
    </row>
    <row r="4295" spans="1:5" x14ac:dyDescent="0.25">
      <c r="A4295" s="1">
        <v>44295</v>
      </c>
      <c r="B4295">
        <f>IFERROR(VLOOKUP(A4295,SHORTVOL!$A$2:$E$10000,5,0),"")</f>
        <v>752.96</v>
      </c>
      <c r="C4295">
        <f>IFERROR(VLOOKUP($A4295,LONGVOL!$A$2:$E$10000,5,0),"")</f>
        <v>184.91</v>
      </c>
      <c r="D4295" s="21">
        <f t="shared" si="120"/>
        <v>13.538251921650911</v>
      </c>
      <c r="E4295" s="34">
        <f t="shared" si="121"/>
        <v>621.06284201696758</v>
      </c>
    </row>
    <row r="4296" spans="1:5" x14ac:dyDescent="0.25">
      <c r="A4296" s="1">
        <v>44298</v>
      </c>
      <c r="B4296">
        <f>IFERROR(VLOOKUP(A4296,SHORTVOL!$A$2:$E$10000,5,0),"")</f>
        <v>758.49</v>
      </c>
      <c r="C4296">
        <f>IFERROR(VLOOKUP($A4296,LONGVOL!$A$2:$E$10000,5,0),"")</f>
        <v>183.55</v>
      </c>
      <c r="D4296" s="21">
        <f t="shared" si="120"/>
        <v>13.633366519866536</v>
      </c>
      <c r="E4296" s="34">
        <f t="shared" si="121"/>
        <v>611.66811062374666</v>
      </c>
    </row>
    <row r="4297" spans="1:5" x14ac:dyDescent="0.25">
      <c r="A4297" s="1">
        <v>44299</v>
      </c>
      <c r="B4297">
        <f>IFERROR(VLOOKUP(A4297,SHORTVOL!$A$2:$E$10000,5,0),"")</f>
        <v>766.18</v>
      </c>
      <c r="C4297">
        <f>IFERROR(VLOOKUP($A4297,LONGVOL!$A$2:$E$10000,5,0),"")</f>
        <v>181.69</v>
      </c>
      <c r="D4297" s="21">
        <f t="shared" si="120"/>
        <v>13.770136669805826</v>
      </c>
      <c r="E4297" s="34">
        <f t="shared" si="121"/>
        <v>599.18690444520394</v>
      </c>
    </row>
    <row r="4298" spans="1:5" x14ac:dyDescent="0.25">
      <c r="A4298" s="1">
        <v>44300</v>
      </c>
      <c r="B4298">
        <f>IFERROR(VLOOKUP(A4298,SHORTVOL!$A$2:$E$10000,5,0),"")</f>
        <v>749.7</v>
      </c>
      <c r="C4298">
        <f>IFERROR(VLOOKUP($A4298,LONGVOL!$A$2:$E$10000,5,0),"")</f>
        <v>185.6</v>
      </c>
      <c r="D4298" s="21">
        <f t="shared" si="120"/>
        <v>13.472529362865622</v>
      </c>
      <c r="E4298" s="34">
        <f t="shared" si="121"/>
        <v>624.88793303717546</v>
      </c>
    </row>
    <row r="4299" spans="1:5" x14ac:dyDescent="0.25">
      <c r="A4299" s="1">
        <v>44301</v>
      </c>
      <c r="B4299">
        <f>IFERROR(VLOOKUP(A4299,SHORTVOL!$A$2:$E$10000,5,0),"")</f>
        <v>774.58</v>
      </c>
      <c r="C4299">
        <f>IFERROR(VLOOKUP($A4299,LONGVOL!$A$2:$E$10000,5,0),"")</f>
        <v>179.44</v>
      </c>
      <c r="D4299" s="21">
        <f t="shared" si="120"/>
        <v>13.918168677608836</v>
      </c>
      <c r="E4299" s="34">
        <f t="shared" si="121"/>
        <v>583.32598648537805</v>
      </c>
    </row>
    <row r="4300" spans="1:5" x14ac:dyDescent="0.25">
      <c r="A4300" s="1">
        <v>44302</v>
      </c>
      <c r="B4300">
        <f>IFERROR(VLOOKUP(A4300,SHORTVOL!$A$2:$E$10000,5,0),"")</f>
        <v>785.29</v>
      </c>
      <c r="C4300">
        <f>IFERROR(VLOOKUP($A4300,LONGVOL!$A$2:$E$10000,5,0),"")</f>
        <v>176.95</v>
      </c>
      <c r="D4300" s="21">
        <f t="shared" si="120"/>
        <v>14.109124701984969</v>
      </c>
      <c r="E4300" s="34">
        <f t="shared" si="121"/>
        <v>567.05691423026485</v>
      </c>
    </row>
    <row r="4301" spans="1:5" x14ac:dyDescent="0.25">
      <c r="A4301" s="1">
        <v>44305</v>
      </c>
      <c r="B4301">
        <f>IFERROR(VLOOKUP(A4301,SHORTVOL!$A$2:$E$10000,5,0),"")</f>
        <v>754.09</v>
      </c>
      <c r="C4301">
        <f>IFERROR(VLOOKUP($A4301,LONGVOL!$A$2:$E$10000,5,0),"")</f>
        <v>183.99</v>
      </c>
      <c r="D4301" s="21">
        <f t="shared" si="120"/>
        <v>13.544274650088218</v>
      </c>
      <c r="E4301" s="34">
        <f t="shared" si="121"/>
        <v>611.91882569956908</v>
      </c>
    </row>
    <row r="4302" spans="1:5" x14ac:dyDescent="0.25">
      <c r="A4302" s="1">
        <v>44306</v>
      </c>
      <c r="B4302">
        <f>IFERROR(VLOOKUP(A4302,SHORTVOL!$A$2:$E$10000,5,0),"")</f>
        <v>742.04</v>
      </c>
      <c r="C4302">
        <f>IFERROR(VLOOKUP($A4302,LONGVOL!$A$2:$E$10000,5,0),"")</f>
        <v>186.93</v>
      </c>
      <c r="D4302" s="21">
        <f t="shared" si="120"/>
        <v>13.326437761203138</v>
      </c>
      <c r="E4302" s="34">
        <f t="shared" si="121"/>
        <v>631.38558729104147</v>
      </c>
    </row>
    <row r="4303" spans="1:5" x14ac:dyDescent="0.25">
      <c r="A4303" s="1">
        <v>44307</v>
      </c>
      <c r="B4303">
        <f>IFERROR(VLOOKUP(A4303,SHORTVOL!$A$2:$E$10000,5,0),"")</f>
        <v>780.76</v>
      </c>
      <c r="C4303">
        <f>IFERROR(VLOOKUP($A4303,LONGVOL!$A$2:$E$10000,5,0),"")</f>
        <v>177.17</v>
      </c>
      <c r="D4303" s="21">
        <f t="shared" si="120"/>
        <v>14.020338605945824</v>
      </c>
      <c r="E4303" s="34">
        <f t="shared" si="121"/>
        <v>565.37392230207558</v>
      </c>
    </row>
    <row r="4304" spans="1:5" x14ac:dyDescent="0.25">
      <c r="A4304" s="1">
        <v>44308</v>
      </c>
      <c r="B4304">
        <f>IFERROR(VLOOKUP(A4304,SHORTVOL!$A$2:$E$10000,5,0),"")</f>
        <v>731.55</v>
      </c>
      <c r="C4304">
        <f>IFERROR(VLOOKUP($A4304,LONGVOL!$A$2:$E$10000,5,0),"")</f>
        <v>188.34</v>
      </c>
      <c r="D4304" s="21">
        <f t="shared" si="120"/>
        <v>13.1352744106738</v>
      </c>
      <c r="E4304" s="34">
        <f t="shared" si="121"/>
        <v>636.57411491414882</v>
      </c>
    </row>
    <row r="4305" spans="1:5" x14ac:dyDescent="0.25">
      <c r="A4305" s="1">
        <v>44309</v>
      </c>
      <c r="B4305">
        <f>IFERROR(VLOOKUP(A4305,SHORTVOL!$A$2:$E$10000,5,0),"")</f>
        <v>762.2</v>
      </c>
      <c r="C4305">
        <f>IFERROR(VLOOKUP($A4305,LONGVOL!$A$2:$E$10000,5,0),"")</f>
        <v>180.45</v>
      </c>
      <c r="D4305" s="21">
        <f t="shared" si="120"/>
        <v>13.68416393484536</v>
      </c>
      <c r="E4305" s="34">
        <f t="shared" si="121"/>
        <v>583.15668618967038</v>
      </c>
    </row>
    <row r="4306" spans="1:5" x14ac:dyDescent="0.25">
      <c r="A4306" s="1">
        <v>44312</v>
      </c>
      <c r="B4306">
        <f>IFERROR(VLOOKUP(A4306,SHORTVOL!$A$2:$E$10000,5,0),"")</f>
        <v>764.82</v>
      </c>
      <c r="C4306">
        <f>IFERROR(VLOOKUP($A4306,LONGVOL!$A$2:$E$10000,5,0),"")</f>
        <v>179.83</v>
      </c>
      <c r="D4306" s="21">
        <f t="shared" si="120"/>
        <v>13.726857505548573</v>
      </c>
      <c r="E4306" s="34">
        <f t="shared" si="121"/>
        <v>578.90429056779578</v>
      </c>
    </row>
    <row r="4307" spans="1:5" x14ac:dyDescent="0.25">
      <c r="A4307" s="1">
        <v>44313</v>
      </c>
      <c r="B4307">
        <f>IFERROR(VLOOKUP(A4307,SHORTVOL!$A$2:$E$10000,5,0),"")</f>
        <v>782.54</v>
      </c>
      <c r="C4307">
        <f>IFERROR(VLOOKUP($A4307,LONGVOL!$A$2:$E$10000,5,0),"")</f>
        <v>175.66</v>
      </c>
      <c r="D4307" s="21">
        <f t="shared" si="120"/>
        <v>14.043411563013612</v>
      </c>
      <c r="E4307" s="34">
        <f t="shared" si="121"/>
        <v>551.97847584929696</v>
      </c>
    </row>
    <row r="4308" spans="1:5" x14ac:dyDescent="0.25">
      <c r="A4308" s="1">
        <v>44314</v>
      </c>
      <c r="B4308">
        <f>IFERROR(VLOOKUP(A4308,SHORTVOL!$A$2:$E$10000,5,0),"")</f>
        <v>785.83</v>
      </c>
      <c r="C4308">
        <f>IFERROR(VLOOKUP($A4308,LONGVOL!$A$2:$E$10000,5,0),"")</f>
        <v>174.92</v>
      </c>
      <c r="D4308" s="21">
        <f t="shared" si="120"/>
        <v>14.100966168344357</v>
      </c>
      <c r="E4308" s="34">
        <f t="shared" si="121"/>
        <v>547.25062880018197</v>
      </c>
    </row>
    <row r="4309" spans="1:5" x14ac:dyDescent="0.25">
      <c r="A4309" s="1">
        <v>44315</v>
      </c>
      <c r="B4309">
        <f>IFERROR(VLOOKUP(A4309,SHORTVOL!$A$2:$E$10000,5,0),"")</f>
        <v>787.5</v>
      </c>
      <c r="C4309">
        <f>IFERROR(VLOOKUP($A4309,LONGVOL!$A$2:$E$10000,5,0),"")</f>
        <v>174.55</v>
      </c>
      <c r="D4309" s="21">
        <f t="shared" si="120"/>
        <v>14.12944219468662</v>
      </c>
      <c r="E4309" s="34">
        <f t="shared" si="121"/>
        <v>544.85859391712108</v>
      </c>
    </row>
    <row r="4310" spans="1:5" x14ac:dyDescent="0.25">
      <c r="A4310" s="1">
        <v>44316</v>
      </c>
      <c r="B4310">
        <f>IFERROR(VLOOKUP(A4310,SHORTVOL!$A$2:$E$10000,5,0),"")</f>
        <v>758.06</v>
      </c>
      <c r="C4310">
        <f>IFERROR(VLOOKUP($A4310,LONGVOL!$A$2:$E$10000,5,0),"")</f>
        <v>181.08</v>
      </c>
      <c r="D4310" s="21">
        <f t="shared" si="120"/>
        <v>13.599790683670124</v>
      </c>
      <c r="E4310" s="34">
        <f t="shared" si="121"/>
        <v>585.54281210513602</v>
      </c>
    </row>
    <row r="4311" spans="1:5" x14ac:dyDescent="0.25">
      <c r="A4311" s="1">
        <v>44319</v>
      </c>
      <c r="B4311">
        <f>IFERROR(VLOOKUP(A4311,SHORTVOL!$A$2:$E$10000,5,0),"")</f>
        <v>781.56</v>
      </c>
      <c r="C4311">
        <f>IFERROR(VLOOKUP($A4311,LONGVOL!$A$2:$E$10000,5,0),"")</f>
        <v>175.46</v>
      </c>
      <c r="D4311" s="21">
        <f t="shared" si="120"/>
        <v>14.016950269925037</v>
      </c>
      <c r="E4311" s="34">
        <f t="shared" si="121"/>
        <v>548.96455591208189</v>
      </c>
    </row>
    <row r="4312" spans="1:5" x14ac:dyDescent="0.25">
      <c r="A4312" s="1">
        <v>44320</v>
      </c>
      <c r="B4312">
        <f>IFERROR(VLOOKUP(A4312,SHORTVOL!$A$2:$E$10000,5,0),"")</f>
        <v>748.55</v>
      </c>
      <c r="C4312">
        <f>IFERROR(VLOOKUP($A4312,LONGVOL!$A$2:$E$10000,5,0),"")</f>
        <v>182.87</v>
      </c>
      <c r="D4312" s="21">
        <f t="shared" si="120"/>
        <v>13.423513733049621</v>
      </c>
      <c r="E4312" s="34">
        <f t="shared" si="121"/>
        <v>595.24813204693419</v>
      </c>
    </row>
    <row r="4313" spans="1:5" x14ac:dyDescent="0.25">
      <c r="A4313" s="1">
        <v>44321</v>
      </c>
      <c r="B4313">
        <f>IFERROR(VLOOKUP(A4313,SHORTVOL!$A$2:$E$10000,5,0),"")</f>
        <v>771.65</v>
      </c>
      <c r="C4313">
        <f>IFERROR(VLOOKUP($A4313,LONGVOL!$A$2:$E$10000,5,0),"")</f>
        <v>177.23</v>
      </c>
      <c r="D4313" s="21">
        <f t="shared" si="120"/>
        <v>13.836299230662382</v>
      </c>
      <c r="E4313" s="34">
        <f t="shared" si="121"/>
        <v>558.45253807302788</v>
      </c>
    </row>
    <row r="4314" spans="1:5" x14ac:dyDescent="0.25">
      <c r="A4314" s="1">
        <v>44322</v>
      </c>
      <c r="B4314">
        <f>IFERROR(VLOOKUP(A4314,SHORTVOL!$A$2:$E$10000,5,0),"")</f>
        <v>776.87</v>
      </c>
      <c r="C4314">
        <f>IFERROR(VLOOKUP($A4314,LONGVOL!$A$2:$E$10000,5,0),"")</f>
        <v>176.03</v>
      </c>
      <c r="D4314" s="21">
        <f t="shared" si="120"/>
        <v>13.928428671139152</v>
      </c>
      <c r="E4314" s="34">
        <f t="shared" si="121"/>
        <v>550.81239879731879</v>
      </c>
    </row>
    <row r="4315" spans="1:5" x14ac:dyDescent="0.25">
      <c r="A4315" s="1">
        <v>44323</v>
      </c>
      <c r="B4315">
        <f>IFERROR(VLOOKUP(A4315,SHORTVOL!$A$2:$E$10000,5,0),"")</f>
        <v>823.37</v>
      </c>
      <c r="C4315">
        <f>IFERROR(VLOOKUP($A4315,LONGVOL!$A$2:$E$10000,5,0),"")</f>
        <v>165.5</v>
      </c>
      <c r="D4315" s="21">
        <f t="shared" si="120"/>
        <v>14.760565667610534</v>
      </c>
      <c r="E4315" s="34">
        <f t="shared" si="121"/>
        <v>484.84550122952629</v>
      </c>
    </row>
    <row r="4316" spans="1:5" x14ac:dyDescent="0.25">
      <c r="A4316" s="1">
        <v>44326</v>
      </c>
      <c r="B4316">
        <f>IFERROR(VLOOKUP(A4316,SHORTVOL!$A$2:$E$10000,5,0),"")</f>
        <v>790.42</v>
      </c>
      <c r="C4316">
        <f>IFERROR(VLOOKUP($A4316,LONGVOL!$A$2:$E$10000,5,0),"")</f>
        <v>172.12</v>
      </c>
      <c r="D4316" s="21">
        <f t="shared" si="120"/>
        <v>14.165387132688231</v>
      </c>
      <c r="E4316" s="34">
        <f t="shared" si="121"/>
        <v>523.41152514698922</v>
      </c>
    </row>
    <row r="4317" spans="1:5" x14ac:dyDescent="0.25">
      <c r="A4317" s="1">
        <v>44327</v>
      </c>
      <c r="B4317">
        <f>IFERROR(VLOOKUP(A4317,SHORTVOL!$A$2:$E$10000,5,0),"")</f>
        <v>725.6</v>
      </c>
      <c r="C4317">
        <f>IFERROR(VLOOKUP($A4317,LONGVOL!$A$2:$E$10000,5,0),"")</f>
        <v>186.23</v>
      </c>
      <c r="D4317" s="21">
        <f t="shared" si="120"/>
        <v>13.002354119280087</v>
      </c>
      <c r="E4317" s="34">
        <f t="shared" si="121"/>
        <v>609.14170111257397</v>
      </c>
    </row>
    <row r="4318" spans="1:5" x14ac:dyDescent="0.25">
      <c r="A4318" s="1">
        <v>44328</v>
      </c>
      <c r="B4318">
        <f>IFERROR(VLOOKUP(A4318,SHORTVOL!$A$2:$E$10000,5,0),"")</f>
        <v>595.71</v>
      </c>
      <c r="C4318">
        <f>IFERROR(VLOOKUP($A4318,LONGVOL!$A$2:$E$10000,5,0),"")</f>
        <v>219.57</v>
      </c>
      <c r="D4318" s="21">
        <f t="shared" si="120"/>
        <v>10.673670572406122</v>
      </c>
      <c r="E4318" s="34">
        <f t="shared" si="121"/>
        <v>827.12930609352884</v>
      </c>
    </row>
    <row r="4319" spans="1:5" x14ac:dyDescent="0.25">
      <c r="A4319" s="1">
        <v>44329</v>
      </c>
      <c r="B4319">
        <f>IFERROR(VLOOKUP(A4319,SHORTVOL!$A$2:$E$10000,5,0),"")</f>
        <v>658.93</v>
      </c>
      <c r="C4319">
        <f>IFERROR(VLOOKUP($A4319,LONGVOL!$A$2:$E$10000,5,0),"")</f>
        <v>196.27</v>
      </c>
      <c r="D4319" s="21">
        <f t="shared" si="120"/>
        <v>11.805173477042109</v>
      </c>
      <c r="E4319" s="34">
        <f t="shared" si="121"/>
        <v>651.49323536771192</v>
      </c>
    </row>
    <row r="4320" spans="1:5" x14ac:dyDescent="0.25">
      <c r="A4320" s="1">
        <v>44330</v>
      </c>
      <c r="B4320">
        <f>IFERROR(VLOOKUP(A4320,SHORTVOL!$A$2:$E$10000,5,0),"")</f>
        <v>734.86</v>
      </c>
      <c r="C4320">
        <f>IFERROR(VLOOKUP($A4320,LONGVOL!$A$2:$E$10000,5,0),"")</f>
        <v>173.65</v>
      </c>
      <c r="D4320" s="21">
        <f t="shared" si="120"/>
        <v>13.164121729612761</v>
      </c>
      <c r="E4320" s="34">
        <f t="shared" si="121"/>
        <v>501.25408979546393</v>
      </c>
    </row>
    <row r="4321" spans="1:5" x14ac:dyDescent="0.25">
      <c r="A4321" s="1">
        <v>44333</v>
      </c>
      <c r="B4321">
        <f>IFERROR(VLOOKUP(A4321,SHORTVOL!$A$2:$E$10000,5,0),"")</f>
        <v>705.06</v>
      </c>
      <c r="C4321">
        <f>IFERROR(VLOOKUP($A4321,LONGVOL!$A$2:$E$10000,5,0),"")</f>
        <v>180.7</v>
      </c>
      <c r="D4321" s="21">
        <f t="shared" si="120"/>
        <v>12.626294743534498</v>
      </c>
      <c r="E4321" s="34">
        <f t="shared" si="121"/>
        <v>541.72545455809609</v>
      </c>
    </row>
    <row r="4322" spans="1:5" x14ac:dyDescent="0.25">
      <c r="A4322" s="1">
        <v>44334</v>
      </c>
      <c r="B4322">
        <f>IFERROR(VLOOKUP(A4322,SHORTVOL!$A$2:$E$10000,5,0),"")</f>
        <v>700.84</v>
      </c>
      <c r="C4322">
        <f>IFERROR(VLOOKUP($A4322,LONGVOL!$A$2:$E$10000,5,0),"")</f>
        <v>181.78</v>
      </c>
      <c r="D4322" s="21">
        <f t="shared" si="120"/>
        <v>12.549398659800145</v>
      </c>
      <c r="E4322" s="34">
        <f t="shared" si="121"/>
        <v>548.12362851883688</v>
      </c>
    </row>
    <row r="4323" spans="1:5" x14ac:dyDescent="0.25">
      <c r="A4323" s="1">
        <v>44335</v>
      </c>
      <c r="B4323">
        <f>IFERROR(VLOOKUP(A4323,SHORTVOL!$A$2:$E$10000,5,0),"")</f>
        <v>660.24</v>
      </c>
      <c r="C4323">
        <f>IFERROR(VLOOKUP($A4323,LONGVOL!$A$2:$E$10000,5,0),"")</f>
        <v>192.31</v>
      </c>
      <c r="D4323" s="21">
        <f t="shared" si="120"/>
        <v>11.821158907909586</v>
      </c>
      <c r="E4323" s="34">
        <f t="shared" si="121"/>
        <v>611.53982600165602</v>
      </c>
    </row>
    <row r="4324" spans="1:5" x14ac:dyDescent="0.25">
      <c r="A4324" s="1">
        <v>44336</v>
      </c>
      <c r="B4324">
        <f>IFERROR(VLOOKUP(A4324,SHORTVOL!$A$2:$E$10000,5,0),"")</f>
        <v>700.54</v>
      </c>
      <c r="C4324">
        <f>IFERROR(VLOOKUP($A4324,LONGVOL!$A$2:$E$10000,5,0),"")</f>
        <v>180.57</v>
      </c>
      <c r="D4324" s="21">
        <f t="shared" si="120"/>
        <v>12.541380657748308</v>
      </c>
      <c r="E4324" s="34">
        <f t="shared" si="121"/>
        <v>536.79840465721099</v>
      </c>
    </row>
    <row r="4325" spans="1:5" x14ac:dyDescent="0.25">
      <c r="A4325" s="1">
        <v>44337</v>
      </c>
      <c r="B4325">
        <f>IFERROR(VLOOKUP(A4325,SHORTVOL!$A$2:$E$10000,5,0),"")</f>
        <v>709.55</v>
      </c>
      <c r="C4325">
        <f>IFERROR(VLOOKUP($A4325,LONGVOL!$A$2:$E$10000,5,0),"")</f>
        <v>178.25</v>
      </c>
      <c r="D4325" s="21">
        <f t="shared" si="120"/>
        <v>12.701341838924177</v>
      </c>
      <c r="E4325" s="34">
        <f t="shared" si="121"/>
        <v>522.93082120254928</v>
      </c>
    </row>
    <row r="4326" spans="1:5" x14ac:dyDescent="0.25">
      <c r="A4326" s="1">
        <v>44340</v>
      </c>
      <c r="B4326">
        <f>IFERROR(VLOOKUP(A4326,SHORTVOL!$A$2:$E$10000,5,0),"")</f>
        <v>743.1</v>
      </c>
      <c r="C4326">
        <f>IFERROR(VLOOKUP($A4326,LONGVOL!$A$2:$E$10000,5,0),"")</f>
        <v>169.82</v>
      </c>
      <c r="D4326" s="21">
        <f t="shared" si="120"/>
        <v>13.297696813682476</v>
      </c>
      <c r="E4326" s="34">
        <f t="shared" si="121"/>
        <v>473.26836785554491</v>
      </c>
    </row>
    <row r="4327" spans="1:5" x14ac:dyDescent="0.25">
      <c r="A4327" s="1">
        <v>44341</v>
      </c>
      <c r="B4327">
        <f>IFERROR(VLOOKUP(A4327,SHORTVOL!$A$2:$E$10000,5,0),"")</f>
        <v>740.35</v>
      </c>
      <c r="C4327">
        <f>IFERROR(VLOOKUP($A4327,LONGVOL!$A$2:$E$10000,5,0),"")</f>
        <v>170.45</v>
      </c>
      <c r="D4327" s="21">
        <f t="shared" si="120"/>
        <v>13.247088408149121</v>
      </c>
      <c r="E4327" s="34">
        <f t="shared" si="121"/>
        <v>476.71256799379876</v>
      </c>
    </row>
    <row r="4328" spans="1:5" x14ac:dyDescent="0.25">
      <c r="A4328" s="1">
        <v>44342</v>
      </c>
      <c r="B4328">
        <f>IFERROR(VLOOKUP(A4328,SHORTVOL!$A$2:$E$10000,5,0),"")</f>
        <v>776.59</v>
      </c>
      <c r="C4328">
        <f>IFERROR(VLOOKUP($A4328,LONGVOL!$A$2:$E$10000,5,0),"")</f>
        <v>162.1</v>
      </c>
      <c r="D4328" s="21">
        <f t="shared" si="120"/>
        <v>13.894065321907011</v>
      </c>
      <c r="E4328" s="34">
        <f t="shared" si="121"/>
        <v>429.94553105437342</v>
      </c>
    </row>
    <row r="4329" spans="1:5" x14ac:dyDescent="0.25">
      <c r="A4329" s="1">
        <v>44343</v>
      </c>
      <c r="B4329">
        <f>IFERROR(VLOOKUP(A4329,SHORTVOL!$A$2:$E$10000,5,0),"")</f>
        <v>816.63</v>
      </c>
      <c r="C4329">
        <f>IFERROR(VLOOKUP($A4329,LONGVOL!$A$2:$E$10000,5,0),"")</f>
        <v>153.75</v>
      </c>
      <c r="D4329" s="21">
        <f t="shared" si="120"/>
        <v>14.608884689743373</v>
      </c>
      <c r="E4329" s="34">
        <f t="shared" si="121"/>
        <v>385.59691385252745</v>
      </c>
    </row>
    <row r="4330" spans="1:5" x14ac:dyDescent="0.25">
      <c r="A4330" s="1">
        <v>44344</v>
      </c>
      <c r="B4330">
        <f>IFERROR(VLOOKUP(A4330,SHORTVOL!$A$2:$E$10000,5,0),"")</f>
        <v>805.33</v>
      </c>
      <c r="C4330">
        <f>IFERROR(VLOOKUP($A4330,LONGVOL!$A$2:$E$10000,5,0),"")</f>
        <v>155.87</v>
      </c>
      <c r="D4330" s="21">
        <f t="shared" si="120"/>
        <v>14.405216737413818</v>
      </c>
      <c r="E4330" s="34">
        <f t="shared" si="121"/>
        <v>396.17470434808484</v>
      </c>
    </row>
    <row r="4331" spans="1:5" x14ac:dyDescent="0.25">
      <c r="A4331" s="1">
        <v>44348</v>
      </c>
      <c r="B4331">
        <f>IFERROR(VLOOKUP(A4331,SHORTVOL!$A$2:$E$10000,5,0),"")</f>
        <v>785.49</v>
      </c>
      <c r="C4331">
        <f>IFERROR(VLOOKUP($A4331,LONGVOL!$A$2:$E$10000,5,0),"")</f>
        <v>159.71</v>
      </c>
      <c r="D4331" s="21">
        <f t="shared" si="120"/>
        <v>14.044404636012565</v>
      </c>
      <c r="E4331" s="34">
        <f t="shared" si="121"/>
        <v>415.4603949190319</v>
      </c>
    </row>
    <row r="4332" spans="1:5" x14ac:dyDescent="0.25">
      <c r="A4332" s="1">
        <v>44349</v>
      </c>
      <c r="B4332">
        <f>IFERROR(VLOOKUP(A4332,SHORTVOL!$A$2:$E$10000,5,0),"")</f>
        <v>799.44</v>
      </c>
      <c r="C4332">
        <f>IFERROR(VLOOKUP($A4332,LONGVOL!$A$2:$E$10000,5,0),"")</f>
        <v>156.88</v>
      </c>
      <c r="D4332" s="21">
        <f t="shared" si="120"/>
        <v>14.292320150366461</v>
      </c>
      <c r="E4332" s="34">
        <f t="shared" si="121"/>
        <v>400.6802546122284</v>
      </c>
    </row>
    <row r="4333" spans="1:5" x14ac:dyDescent="0.25">
      <c r="A4333" s="1">
        <v>44350</v>
      </c>
      <c r="B4333">
        <f>IFERROR(VLOOKUP(A4333,SHORTVOL!$A$2:$E$10000,5,0),"")</f>
        <v>787.48</v>
      </c>
      <c r="C4333">
        <f>IFERROR(VLOOKUP($A4333,LONGVOL!$A$2:$E$10000,5,0),"")</f>
        <v>159.22</v>
      </c>
      <c r="D4333" s="21">
        <f t="shared" si="120"/>
        <v>14.077015297720012</v>
      </c>
      <c r="E4333" s="34">
        <f t="shared" si="121"/>
        <v>412.5750143269907</v>
      </c>
    </row>
    <row r="4334" spans="1:5" x14ac:dyDescent="0.25">
      <c r="A4334" s="1">
        <v>44351</v>
      </c>
      <c r="B4334">
        <f>IFERROR(VLOOKUP(A4334,SHORTVOL!$A$2:$E$10000,5,0),"")</f>
        <v>830.18</v>
      </c>
      <c r="C4334">
        <f>IFERROR(VLOOKUP($A4334,LONGVOL!$A$2:$E$10000,5,0),"")</f>
        <v>150.59</v>
      </c>
      <c r="D4334" s="21">
        <f t="shared" si="120"/>
        <v>14.838756385973994</v>
      </c>
      <c r="E4334" s="34">
        <f t="shared" si="121"/>
        <v>367.79855023003421</v>
      </c>
    </row>
    <row r="4335" spans="1:5" x14ac:dyDescent="0.25">
      <c r="A4335" s="1">
        <v>44354</v>
      </c>
      <c r="B4335">
        <f>IFERROR(VLOOKUP(A4335,SHORTVOL!$A$2:$E$10000,5,0),"")</f>
        <v>845.14</v>
      </c>
      <c r="C4335">
        <f>IFERROR(VLOOKUP($A4335,LONGVOL!$A$2:$E$10000,5,0),"")</f>
        <v>147.88</v>
      </c>
      <c r="D4335" s="21">
        <f t="shared" si="120"/>
        <v>15.101373909352734</v>
      </c>
      <c r="E4335" s="34">
        <f t="shared" si="121"/>
        <v>354.41077092384285</v>
      </c>
    </row>
    <row r="4336" spans="1:5" x14ac:dyDescent="0.25">
      <c r="A4336" s="1">
        <v>44355</v>
      </c>
      <c r="B4336">
        <f>IFERROR(VLOOKUP(A4336,SHORTVOL!$A$2:$E$10000,5,0),"")</f>
        <v>838.31</v>
      </c>
      <c r="C4336">
        <f>IFERROR(VLOOKUP($A4336,LONGVOL!$A$2:$E$10000,5,0),"")</f>
        <v>149.07</v>
      </c>
      <c r="D4336" s="21">
        <f t="shared" si="120"/>
        <v>14.97775212488173</v>
      </c>
      <c r="E4336" s="34">
        <f t="shared" si="121"/>
        <v>360.06389337292103</v>
      </c>
    </row>
    <row r="4337" spans="1:5" x14ac:dyDescent="0.25">
      <c r="A4337" s="1">
        <v>44356</v>
      </c>
      <c r="B4337">
        <f>IFERROR(VLOOKUP(A4337,SHORTVOL!$A$2:$E$10000,5,0),"")</f>
        <v>821.17</v>
      </c>
      <c r="C4337">
        <f>IFERROR(VLOOKUP($A4337,LONGVOL!$A$2:$E$10000,5,0),"")</f>
        <v>152.12</v>
      </c>
      <c r="D4337" s="21">
        <f t="shared" si="120"/>
        <v>14.669971002372534</v>
      </c>
      <c r="E4337" s="34">
        <f t="shared" si="121"/>
        <v>374.74495975079407</v>
      </c>
    </row>
    <row r="4338" spans="1:5" x14ac:dyDescent="0.25">
      <c r="A4338" s="1">
        <v>44357</v>
      </c>
      <c r="B4338">
        <f>IFERROR(VLOOKUP(A4338,SHORTVOL!$A$2:$E$10000,5,0),"")</f>
        <v>868.29</v>
      </c>
      <c r="C4338">
        <f>IFERROR(VLOOKUP($A4338,LONGVOL!$A$2:$E$10000,5,0),"")</f>
        <v>143.38999999999999</v>
      </c>
      <c r="D4338" s="21">
        <f t="shared" si="120"/>
        <v>15.510120372922913</v>
      </c>
      <c r="E4338" s="34">
        <f t="shared" si="121"/>
        <v>331.68574898812534</v>
      </c>
    </row>
    <row r="4339" spans="1:5" x14ac:dyDescent="0.25">
      <c r="A4339" s="1">
        <v>44358</v>
      </c>
      <c r="B4339">
        <f>IFERROR(VLOOKUP(A4339,SHORTVOL!$A$2:$E$10000,5,0),"")</f>
        <v>893.67</v>
      </c>
      <c r="C4339">
        <f>IFERROR(VLOOKUP($A4339,LONGVOL!$A$2:$E$10000,5,0),"")</f>
        <v>139.19999999999999</v>
      </c>
      <c r="D4339" s="21">
        <f t="shared" si="120"/>
        <v>15.961795287801614</v>
      </c>
      <c r="E4339" s="34">
        <f t="shared" si="121"/>
        <v>312.25730225901162</v>
      </c>
    </row>
    <row r="4340" spans="1:5" x14ac:dyDescent="0.25">
      <c r="A4340" s="1">
        <v>44361</v>
      </c>
      <c r="B4340">
        <f>IFERROR(VLOOKUP(A4340,SHORTVOL!$A$2:$E$10000,5,0),"")</f>
        <v>886.92</v>
      </c>
      <c r="C4340">
        <f>IFERROR(VLOOKUP($A4340,LONGVOL!$A$2:$E$10000,5,0),"")</f>
        <v>140.25</v>
      </c>
      <c r="D4340" s="21">
        <f t="shared" si="120"/>
        <v>15.836221629255665</v>
      </c>
      <c r="E4340" s="34">
        <f t="shared" si="121"/>
        <v>316.83393077494844</v>
      </c>
    </row>
    <row r="4341" spans="1:5" x14ac:dyDescent="0.25">
      <c r="A4341" s="1">
        <v>44362</v>
      </c>
      <c r="B4341">
        <f>IFERROR(VLOOKUP(A4341,SHORTVOL!$A$2:$E$10000,5,0),"")</f>
        <v>865.79</v>
      </c>
      <c r="C4341">
        <f>IFERROR(VLOOKUP($A4341,LONGVOL!$A$2:$E$10000,5,0),"")</f>
        <v>143.59</v>
      </c>
      <c r="D4341" s="21">
        <f t="shared" si="120"/>
        <v>15.457308564760831</v>
      </c>
      <c r="E4341" s="34">
        <f t="shared" si="121"/>
        <v>331.87765486703199</v>
      </c>
    </row>
    <row r="4342" spans="1:5" x14ac:dyDescent="0.25">
      <c r="A4342" s="1">
        <v>44363</v>
      </c>
      <c r="B4342">
        <f>IFERROR(VLOOKUP(A4342,SHORTVOL!$A$2:$E$10000,5,0),"")</f>
        <v>859.56</v>
      </c>
      <c r="C4342">
        <f>IFERROR(VLOOKUP($A4342,LONGVOL!$A$2:$E$10000,5,0),"")</f>
        <v>144.63</v>
      </c>
      <c r="D4342" s="21">
        <f t="shared" si="120"/>
        <v>15.344463090192715</v>
      </c>
      <c r="E4342" s="34">
        <f t="shared" si="121"/>
        <v>336.6376262800992</v>
      </c>
    </row>
    <row r="4343" spans="1:5" x14ac:dyDescent="0.25">
      <c r="A4343" s="1">
        <v>44364</v>
      </c>
      <c r="B4343">
        <f>IFERROR(VLOOKUP(A4343,SHORTVOL!$A$2:$E$10000,5,0),"")</f>
        <v>867.85</v>
      </c>
      <c r="C4343">
        <f>IFERROR(VLOOKUP($A4343,LONGVOL!$A$2:$E$10000,5,0),"")</f>
        <v>143.22999999999999</v>
      </c>
      <c r="D4343" s="21">
        <f t="shared" si="120"/>
        <v>15.490818157449766</v>
      </c>
      <c r="E4343" s="34">
        <f t="shared" si="121"/>
        <v>330.07382885735427</v>
      </c>
    </row>
    <row r="4344" spans="1:5" x14ac:dyDescent="0.25">
      <c r="A4344" s="1">
        <v>44365</v>
      </c>
      <c r="B4344">
        <f>IFERROR(VLOOKUP(A4344,SHORTVOL!$A$2:$E$10000,5,0),"")</f>
        <v>795.71</v>
      </c>
      <c r="C4344">
        <f>IFERROR(VLOOKUP($A4344,LONGVOL!$A$2:$E$10000,5,0),"")</f>
        <v>155.13999999999999</v>
      </c>
      <c r="D4344" s="21">
        <f t="shared" si="120"/>
        <v>14.201646316018632</v>
      </c>
      <c r="E4344" s="34">
        <f t="shared" si="121"/>
        <v>384.91275045637832</v>
      </c>
    </row>
    <row r="4345" spans="1:5" x14ac:dyDescent="0.25">
      <c r="A4345" s="1">
        <v>44368</v>
      </c>
      <c r="B4345">
        <f>IFERROR(VLOOKUP(A4345,SHORTVOL!$A$2:$E$10000,5,0),"")</f>
        <v>838.28</v>
      </c>
      <c r="C4345">
        <f>IFERROR(VLOOKUP($A4345,LONGVOL!$A$2:$E$10000,5,0),"")</f>
        <v>146.84</v>
      </c>
      <c r="D4345" s="21">
        <f t="shared" si="120"/>
        <v>14.956691868153611</v>
      </c>
      <c r="E4345" s="34">
        <f t="shared" si="121"/>
        <v>343.5815616472085</v>
      </c>
    </row>
    <row r="4346" spans="1:5" x14ac:dyDescent="0.25">
      <c r="A4346" s="1">
        <v>44369</v>
      </c>
      <c r="B4346">
        <f>IFERROR(VLOOKUP(A4346,SHORTVOL!$A$2:$E$10000,5,0),"")</f>
        <v>878.15</v>
      </c>
      <c r="C4346">
        <f>IFERROR(VLOOKUP($A4346,LONGVOL!$A$2:$E$10000,5,0),"")</f>
        <v>139.85</v>
      </c>
      <c r="D4346" s="21">
        <f t="shared" si="120"/>
        <v>15.666404511379971</v>
      </c>
      <c r="E4346" s="34">
        <f t="shared" si="121"/>
        <v>310.82678766339876</v>
      </c>
    </row>
    <row r="4347" spans="1:5" x14ac:dyDescent="0.25">
      <c r="A4347" s="1">
        <v>44370</v>
      </c>
      <c r="B4347">
        <f>IFERROR(VLOOKUP(A4347,SHORTVOL!$A$2:$E$10000,5,0),"")</f>
        <v>895.22</v>
      </c>
      <c r="C4347">
        <f>IFERROR(VLOOKUP($A4347,LONGVOL!$A$2:$E$10000,5,0),"")</f>
        <v>137.13</v>
      </c>
      <c r="D4347" s="21">
        <f t="shared" si="120"/>
        <v>15.969252758825704</v>
      </c>
      <c r="E4347" s="34">
        <f t="shared" si="121"/>
        <v>298.69384192694469</v>
      </c>
    </row>
    <row r="4348" spans="1:5" x14ac:dyDescent="0.25">
      <c r="A4348" s="1">
        <v>44371</v>
      </c>
      <c r="B4348">
        <f>IFERROR(VLOOKUP(A4348,SHORTVOL!$A$2:$E$10000,5,0),"")</f>
        <v>912.13</v>
      </c>
      <c r="C4348">
        <f>IFERROR(VLOOKUP($A4348,LONGVOL!$A$2:$E$10000,5,0),"")</f>
        <v>134.54</v>
      </c>
      <c r="D4348" s="21">
        <f t="shared" si="120"/>
        <v>16.269183107580286</v>
      </c>
      <c r="E4348" s="34">
        <f t="shared" si="121"/>
        <v>287.37031633464994</v>
      </c>
    </row>
    <row r="4349" spans="1:5" x14ac:dyDescent="0.25">
      <c r="A4349" s="1">
        <v>44372</v>
      </c>
      <c r="B4349">
        <f>IFERROR(VLOOKUP(A4349,SHORTVOL!$A$2:$E$10000,5,0),"")</f>
        <v>928.22</v>
      </c>
      <c r="C4349">
        <f>IFERROR(VLOOKUP($A4349,LONGVOL!$A$2:$E$10000,5,0),"")</f>
        <v>132.16999999999999</v>
      </c>
      <c r="D4349" s="21">
        <f t="shared" si="120"/>
        <v>16.554425639667393</v>
      </c>
      <c r="E4349" s="34">
        <f t="shared" si="121"/>
        <v>277.20680904865299</v>
      </c>
    </row>
    <row r="4350" spans="1:5" x14ac:dyDescent="0.25">
      <c r="A4350" s="1">
        <v>44375</v>
      </c>
      <c r="B4350">
        <f>IFERROR(VLOOKUP(A4350,SHORTVOL!$A$2:$E$10000,5,0),"")</f>
        <v>930.24</v>
      </c>
      <c r="C4350">
        <f>IFERROR(VLOOKUP($A4350,LONGVOL!$A$2:$E$10000,5,0),"")</f>
        <v>131.88</v>
      </c>
      <c r="D4350" s="21">
        <f t="shared" ref="D4350:D4413" si="122">D4349*(1-D$1+IF(AND(WEEKDAY($A4350)&lt;&gt;1,WEEKDAY($A4350)&lt;&gt;7),-D$5,0))^($A4350-$A4349)*(1+(B4350/B4349-1))</f>
        <v>16.58520221545573</v>
      </c>
      <c r="E4350" s="34">
        <f t="shared" ref="E4350:E4413" si="123">E4349*(1-E$1+IF(AND(WEEKDAY($A4350)&lt;&gt;1,WEEKDAY($A4350)&lt;&gt;7),-E$5,0))^($A4350-$A4349)*(1+2*(C4350/C4349-1))</f>
        <v>275.87353895909911</v>
      </c>
    </row>
    <row r="4351" spans="1:5" x14ac:dyDescent="0.25">
      <c r="A4351" s="1">
        <v>44376</v>
      </c>
      <c r="B4351">
        <f>IFERROR(VLOOKUP(A4351,SHORTVOL!$A$2:$E$10000,5,0),"")</f>
        <v>912.88</v>
      </c>
      <c r="C4351">
        <f>IFERROR(VLOOKUP($A4351,LONGVOL!$A$2:$E$10000,5,0),"")</f>
        <v>134.34</v>
      </c>
      <c r="D4351" s="21">
        <f t="shared" si="122"/>
        <v>16.273974896758617</v>
      </c>
      <c r="E4351" s="34">
        <f t="shared" si="123"/>
        <v>286.1250776556742</v>
      </c>
    </row>
    <row r="4352" spans="1:5" x14ac:dyDescent="0.25">
      <c r="A4352" s="1">
        <v>44377</v>
      </c>
      <c r="B4352">
        <f>IFERROR(VLOOKUP(A4352,SHORTVOL!$A$2:$E$10000,5,0),"")</f>
        <v>919.46</v>
      </c>
      <c r="C4352">
        <f>IFERROR(VLOOKUP($A4352,LONGVOL!$A$2:$E$10000,5,0),"")</f>
        <v>133.38</v>
      </c>
      <c r="D4352" s="21">
        <f t="shared" si="122"/>
        <v>16.389548068927986</v>
      </c>
      <c r="E4352" s="34">
        <f t="shared" si="123"/>
        <v>281.99595686862125</v>
      </c>
    </row>
    <row r="4353" spans="1:5" x14ac:dyDescent="0.25">
      <c r="A4353" s="1">
        <v>44378</v>
      </c>
      <c r="B4353">
        <f>IFERROR(VLOOKUP(A4353,SHORTVOL!$A$2:$E$10000,5,0),"")</f>
        <v>935.58</v>
      </c>
      <c r="C4353">
        <f>IFERROR(VLOOKUP($A4353,LONGVOL!$A$2:$E$10000,5,0),"")</f>
        <v>131.04</v>
      </c>
      <c r="D4353" s="21">
        <f t="shared" si="122"/>
        <v>16.675131042712596</v>
      </c>
      <c r="E4353" s="34">
        <f t="shared" si="123"/>
        <v>272.06296950683685</v>
      </c>
    </row>
    <row r="4354" spans="1:5" x14ac:dyDescent="0.25">
      <c r="A4354" s="1">
        <v>44379</v>
      </c>
      <c r="B4354">
        <f>IFERROR(VLOOKUP(A4354,SHORTVOL!$A$2:$E$10000,5,0),"")</f>
        <v>938.1</v>
      </c>
      <c r="C4354">
        <f>IFERROR(VLOOKUP($A4354,LONGVOL!$A$2:$E$10000,5,0),"")</f>
        <v>130.68</v>
      </c>
      <c r="D4354" s="21">
        <f t="shared" si="122"/>
        <v>16.718282159070824</v>
      </c>
      <c r="E4354" s="34">
        <f t="shared" si="123"/>
        <v>270.52994197650042</v>
      </c>
    </row>
    <row r="4355" spans="1:5" x14ac:dyDescent="0.25">
      <c r="A4355" s="1">
        <v>44383</v>
      </c>
      <c r="B4355">
        <f>IFERROR(VLOOKUP(A4355,SHORTVOL!$A$2:$E$10000,5,0),"")</f>
        <v>918.28</v>
      </c>
      <c r="C4355">
        <f>IFERROR(VLOOKUP($A4355,LONGVOL!$A$2:$E$10000,5,0),"")</f>
        <v>133.44999999999999</v>
      </c>
      <c r="D4355" s="21">
        <f t="shared" si="122"/>
        <v>16.3581578259674</v>
      </c>
      <c r="E4355" s="34">
        <f t="shared" si="123"/>
        <v>281.83956739060307</v>
      </c>
    </row>
    <row r="4356" spans="1:5" x14ac:dyDescent="0.25">
      <c r="A4356" s="1">
        <v>44384</v>
      </c>
      <c r="B4356">
        <f>IFERROR(VLOOKUP(A4356,SHORTVOL!$A$2:$E$10000,5,0),"")</f>
        <v>912.81</v>
      </c>
      <c r="C4356">
        <f>IFERROR(VLOOKUP($A4356,LONGVOL!$A$2:$E$10000,5,0),"")</f>
        <v>134.24</v>
      </c>
      <c r="D4356" s="21">
        <f t="shared" si="122"/>
        <v>16.259000563598466</v>
      </c>
      <c r="E4356" s="34">
        <f t="shared" si="123"/>
        <v>285.13620927032304</v>
      </c>
    </row>
    <row r="4357" spans="1:5" x14ac:dyDescent="0.25">
      <c r="A4357" s="1">
        <v>44385</v>
      </c>
      <c r="B4357">
        <f>IFERROR(VLOOKUP(A4357,SHORTVOL!$A$2:$E$10000,5,0),"")</f>
        <v>848.51</v>
      </c>
      <c r="C4357">
        <f>IFERROR(VLOOKUP($A4357,LONGVOL!$A$2:$E$10000,5,0),"")</f>
        <v>143.69999999999999</v>
      </c>
      <c r="D4357" s="21">
        <f t="shared" si="122"/>
        <v>15.112092748386727</v>
      </c>
      <c r="E4357" s="34">
        <f t="shared" si="123"/>
        <v>325.27786016129897</v>
      </c>
    </row>
    <row r="4358" spans="1:5" x14ac:dyDescent="0.25">
      <c r="A4358" s="1">
        <v>44386</v>
      </c>
      <c r="B4358">
        <f>IFERROR(VLOOKUP(A4358,SHORTVOL!$A$2:$E$10000,5,0),"")</f>
        <v>910.01</v>
      </c>
      <c r="C4358">
        <f>IFERROR(VLOOKUP($A4358,LONGVOL!$A$2:$E$10000,5,0),"")</f>
        <v>133.28</v>
      </c>
      <c r="D4358" s="21">
        <f t="shared" si="122"/>
        <v>16.205707595821355</v>
      </c>
      <c r="E4358" s="34">
        <f t="shared" si="123"/>
        <v>278.06540845054775</v>
      </c>
    </row>
    <row r="4359" spans="1:5" x14ac:dyDescent="0.25">
      <c r="A4359" s="1">
        <v>44389</v>
      </c>
      <c r="B4359">
        <f>IFERROR(VLOOKUP(A4359,SHORTVOL!$A$2:$E$10000,5,0),"")</f>
        <v>914.72</v>
      </c>
      <c r="C4359">
        <f>IFERROR(VLOOKUP($A4359,LONGVOL!$A$2:$E$10000,5,0),"")</f>
        <v>132.59</v>
      </c>
      <c r="D4359" s="21">
        <f t="shared" si="122"/>
        <v>16.284430461584599</v>
      </c>
      <c r="E4359" s="34">
        <f t="shared" si="123"/>
        <v>275.06981329658595</v>
      </c>
    </row>
    <row r="4360" spans="1:5" x14ac:dyDescent="0.25">
      <c r="A4360" s="1">
        <v>44390</v>
      </c>
      <c r="B4360">
        <f>IFERROR(VLOOKUP(A4360,SHORTVOL!$A$2:$E$10000,5,0),"")</f>
        <v>905.57</v>
      </c>
      <c r="C4360">
        <f>IFERROR(VLOOKUP($A4360,LONGVOL!$A$2:$E$10000,5,0),"")</f>
        <v>133.91999999999999</v>
      </c>
      <c r="D4360" s="21">
        <f t="shared" si="122"/>
        <v>16.119835818761761</v>
      </c>
      <c r="E4360" s="34">
        <f t="shared" si="123"/>
        <v>280.54863135098293</v>
      </c>
    </row>
    <row r="4361" spans="1:5" x14ac:dyDescent="0.25">
      <c r="A4361" s="1">
        <v>44391</v>
      </c>
      <c r="B4361">
        <f>IFERROR(VLOOKUP(A4361,SHORTVOL!$A$2:$E$10000,5,0),"")</f>
        <v>926.17</v>
      </c>
      <c r="C4361">
        <f>IFERROR(VLOOKUP($A4361,LONGVOL!$A$2:$E$10000,5,0),"")</f>
        <v>130.87</v>
      </c>
      <c r="D4361" s="21">
        <f t="shared" si="122"/>
        <v>16.484792520520234</v>
      </c>
      <c r="E4361" s="34">
        <f t="shared" si="123"/>
        <v>267.73197729468654</v>
      </c>
    </row>
    <row r="4362" spans="1:5" x14ac:dyDescent="0.25">
      <c r="A4362" s="1">
        <v>44392</v>
      </c>
      <c r="B4362">
        <f>IFERROR(VLOOKUP(A4362,SHORTVOL!$A$2:$E$10000,5,0),"")</f>
        <v>912.73</v>
      </c>
      <c r="C4362">
        <f>IFERROR(VLOOKUP($A4362,LONGVOL!$A$2:$E$10000,5,0),"")</f>
        <v>132.77000000000001</v>
      </c>
      <c r="D4362" s="21">
        <f t="shared" si="122"/>
        <v>16.24386194332439</v>
      </c>
      <c r="E4362" s="34">
        <f t="shared" si="123"/>
        <v>275.46709027495331</v>
      </c>
    </row>
    <row r="4363" spans="1:5" x14ac:dyDescent="0.25">
      <c r="A4363" s="1">
        <v>44393</v>
      </c>
      <c r="B4363">
        <f>IFERROR(VLOOKUP(A4363,SHORTVOL!$A$2:$E$10000,5,0),"")</f>
        <v>877.73</v>
      </c>
      <c r="C4363">
        <f>IFERROR(VLOOKUP($A4363,LONGVOL!$A$2:$E$10000,5,0),"")</f>
        <v>137.86000000000001</v>
      </c>
      <c r="D4363" s="21">
        <f t="shared" si="122"/>
        <v>15.619319017123935</v>
      </c>
      <c r="E4363" s="34">
        <f t="shared" si="123"/>
        <v>296.54639209107307</v>
      </c>
    </row>
    <row r="4364" spans="1:5" x14ac:dyDescent="0.25">
      <c r="A4364" s="1">
        <v>44396</v>
      </c>
      <c r="B4364">
        <f>IFERROR(VLOOKUP(A4364,SHORTVOL!$A$2:$E$10000,5,0),"")</f>
        <v>735.56</v>
      </c>
      <c r="C4364">
        <f>IFERROR(VLOOKUP($A4364,LONGVOL!$A$2:$E$10000,5,0),"")</f>
        <v>160.19</v>
      </c>
      <c r="D4364" s="21">
        <f t="shared" si="122"/>
        <v>13.085243909194482</v>
      </c>
      <c r="E4364" s="34">
        <f t="shared" si="123"/>
        <v>392.4469751751144</v>
      </c>
    </row>
    <row r="4365" spans="1:5" x14ac:dyDescent="0.25">
      <c r="A4365" s="1">
        <v>44397</v>
      </c>
      <c r="B4365">
        <f>IFERROR(VLOOKUP(A4365,SHORTVOL!$A$2:$E$10000,5,0),"")</f>
        <v>807.86</v>
      </c>
      <c r="C4365">
        <f>IFERROR(VLOOKUP($A4365,LONGVOL!$A$2:$E$10000,5,0),"")</f>
        <v>144.44999999999999</v>
      </c>
      <c r="D4365" s="21">
        <f t="shared" si="122"/>
        <v>14.369908799326184</v>
      </c>
      <c r="E4365" s="34">
        <f t="shared" si="123"/>
        <v>315.28012460398435</v>
      </c>
    </row>
    <row r="4366" spans="1:5" x14ac:dyDescent="0.25">
      <c r="A4366" s="1">
        <v>44398</v>
      </c>
      <c r="B4366">
        <f>IFERROR(VLOOKUP(A4366,SHORTVOL!$A$2:$E$10000,5,0),"")</f>
        <v>856.83</v>
      </c>
      <c r="C4366">
        <f>IFERROR(VLOOKUP($A4366,LONGVOL!$A$2:$E$10000,5,0),"")</f>
        <v>135.69</v>
      </c>
      <c r="D4366" s="21">
        <f t="shared" si="122"/>
        <v>15.239361069368124</v>
      </c>
      <c r="E4366" s="34">
        <f t="shared" si="123"/>
        <v>277.00145219256689</v>
      </c>
    </row>
    <row r="4367" spans="1:5" x14ac:dyDescent="0.25">
      <c r="A4367" s="1">
        <v>44399</v>
      </c>
      <c r="B4367">
        <f>IFERROR(VLOOKUP(A4367,SHORTVOL!$A$2:$E$10000,5,0),"")</f>
        <v>842.04</v>
      </c>
      <c r="C4367">
        <f>IFERROR(VLOOKUP($A4367,LONGVOL!$A$2:$E$10000,5,0),"")</f>
        <v>138.03</v>
      </c>
      <c r="D4367" s="21">
        <f t="shared" si="122"/>
        <v>14.974730187472225</v>
      </c>
      <c r="E4367" s="34">
        <f t="shared" si="123"/>
        <v>286.51490644823554</v>
      </c>
    </row>
    <row r="4368" spans="1:5" x14ac:dyDescent="0.25">
      <c r="A4368" s="1">
        <v>44400</v>
      </c>
      <c r="B4368">
        <f>IFERROR(VLOOKUP(A4368,SHORTVOL!$A$2:$E$10000,5,0),"")</f>
        <v>850.12</v>
      </c>
      <c r="C4368">
        <f>IFERROR(VLOOKUP($A4368,LONGVOL!$A$2:$E$10000,5,0),"")</f>
        <v>136.71</v>
      </c>
      <c r="D4368" s="21">
        <f t="shared" si="122"/>
        <v>15.11682917681596</v>
      </c>
      <c r="E4368" s="34">
        <f t="shared" si="123"/>
        <v>280.99529013706046</v>
      </c>
    </row>
    <row r="4369" spans="1:5" x14ac:dyDescent="0.25">
      <c r="A4369" s="1">
        <v>44403</v>
      </c>
      <c r="B4369">
        <f>IFERROR(VLOOKUP(A4369,SHORTVOL!$A$2:$E$10000,5,0),"")</f>
        <v>853.91</v>
      </c>
      <c r="C4369">
        <f>IFERROR(VLOOKUP($A4369,LONGVOL!$A$2:$E$10000,5,0),"")</f>
        <v>136.1</v>
      </c>
      <c r="D4369" s="21">
        <f t="shared" si="122"/>
        <v>15.179418572278367</v>
      </c>
      <c r="E4369" s="34">
        <f t="shared" si="123"/>
        <v>278.36982447672574</v>
      </c>
    </row>
    <row r="4370" spans="1:5" x14ac:dyDescent="0.25">
      <c r="A4370" s="1">
        <v>44404</v>
      </c>
      <c r="B4370">
        <f>IFERROR(VLOOKUP(A4370,SHORTVOL!$A$2:$E$10000,5,0),"")</f>
        <v>827.66</v>
      </c>
      <c r="C4370">
        <f>IFERROR(VLOOKUP($A4370,LONGVOL!$A$2:$E$10000,5,0),"")</f>
        <v>140.28</v>
      </c>
      <c r="D4370" s="21">
        <f t="shared" si="122"/>
        <v>14.711237010035834</v>
      </c>
      <c r="E4370" s="34">
        <f t="shared" si="123"/>
        <v>295.42711911722614</v>
      </c>
    </row>
    <row r="4371" spans="1:5" x14ac:dyDescent="0.25">
      <c r="A4371" s="1">
        <v>44405</v>
      </c>
      <c r="B4371">
        <f>IFERROR(VLOOKUP(A4371,SHORTVOL!$A$2:$E$10000,5,0),"")</f>
        <v>852.65</v>
      </c>
      <c r="C4371">
        <f>IFERROR(VLOOKUP($A4371,LONGVOL!$A$2:$E$10000,5,0),"")</f>
        <v>136.05000000000001</v>
      </c>
      <c r="D4371" s="21">
        <f t="shared" si="122"/>
        <v>15.153823008575971</v>
      </c>
      <c r="E4371" s="34">
        <f t="shared" si="123"/>
        <v>277.57134385623249</v>
      </c>
    </row>
    <row r="4372" spans="1:5" x14ac:dyDescent="0.25">
      <c r="A4372" s="1">
        <v>44406</v>
      </c>
      <c r="B4372">
        <f>IFERROR(VLOOKUP(A4372,SHORTVOL!$A$2:$E$10000,5,0),"")</f>
        <v>868.93</v>
      </c>
      <c r="C4372">
        <f>IFERROR(VLOOKUP($A4372,LONGVOL!$A$2:$E$10000,5,0),"")</f>
        <v>133.44999999999999</v>
      </c>
      <c r="D4372" s="21">
        <f t="shared" si="122"/>
        <v>15.44153229860288</v>
      </c>
      <c r="E4372" s="34">
        <f t="shared" si="123"/>
        <v>266.92455502513531</v>
      </c>
    </row>
    <row r="4373" spans="1:5" x14ac:dyDescent="0.25">
      <c r="A4373" s="1">
        <v>44407</v>
      </c>
      <c r="B4373">
        <f>IFERROR(VLOOKUP(A4373,SHORTVOL!$A$2:$E$10000,5,0),"")</f>
        <v>844.47</v>
      </c>
      <c r="C4373">
        <f>IFERROR(VLOOKUP($A4373,LONGVOL!$A$2:$E$10000,5,0),"")</f>
        <v>137.21</v>
      </c>
      <c r="D4373" s="21">
        <f t="shared" si="122"/>
        <v>15.005276993034233</v>
      </c>
      <c r="E4373" s="34">
        <f t="shared" si="123"/>
        <v>281.92615448263291</v>
      </c>
    </row>
    <row r="4374" spans="1:5" x14ac:dyDescent="0.25">
      <c r="A4374" s="1">
        <v>44410</v>
      </c>
      <c r="B4374">
        <f>IFERROR(VLOOKUP(A4374,SHORTVOL!$A$2:$E$10000,5,0),"")</f>
        <v>812.85</v>
      </c>
      <c r="C4374">
        <f>IFERROR(VLOOKUP($A4374,LONGVOL!$A$2:$E$10000,5,0),"")</f>
        <v>142.34</v>
      </c>
      <c r="D4374" s="21">
        <f t="shared" si="122"/>
        <v>14.438855376489659</v>
      </c>
      <c r="E4374" s="34">
        <f t="shared" si="123"/>
        <v>302.8791926567913</v>
      </c>
    </row>
    <row r="4375" spans="1:5" x14ac:dyDescent="0.25">
      <c r="A4375" s="1">
        <v>44411</v>
      </c>
      <c r="B4375">
        <f>IFERROR(VLOOKUP(A4375,SHORTVOL!$A$2:$E$10000,5,0),"")</f>
        <v>853.01</v>
      </c>
      <c r="C4375">
        <f>IFERROR(VLOOKUP($A4375,LONGVOL!$A$2:$E$10000,5,0),"")</f>
        <v>135.31</v>
      </c>
      <c r="D4375" s="21">
        <f t="shared" si="122"/>
        <v>15.15062912996415</v>
      </c>
      <c r="E4375" s="34">
        <f t="shared" si="123"/>
        <v>272.92300679366713</v>
      </c>
    </row>
    <row r="4376" spans="1:5" x14ac:dyDescent="0.25">
      <c r="A4376" s="1">
        <v>44412</v>
      </c>
      <c r="B4376">
        <f>IFERROR(VLOOKUP(A4376,SHORTVOL!$A$2:$E$10000,5,0),"")</f>
        <v>856.49</v>
      </c>
      <c r="C4376">
        <f>IFERROR(VLOOKUP($A4376,LONGVOL!$A$2:$E$10000,5,0),"")</f>
        <v>134.76</v>
      </c>
      <c r="D4376" s="21">
        <f t="shared" si="122"/>
        <v>15.210834109721263</v>
      </c>
      <c r="E4376" s="34">
        <f t="shared" si="123"/>
        <v>270.66608928289054</v>
      </c>
    </row>
    <row r="4377" spans="1:5" x14ac:dyDescent="0.25">
      <c r="A4377" s="1">
        <v>44413</v>
      </c>
      <c r="B4377">
        <f>IFERROR(VLOOKUP(A4377,SHORTVOL!$A$2:$E$10000,5,0),"")</f>
        <v>876.09</v>
      </c>
      <c r="C4377">
        <f>IFERROR(VLOOKUP($A4377,LONGVOL!$A$2:$E$10000,5,0),"")</f>
        <v>131.68</v>
      </c>
      <c r="D4377" s="21">
        <f t="shared" si="122"/>
        <v>15.557279162296378</v>
      </c>
      <c r="E4377" s="34">
        <f t="shared" si="123"/>
        <v>258.25725633814534</v>
      </c>
    </row>
    <row r="4378" spans="1:5" x14ac:dyDescent="0.25">
      <c r="A4378" s="1">
        <v>44414</v>
      </c>
      <c r="B4378">
        <f>IFERROR(VLOOKUP(A4378,SHORTVOL!$A$2:$E$10000,5,0),"")</f>
        <v>897.88</v>
      </c>
      <c r="C4378">
        <f>IFERROR(VLOOKUP($A4378,LONGVOL!$A$2:$E$10000,5,0),"")</f>
        <v>128.4</v>
      </c>
      <c r="D4378" s="21">
        <f t="shared" si="122"/>
        <v>15.942536060396394</v>
      </c>
      <c r="E4378" s="34">
        <f t="shared" si="123"/>
        <v>245.35683976801317</v>
      </c>
    </row>
    <row r="4379" spans="1:5" x14ac:dyDescent="0.25">
      <c r="A4379" s="1">
        <v>44417</v>
      </c>
      <c r="B4379">
        <f>IFERROR(VLOOKUP(A4379,SHORTVOL!$A$2:$E$10000,5,0),"")</f>
        <v>908</v>
      </c>
      <c r="C4379">
        <f>IFERROR(VLOOKUP($A4379,LONGVOL!$A$2:$E$10000,5,0),"")</f>
        <v>126.95</v>
      </c>
      <c r="D4379" s="21">
        <f t="shared" si="122"/>
        <v>16.117123134985057</v>
      </c>
      <c r="E4379" s="34">
        <f t="shared" si="123"/>
        <v>239.71379467222479</v>
      </c>
    </row>
    <row r="4380" spans="1:5" x14ac:dyDescent="0.25">
      <c r="A4380" s="1">
        <v>44418</v>
      </c>
      <c r="B4380">
        <f>IFERROR(VLOOKUP(A4380,SHORTVOL!$A$2:$E$10000,5,0),"")</f>
        <v>922.04</v>
      </c>
      <c r="C4380">
        <f>IFERROR(VLOOKUP($A4380,LONGVOL!$A$2:$E$10000,5,0),"")</f>
        <v>124.99</v>
      </c>
      <c r="D4380" s="21">
        <f t="shared" si="122"/>
        <v>16.364608726914486</v>
      </c>
      <c r="E4380" s="34">
        <f t="shared" si="123"/>
        <v>232.27906230952814</v>
      </c>
    </row>
    <row r="4381" spans="1:5" x14ac:dyDescent="0.25">
      <c r="A4381" s="1">
        <v>44419</v>
      </c>
      <c r="B4381">
        <f>IFERROR(VLOOKUP(A4381,SHORTVOL!$A$2:$E$10000,5,0),"")</f>
        <v>949.18</v>
      </c>
      <c r="C4381">
        <f>IFERROR(VLOOKUP($A4381,LONGVOL!$A$2:$E$10000,5,0),"")</f>
        <v>121.31</v>
      </c>
      <c r="D4381" s="21">
        <f t="shared" si="122"/>
        <v>16.844519655736995</v>
      </c>
      <c r="E4381" s="34">
        <f t="shared" si="123"/>
        <v>218.57053314999129</v>
      </c>
    </row>
    <row r="4382" spans="1:5" x14ac:dyDescent="0.25">
      <c r="A4382" s="1">
        <v>44420</v>
      </c>
      <c r="B4382">
        <f>IFERROR(VLOOKUP(A4382,SHORTVOL!$A$2:$E$10000,5,0),"")</f>
        <v>969.03</v>
      </c>
      <c r="C4382">
        <f>IFERROR(VLOOKUP($A4382,LONGVOL!$A$2:$E$10000,5,0),"")</f>
        <v>118.77</v>
      </c>
      <c r="D4382" s="21">
        <f t="shared" si="122"/>
        <v>17.19497161472502</v>
      </c>
      <c r="E4382" s="34">
        <f t="shared" si="123"/>
        <v>209.38808510508159</v>
      </c>
    </row>
    <row r="4383" spans="1:5" x14ac:dyDescent="0.25">
      <c r="A4383" s="1">
        <v>44421</v>
      </c>
      <c r="B4383">
        <f>IFERROR(VLOOKUP(A4383,SHORTVOL!$A$2:$E$10000,5,0),"")</f>
        <v>966.99</v>
      </c>
      <c r="C4383">
        <f>IFERROR(VLOOKUP($A4383,LONGVOL!$A$2:$E$10000,5,0),"")</f>
        <v>119.02</v>
      </c>
      <c r="D4383" s="21">
        <f t="shared" si="122"/>
        <v>17.156962897237616</v>
      </c>
      <c r="E4383" s="34">
        <f t="shared" si="123"/>
        <v>210.2399025145973</v>
      </c>
    </row>
    <row r="4384" spans="1:5" x14ac:dyDescent="0.25">
      <c r="A4384" s="1">
        <v>44424</v>
      </c>
      <c r="B4384">
        <f>IFERROR(VLOOKUP(A4384,SHORTVOL!$A$2:$E$10000,5,0),"")</f>
        <v>961.86</v>
      </c>
      <c r="C4384">
        <f>IFERROR(VLOOKUP($A4384,LONGVOL!$A$2:$E$10000,5,0),"")</f>
        <v>119.66</v>
      </c>
      <c r="D4384" s="21">
        <f t="shared" si="122"/>
        <v>17.060543365165309</v>
      </c>
      <c r="E4384" s="34">
        <f t="shared" si="123"/>
        <v>212.41099017252552</v>
      </c>
    </row>
    <row r="4385" spans="1:5" x14ac:dyDescent="0.25">
      <c r="A4385" s="1">
        <v>44425</v>
      </c>
      <c r="B4385">
        <f>IFERROR(VLOOKUP(A4385,SHORTVOL!$A$2:$E$10000,5,0),"")</f>
        <v>928.58</v>
      </c>
      <c r="C4385">
        <f>IFERROR(VLOOKUP($A4385,LONGVOL!$A$2:$E$10000,5,0),"")</f>
        <v>123.79</v>
      </c>
      <c r="D4385" s="21">
        <f t="shared" si="122"/>
        <v>16.468517605654782</v>
      </c>
      <c r="E4385" s="34">
        <f t="shared" si="123"/>
        <v>227.0414512770983</v>
      </c>
    </row>
    <row r="4386" spans="1:5" x14ac:dyDescent="0.25">
      <c r="A4386" s="1">
        <v>44426</v>
      </c>
      <c r="B4386">
        <f>IFERROR(VLOOKUP(A4386,SHORTVOL!$A$2:$E$10000,5,0),"")</f>
        <v>872.24</v>
      </c>
      <c r="C4386">
        <f>IFERROR(VLOOKUP($A4386,LONGVOL!$A$2:$E$10000,5,0),"")</f>
        <v>131.31</v>
      </c>
      <c r="D4386" s="21">
        <f t="shared" si="122"/>
        <v>15.467686830201778</v>
      </c>
      <c r="E4386" s="34">
        <f t="shared" si="123"/>
        <v>254.59017137974004</v>
      </c>
    </row>
    <row r="4387" spans="1:5" x14ac:dyDescent="0.25">
      <c r="A4387" s="1">
        <v>44427</v>
      </c>
      <c r="B4387">
        <f>IFERROR(VLOOKUP(A4387,SHORTVOL!$A$2:$E$10000,5,0),"")</f>
        <v>841.97</v>
      </c>
      <c r="C4387">
        <f>IFERROR(VLOOKUP($A4387,LONGVOL!$A$2:$E$10000,5,0),"")</f>
        <v>135.86000000000001</v>
      </c>
      <c r="D4387" s="21">
        <f t="shared" si="122"/>
        <v>14.929325170703066</v>
      </c>
      <c r="E4387" s="34">
        <f t="shared" si="123"/>
        <v>272.1952799314094</v>
      </c>
    </row>
    <row r="4388" spans="1:5" x14ac:dyDescent="0.25">
      <c r="A4388" s="1">
        <v>44428</v>
      </c>
      <c r="B4388">
        <f>IFERROR(VLOOKUP(A4388,SHORTVOL!$A$2:$E$10000,5,0),"")</f>
        <v>905.27</v>
      </c>
      <c r="C4388">
        <f>IFERROR(VLOOKUP($A4388,LONGVOL!$A$2:$E$10000,5,0),"")</f>
        <v>125.65</v>
      </c>
      <c r="D4388" s="21">
        <f t="shared" si="122"/>
        <v>16.050031040397489</v>
      </c>
      <c r="E4388" s="34">
        <f t="shared" si="123"/>
        <v>231.25121131114938</v>
      </c>
    </row>
    <row r="4389" spans="1:5" x14ac:dyDescent="0.25">
      <c r="A4389" s="1">
        <v>44431</v>
      </c>
      <c r="B4389">
        <f>IFERROR(VLOOKUP(A4389,SHORTVOL!$A$2:$E$10000,5,0),"")</f>
        <v>936.01</v>
      </c>
      <c r="C4389">
        <f>IFERROR(VLOOKUP($A4389,LONGVOL!$A$2:$E$10000,5,0),"")</f>
        <v>121.38</v>
      </c>
      <c r="D4389" s="21">
        <f t="shared" si="122"/>
        <v>16.589786699458891</v>
      </c>
      <c r="E4389" s="34">
        <f t="shared" si="123"/>
        <v>215.4426388343079</v>
      </c>
    </row>
    <row r="4390" spans="1:5" x14ac:dyDescent="0.25">
      <c r="A4390" s="1">
        <v>44432</v>
      </c>
      <c r="B4390">
        <f>IFERROR(VLOOKUP(A4390,SHORTVOL!$A$2:$E$10000,5,0),"")</f>
        <v>934.96</v>
      </c>
      <c r="C4390">
        <f>IFERROR(VLOOKUP($A4390,LONGVOL!$A$2:$E$10000,5,0),"")</f>
        <v>121.52</v>
      </c>
      <c r="D4390" s="21">
        <f t="shared" si="122"/>
        <v>16.569428642018021</v>
      </c>
      <c r="E4390" s="34">
        <f t="shared" si="123"/>
        <v>215.90915481355285</v>
      </c>
    </row>
    <row r="4391" spans="1:5" x14ac:dyDescent="0.25">
      <c r="A4391" s="1">
        <v>44433</v>
      </c>
      <c r="B4391">
        <f>IFERROR(VLOOKUP(A4391,SHORTVOL!$A$2:$E$10000,5,0),"")</f>
        <v>958.53</v>
      </c>
      <c r="C4391">
        <f>IFERROR(VLOOKUP($A4391,LONGVOL!$A$2:$E$10000,5,0),"")</f>
        <v>118.46</v>
      </c>
      <c r="D4391" s="21">
        <f t="shared" si="122"/>
        <v>16.985346090227416</v>
      </c>
      <c r="E4391" s="34">
        <f t="shared" si="123"/>
        <v>205.00659094852611</v>
      </c>
    </row>
    <row r="4392" spans="1:5" x14ac:dyDescent="0.25">
      <c r="A4392" s="1">
        <v>44434</v>
      </c>
      <c r="B4392">
        <f>IFERROR(VLOOKUP(A4392,SHORTVOL!$A$2:$E$10000,5,0),"")</f>
        <v>917.02</v>
      </c>
      <c r="C4392">
        <f>IFERROR(VLOOKUP($A4392,LONGVOL!$A$2:$E$10000,5,0),"")</f>
        <v>123.58</v>
      </c>
      <c r="D4392" s="21">
        <f t="shared" si="122"/>
        <v>16.248066449714216</v>
      </c>
      <c r="E4392" s="34">
        <f t="shared" si="123"/>
        <v>222.69648431508824</v>
      </c>
    </row>
    <row r="4393" spans="1:5" x14ac:dyDescent="0.25">
      <c r="A4393" s="1">
        <v>44435</v>
      </c>
      <c r="B4393">
        <f>IFERROR(VLOOKUP(A4393,SHORTVOL!$A$2:$E$10000,5,0),"")</f>
        <v>964.46</v>
      </c>
      <c r="C4393">
        <f>IFERROR(VLOOKUP($A4393,LONGVOL!$A$2:$E$10000,5,0),"")</f>
        <v>117.19</v>
      </c>
      <c r="D4393" s="21">
        <f t="shared" si="122"/>
        <v>17.086821705870626</v>
      </c>
      <c r="E4393" s="34">
        <f t="shared" si="123"/>
        <v>199.63820159736798</v>
      </c>
    </row>
    <row r="4394" spans="1:5" x14ac:dyDescent="0.25">
      <c r="A4394" s="1">
        <v>44438</v>
      </c>
      <c r="B4394">
        <f>IFERROR(VLOOKUP(A4394,SHORTVOL!$A$2:$E$10000,5,0),"")</f>
        <v>971.13</v>
      </c>
      <c r="C4394">
        <f>IFERROR(VLOOKUP($A4394,LONGVOL!$A$2:$E$10000,5,0),"")</f>
        <v>116.38</v>
      </c>
      <c r="D4394" s="21">
        <f t="shared" si="122"/>
        <v>17.19954678185875</v>
      </c>
      <c r="E4394" s="34">
        <f t="shared" si="123"/>
        <v>196.79513750509278</v>
      </c>
    </row>
    <row r="4395" spans="1:5" x14ac:dyDescent="0.25">
      <c r="A4395" s="1">
        <v>44439</v>
      </c>
      <c r="B4395">
        <f>IFERROR(VLOOKUP(A4395,SHORTVOL!$A$2:$E$10000,5,0),"")</f>
        <v>975.92</v>
      </c>
      <c r="C4395">
        <f>IFERROR(VLOOKUP($A4395,LONGVOL!$A$2:$E$10000,5,0),"")</f>
        <v>115.81</v>
      </c>
      <c r="D4395" s="21">
        <f t="shared" si="122"/>
        <v>17.28255865073454</v>
      </c>
      <c r="E4395" s="34">
        <f t="shared" si="123"/>
        <v>194.83993623232212</v>
      </c>
    </row>
    <row r="4396" spans="1:5" x14ac:dyDescent="0.25">
      <c r="A4396" s="1">
        <v>44440</v>
      </c>
      <c r="B4396">
        <f>IFERROR(VLOOKUP(A4396,SHORTVOL!$A$2:$E$10000,5,0),"")</f>
        <v>1000.16</v>
      </c>
      <c r="C4396">
        <f>IFERROR(VLOOKUP($A4396,LONGVOL!$A$2:$E$10000,5,0),"")</f>
        <v>112.93</v>
      </c>
      <c r="D4396" s="21">
        <f t="shared" si="122"/>
        <v>17.709956362846654</v>
      </c>
      <c r="E4396" s="34">
        <f t="shared" si="123"/>
        <v>185.12312913599345</v>
      </c>
    </row>
    <row r="4397" spans="1:5" x14ac:dyDescent="0.25">
      <c r="A4397" s="1">
        <v>44441</v>
      </c>
      <c r="B4397">
        <f>IFERROR(VLOOKUP(A4397,SHORTVOL!$A$2:$E$10000,5,0),"")</f>
        <v>1001.59</v>
      </c>
      <c r="C4397">
        <f>IFERROR(VLOOKUP($A4397,LONGVOL!$A$2:$E$10000,5,0),"")</f>
        <v>112.77</v>
      </c>
      <c r="D4397" s="21">
        <f t="shared" si="122"/>
        <v>17.733406841697818</v>
      </c>
      <c r="E4397" s="34">
        <f t="shared" si="123"/>
        <v>184.57251559469086</v>
      </c>
    </row>
    <row r="4398" spans="1:5" x14ac:dyDescent="0.25">
      <c r="A4398" s="1">
        <v>44442</v>
      </c>
      <c r="B4398">
        <f>IFERROR(VLOOKUP(A4398,SHORTVOL!$A$2:$E$10000,5,0),"")</f>
        <v>996.93</v>
      </c>
      <c r="C4398">
        <f>IFERROR(VLOOKUP($A4398,LONGVOL!$A$2:$E$10000,5,0),"")</f>
        <v>113.29</v>
      </c>
      <c r="D4398" s="21">
        <f t="shared" si="122"/>
        <v>17.649038543838188</v>
      </c>
      <c r="E4398" s="34">
        <f t="shared" si="123"/>
        <v>186.24841812202567</v>
      </c>
    </row>
    <row r="4399" spans="1:5" x14ac:dyDescent="0.25">
      <c r="A4399" s="1">
        <v>44446</v>
      </c>
      <c r="B4399">
        <f>IFERROR(VLOOKUP(A4399,SHORTVOL!$A$2:$E$10000,5,0),"")</f>
        <v>973.93</v>
      </c>
      <c r="C4399">
        <f>IFERROR(VLOOKUP($A4399,LONGVOL!$A$2:$E$10000,5,0),"")</f>
        <v>115.91</v>
      </c>
      <c r="D4399" s="21">
        <f t="shared" si="122"/>
        <v>17.234587123972151</v>
      </c>
      <c r="E4399" s="34">
        <f t="shared" si="123"/>
        <v>194.75300813031089</v>
      </c>
    </row>
    <row r="4400" spans="1:5" x14ac:dyDescent="0.25">
      <c r="A4400" s="1">
        <v>44447</v>
      </c>
      <c r="B4400">
        <f>IFERROR(VLOOKUP(A4400,SHORTVOL!$A$2:$E$10000,5,0),"")</f>
        <v>973.25</v>
      </c>
      <c r="C4400">
        <f>IFERROR(VLOOKUP($A4400,LONGVOL!$A$2:$E$10000,5,0),"")</f>
        <v>115.99</v>
      </c>
      <c r="D4400" s="21">
        <f t="shared" si="122"/>
        <v>17.220737272992654</v>
      </c>
      <c r="E4400" s="34">
        <f t="shared" si="123"/>
        <v>194.99432476637938</v>
      </c>
    </row>
    <row r="4401" spans="1:5" x14ac:dyDescent="0.25">
      <c r="A4401" s="1">
        <v>44448</v>
      </c>
      <c r="B4401">
        <f>IFERROR(VLOOKUP(A4401,SHORTVOL!$A$2:$E$10000,5,0),"")</f>
        <v>957.11</v>
      </c>
      <c r="C4401">
        <f>IFERROR(VLOOKUP($A4401,LONGVOL!$A$2:$E$10000,5,0),"")</f>
        <v>117.91</v>
      </c>
      <c r="D4401" s="21">
        <f t="shared" si="122"/>
        <v>16.933368943512754</v>
      </c>
      <c r="E4401" s="34">
        <f t="shared" si="123"/>
        <v>201.42144207433847</v>
      </c>
    </row>
    <row r="4402" spans="1:5" x14ac:dyDescent="0.25">
      <c r="A4402" s="1">
        <v>44449</v>
      </c>
      <c r="B4402">
        <f>IFERROR(VLOOKUP(A4402,SHORTVOL!$A$2:$E$10000,5,0),"")</f>
        <v>917.74</v>
      </c>
      <c r="C4402">
        <f>IFERROR(VLOOKUP($A4402,LONGVOL!$A$2:$E$10000,5,0),"")</f>
        <v>122.76</v>
      </c>
      <c r="D4402" s="21">
        <f t="shared" si="122"/>
        <v>16.235114896069206</v>
      </c>
      <c r="E4402" s="34">
        <f t="shared" si="123"/>
        <v>217.96084793805636</v>
      </c>
    </row>
    <row r="4403" spans="1:5" x14ac:dyDescent="0.25">
      <c r="A4403" s="1">
        <v>44452</v>
      </c>
      <c r="B4403">
        <f>IFERROR(VLOOKUP(A4403,SHORTVOL!$A$2:$E$10000,5,0),"")</f>
        <v>944.29</v>
      </c>
      <c r="C4403">
        <f>IFERROR(VLOOKUP($A4403,LONGVOL!$A$2:$E$10000,5,0),"")</f>
        <v>119.21</v>
      </c>
      <c r="D4403" s="21">
        <f t="shared" si="122"/>
        <v>16.699507430324722</v>
      </c>
      <c r="E4403" s="34">
        <f t="shared" si="123"/>
        <v>205.26785899551285</v>
      </c>
    </row>
    <row r="4404" spans="1:5" x14ac:dyDescent="0.25">
      <c r="A4404" s="1">
        <v>44453</v>
      </c>
      <c r="B4404">
        <f>IFERROR(VLOOKUP(A4404,SHORTVOL!$A$2:$E$10000,5,0),"")</f>
        <v>937.66</v>
      </c>
      <c r="C4404">
        <f>IFERROR(VLOOKUP($A4404,LONGVOL!$A$2:$E$10000,5,0),"")</f>
        <v>120.05</v>
      </c>
      <c r="D4404" s="21">
        <f t="shared" si="122"/>
        <v>16.580508626929223</v>
      </c>
      <c r="E4404" s="34">
        <f t="shared" si="123"/>
        <v>208.13128263757517</v>
      </c>
    </row>
    <row r="4405" spans="1:5" x14ac:dyDescent="0.25">
      <c r="A4405" s="1">
        <v>44454</v>
      </c>
      <c r="B4405">
        <f>IFERROR(VLOOKUP(A4405,SHORTVOL!$A$2:$E$10000,5,0),"")</f>
        <v>973.25</v>
      </c>
      <c r="C4405">
        <f>IFERROR(VLOOKUP($A4405,LONGVOL!$A$2:$E$10000,5,0),"")</f>
        <v>115.49</v>
      </c>
      <c r="D4405" s="21">
        <f t="shared" si="122"/>
        <v>17.208026258290232</v>
      </c>
      <c r="E4405" s="34">
        <f t="shared" si="123"/>
        <v>192.29275768945683</v>
      </c>
    </row>
    <row r="4406" spans="1:5" x14ac:dyDescent="0.25">
      <c r="A4406" s="1">
        <v>44455</v>
      </c>
      <c r="B4406">
        <f>IFERROR(VLOOKUP(A4406,SHORTVOL!$A$2:$E$10000,5,0),"")</f>
        <v>982.11</v>
      </c>
      <c r="C4406">
        <f>IFERROR(VLOOKUP($A4406,LONGVOL!$A$2:$E$10000,5,0),"")</f>
        <v>114.44</v>
      </c>
      <c r="D4406" s="21">
        <f t="shared" si="122"/>
        <v>17.362848237724897</v>
      </c>
      <c r="E4406" s="34">
        <f t="shared" si="123"/>
        <v>188.76958463000011</v>
      </c>
    </row>
    <row r="4407" spans="1:5" x14ac:dyDescent="0.25">
      <c r="A4407" s="1">
        <v>44456</v>
      </c>
      <c r="B4407">
        <f>IFERROR(VLOOKUP(A4407,SHORTVOL!$A$2:$E$10000,5,0),"")</f>
        <v>923.47</v>
      </c>
      <c r="C4407">
        <f>IFERROR(VLOOKUP($A4407,LONGVOL!$A$2:$E$10000,5,0),"")</f>
        <v>121.27</v>
      </c>
      <c r="D4407" s="21">
        <f t="shared" si="122"/>
        <v>16.324422108756391</v>
      </c>
      <c r="E4407" s="34">
        <f t="shared" si="123"/>
        <v>211.27203685097552</v>
      </c>
    </row>
    <row r="4408" spans="1:5" x14ac:dyDescent="0.25">
      <c r="A4408" s="1">
        <v>44459</v>
      </c>
      <c r="B4408">
        <f>IFERROR(VLOOKUP(A4408,SHORTVOL!$A$2:$E$10000,5,0),"")</f>
        <v>814.36</v>
      </c>
      <c r="C4408">
        <f>IFERROR(VLOOKUP($A4408,LONGVOL!$A$2:$E$10000,5,0),"")</f>
        <v>135.6</v>
      </c>
      <c r="D4408" s="21">
        <f t="shared" si="122"/>
        <v>14.391101080150996</v>
      </c>
      <c r="E4408" s="34">
        <f t="shared" si="123"/>
        <v>261.09186368886839</v>
      </c>
    </row>
    <row r="4409" spans="1:5" x14ac:dyDescent="0.25">
      <c r="A4409" s="1">
        <v>44460</v>
      </c>
      <c r="B4409">
        <f>IFERROR(VLOOKUP(A4409,SHORTVOL!$A$2:$E$10000,5,0),"")</f>
        <v>848.04</v>
      </c>
      <c r="C4409">
        <f>IFERROR(VLOOKUP($A4409,LONGVOL!$A$2:$E$10000,5,0),"")</f>
        <v>129.99</v>
      </c>
      <c r="D4409" s="21">
        <f t="shared" si="122"/>
        <v>14.984702176660942</v>
      </c>
      <c r="E4409" s="34">
        <f t="shared" si="123"/>
        <v>239.45445407206012</v>
      </c>
    </row>
    <row r="4410" spans="1:5" x14ac:dyDescent="0.25">
      <c r="A4410" s="1">
        <v>44461</v>
      </c>
      <c r="B4410">
        <f>IFERROR(VLOOKUP(A4410,SHORTVOL!$A$2:$E$10000,5,0),"")</f>
        <v>894.18</v>
      </c>
      <c r="C4410">
        <f>IFERROR(VLOOKUP($A4410,LONGVOL!$A$2:$E$10000,5,0),"")</f>
        <v>122.92</v>
      </c>
      <c r="D4410" s="21">
        <f t="shared" si="122"/>
        <v>15.798320445892106</v>
      </c>
      <c r="E4410" s="34">
        <f t="shared" si="123"/>
        <v>213.37706278623347</v>
      </c>
    </row>
    <row r="4411" spans="1:5" x14ac:dyDescent="0.25">
      <c r="A4411" s="1">
        <v>44462</v>
      </c>
      <c r="B4411">
        <f>IFERROR(VLOOKUP(A4411,SHORTVOL!$A$2:$E$10000,5,0),"")</f>
        <v>949.19</v>
      </c>
      <c r="C4411">
        <f>IFERROR(VLOOKUP($A4411,LONGVOL!$A$2:$E$10000,5,0),"")</f>
        <v>115.36</v>
      </c>
      <c r="D4411" s="21">
        <f t="shared" si="122"/>
        <v>16.768465024429133</v>
      </c>
      <c r="E4411" s="34">
        <f t="shared" si="123"/>
        <v>187.10382260007526</v>
      </c>
    </row>
    <row r="4412" spans="1:5" x14ac:dyDescent="0.25">
      <c r="A4412" s="1">
        <v>44463</v>
      </c>
      <c r="B4412">
        <f>IFERROR(VLOOKUP(A4412,SHORTVOL!$A$2:$E$10000,5,0),"")</f>
        <v>980.36</v>
      </c>
      <c r="C4412">
        <f>IFERROR(VLOOKUP($A4412,LONGVOL!$A$2:$E$10000,5,0),"")</f>
        <v>111.57</v>
      </c>
      <c r="D4412" s="21">
        <f t="shared" si="122"/>
        <v>17.317289879449383</v>
      </c>
      <c r="E4412" s="34">
        <f t="shared" si="123"/>
        <v>174.78506113952244</v>
      </c>
    </row>
    <row r="4413" spans="1:5" x14ac:dyDescent="0.25">
      <c r="A4413" s="1">
        <v>44466</v>
      </c>
      <c r="B4413">
        <f>IFERROR(VLOOKUP(A4413,SHORTVOL!$A$2:$E$10000,5,0),"")</f>
        <v>971.09</v>
      </c>
      <c r="C4413">
        <f>IFERROR(VLOOKUP($A4413,LONGVOL!$A$2:$E$10000,5,0),"")</f>
        <v>112.63</v>
      </c>
      <c r="D4413" s="21">
        <f t="shared" si="122"/>
        <v>17.148115139514516</v>
      </c>
      <c r="E4413" s="34">
        <f t="shared" si="123"/>
        <v>178.03086408205914</v>
      </c>
    </row>
    <row r="4414" spans="1:5" x14ac:dyDescent="0.25">
      <c r="A4414" s="1">
        <v>44467</v>
      </c>
      <c r="B4414">
        <f>IFERROR(VLOOKUP(A4414,SHORTVOL!$A$2:$E$10000,5,0),"")</f>
        <v>867.86</v>
      </c>
      <c r="C4414">
        <f>IFERROR(VLOOKUP($A4414,LONGVOL!$A$2:$E$10000,5,0),"")</f>
        <v>124.6</v>
      </c>
      <c r="D4414" s="21">
        <f t="shared" ref="D4414:D4477" si="124">D4413*(1-D$1+IF(AND(WEEKDAY($A4414)&lt;&gt;1,WEEKDAY($A4414)&lt;&gt;7),-D$5,0))^($A4414-$A4413)*(1+(B4414/B4413-1))</f>
        <v>15.323598680409454</v>
      </c>
      <c r="E4414" s="34">
        <f t="shared" ref="E4414:E4477" si="125">E4413*(1-E$1+IF(AND(WEEKDAY($A4414)&lt;&gt;1,WEEKDAY($A4414)&lt;&gt;7),-E$5,0))^($A4414-$A4413)*(1+2*(C4414/C4413-1))</f>
        <v>215.84164563658291</v>
      </c>
    </row>
    <row r="4415" spans="1:5" x14ac:dyDescent="0.25">
      <c r="A4415" s="1">
        <v>44468</v>
      </c>
      <c r="B4415">
        <f>IFERROR(VLOOKUP(A4415,SHORTVOL!$A$2:$E$10000,5,0),"")</f>
        <v>858.4</v>
      </c>
      <c r="C4415">
        <f>IFERROR(VLOOKUP($A4415,LONGVOL!$A$2:$E$10000,5,0),"")</f>
        <v>125.96</v>
      </c>
      <c r="D4415" s="21">
        <f t="shared" si="124"/>
        <v>15.154966992443194</v>
      </c>
      <c r="E4415" s="34">
        <f t="shared" si="125"/>
        <v>220.52231839619486</v>
      </c>
    </row>
    <row r="4416" spans="1:5" x14ac:dyDescent="0.25">
      <c r="A4416" s="1">
        <v>44469</v>
      </c>
      <c r="B4416">
        <f>IFERROR(VLOOKUP(A4416,SHORTVOL!$A$2:$E$10000,5,0),"")</f>
        <v>858.15</v>
      </c>
      <c r="C4416">
        <f>IFERROR(VLOOKUP($A4416,LONGVOL!$A$2:$E$10000,5,0),"")</f>
        <v>125.99</v>
      </c>
      <c r="D4416" s="21">
        <f t="shared" si="124"/>
        <v>15.148955195143802</v>
      </c>
      <c r="E4416" s="34">
        <f t="shared" si="125"/>
        <v>220.59623275715347</v>
      </c>
    </row>
    <row r="4417" spans="1:5" x14ac:dyDescent="0.25">
      <c r="A4417" s="1">
        <v>44470</v>
      </c>
      <c r="B4417">
        <f>IFERROR(VLOOKUP(A4417,SHORTVOL!$A$2:$E$10000,5,0),"")</f>
        <v>887.98</v>
      </c>
      <c r="C4417">
        <f>IFERROR(VLOOKUP($A4417,LONGVOL!$A$2:$E$10000,5,0),"")</f>
        <v>121.61</v>
      </c>
      <c r="D4417" s="21">
        <f t="shared" si="124"/>
        <v>15.673891892839148</v>
      </c>
      <c r="E4417" s="34">
        <f t="shared" si="125"/>
        <v>205.22936388887894</v>
      </c>
    </row>
    <row r="4418" spans="1:5" x14ac:dyDescent="0.25">
      <c r="A4418" s="1">
        <v>44473</v>
      </c>
      <c r="B4418">
        <f>IFERROR(VLOOKUP(A4418,SHORTVOL!$A$2:$E$10000,5,0),"")</f>
        <v>856.35</v>
      </c>
      <c r="C4418">
        <f>IFERROR(VLOOKUP($A4418,LONGVOL!$A$2:$E$10000,5,0),"")</f>
        <v>125.94</v>
      </c>
      <c r="D4418" s="21">
        <f t="shared" si="124"/>
        <v>15.110802527158501</v>
      </c>
      <c r="E4418" s="34">
        <f t="shared" si="125"/>
        <v>219.75095911146923</v>
      </c>
    </row>
    <row r="4419" spans="1:5" x14ac:dyDescent="0.25">
      <c r="A4419" s="1">
        <v>44474</v>
      </c>
      <c r="B4419">
        <f>IFERROR(VLOOKUP(A4419,SHORTVOL!$A$2:$E$10000,5,0),"")</f>
        <v>892.73</v>
      </c>
      <c r="C4419">
        <f>IFERROR(VLOOKUP($A4419,LONGVOL!$A$2:$E$10000,5,0),"")</f>
        <v>120.59</v>
      </c>
      <c r="D4419" s="21">
        <f t="shared" si="124"/>
        <v>15.751087565035528</v>
      </c>
      <c r="E4419" s="34">
        <f t="shared" si="125"/>
        <v>201.05230587178701</v>
      </c>
    </row>
    <row r="4420" spans="1:5" x14ac:dyDescent="0.25">
      <c r="A4420" s="1">
        <v>44475</v>
      </c>
      <c r="B4420">
        <f>IFERROR(VLOOKUP(A4420,SHORTVOL!$A$2:$E$10000,5,0),"")</f>
        <v>899.82</v>
      </c>
      <c r="C4420">
        <f>IFERROR(VLOOKUP($A4420,LONGVOL!$A$2:$E$10000,5,0),"")</f>
        <v>119.64</v>
      </c>
      <c r="D4420" s="21">
        <f t="shared" si="124"/>
        <v>15.874507003627187</v>
      </c>
      <c r="E4420" s="34">
        <f t="shared" si="125"/>
        <v>197.85663178584755</v>
      </c>
    </row>
    <row r="4421" spans="1:5" x14ac:dyDescent="0.25">
      <c r="A4421" s="1">
        <v>44476</v>
      </c>
      <c r="B4421">
        <f>IFERROR(VLOOKUP(A4421,SHORTVOL!$A$2:$E$10000,5,0),"")</f>
        <v>934.5</v>
      </c>
      <c r="C4421">
        <f>IFERROR(VLOOKUP($A4421,LONGVOL!$A$2:$E$10000,5,0),"")</f>
        <v>115.03</v>
      </c>
      <c r="D4421" s="21">
        <f t="shared" si="124"/>
        <v>16.484588068764751</v>
      </c>
      <c r="E4421" s="34">
        <f t="shared" si="125"/>
        <v>182.58313869454338</v>
      </c>
    </row>
    <row r="4422" spans="1:5" x14ac:dyDescent="0.25">
      <c r="A4422" s="1">
        <v>44477</v>
      </c>
      <c r="B4422">
        <f>IFERROR(VLOOKUP(A4422,SHORTVOL!$A$2:$E$10000,5,0),"")</f>
        <v>954.1</v>
      </c>
      <c r="C4422">
        <f>IFERROR(VLOOKUP($A4422,LONGVOL!$A$2:$E$10000,5,0),"")</f>
        <v>112.61</v>
      </c>
      <c r="D4422" s="21">
        <f t="shared" si="124"/>
        <v>16.828556983774906</v>
      </c>
      <c r="E4422" s="34">
        <f t="shared" si="125"/>
        <v>174.87609638933182</v>
      </c>
    </row>
    <row r="4423" spans="1:5" x14ac:dyDescent="0.25">
      <c r="A4423" s="1">
        <v>44480</v>
      </c>
      <c r="B4423">
        <f>IFERROR(VLOOKUP(A4423,SHORTVOL!$A$2:$E$10000,5,0),"")</f>
        <v>943.87</v>
      </c>
      <c r="C4423">
        <f>IFERROR(VLOOKUP($A4423,LONGVOL!$A$2:$E$10000,5,0),"")</f>
        <v>113.82</v>
      </c>
      <c r="D4423" s="21">
        <f t="shared" si="124"/>
        <v>16.642851182314757</v>
      </c>
      <c r="E4423" s="34">
        <f t="shared" si="125"/>
        <v>178.55859795168195</v>
      </c>
    </row>
    <row r="4424" spans="1:5" x14ac:dyDescent="0.25">
      <c r="A4424" s="1">
        <v>44481</v>
      </c>
      <c r="B4424">
        <f>IFERROR(VLOOKUP(A4424,SHORTVOL!$A$2:$E$10000,5,0),"")</f>
        <v>956.57</v>
      </c>
      <c r="C4424">
        <f>IFERROR(VLOOKUP($A4424,LONGVOL!$A$2:$E$10000,5,0),"")</f>
        <v>112.29</v>
      </c>
      <c r="D4424" s="21">
        <f t="shared" si="124"/>
        <v>16.865005686258474</v>
      </c>
      <c r="E4424" s="34">
        <f t="shared" si="125"/>
        <v>173.73361302491338</v>
      </c>
    </row>
    <row r="4425" spans="1:5" x14ac:dyDescent="0.25">
      <c r="A4425" s="1">
        <v>44482</v>
      </c>
      <c r="B4425">
        <f>IFERROR(VLOOKUP(A4425,SHORTVOL!$A$2:$E$10000,5,0),"")</f>
        <v>978.15</v>
      </c>
      <c r="C4425">
        <f>IFERROR(VLOOKUP($A4425,LONGVOL!$A$2:$E$10000,5,0),"")</f>
        <v>109.76</v>
      </c>
      <c r="D4425" s="21">
        <f t="shared" si="124"/>
        <v>17.24365730649361</v>
      </c>
      <c r="E4425" s="34">
        <f t="shared" si="125"/>
        <v>165.88143899790325</v>
      </c>
    </row>
    <row r="4426" spans="1:5" x14ac:dyDescent="0.25">
      <c r="A4426" s="1">
        <v>44483</v>
      </c>
      <c r="B4426">
        <f>IFERROR(VLOOKUP(A4426,SHORTVOL!$A$2:$E$10000,5,0),"")</f>
        <v>1031.6600000000001</v>
      </c>
      <c r="C4426">
        <f>IFERROR(VLOOKUP($A4426,LONGVOL!$A$2:$E$10000,5,0),"")</f>
        <v>103.75</v>
      </c>
      <c r="D4426" s="21">
        <f t="shared" si="124"/>
        <v>18.18505859065975</v>
      </c>
      <c r="E4426" s="34">
        <f t="shared" si="125"/>
        <v>147.69464490205138</v>
      </c>
    </row>
    <row r="4427" spans="1:5" x14ac:dyDescent="0.25">
      <c r="A4427" s="1">
        <v>44484</v>
      </c>
      <c r="B4427">
        <f>IFERROR(VLOOKUP(A4427,SHORTVOL!$A$2:$E$10000,5,0),"")</f>
        <v>1030.93</v>
      </c>
      <c r="C4427">
        <f>IFERROR(VLOOKUP($A4427,LONGVOL!$A$2:$E$10000,5,0),"")</f>
        <v>103.82</v>
      </c>
      <c r="D4427" s="21">
        <f t="shared" si="124"/>
        <v>18.170274096575561</v>
      </c>
      <c r="E4427" s="34">
        <f t="shared" si="125"/>
        <v>147.87307647231876</v>
      </c>
    </row>
    <row r="4428" spans="1:5" x14ac:dyDescent="0.25">
      <c r="A4428" s="1">
        <v>44487</v>
      </c>
      <c r="B4428">
        <f>IFERROR(VLOOKUP(A4428,SHORTVOL!$A$2:$E$10000,5,0),"")</f>
        <v>1050.4000000000001</v>
      </c>
      <c r="C4428">
        <f>IFERROR(VLOOKUP($A4428,LONGVOL!$A$2:$E$10000,5,0),"")</f>
        <v>101.86</v>
      </c>
      <c r="D4428" s="21">
        <f t="shared" si="124"/>
        <v>18.50757761236158</v>
      </c>
      <c r="E4428" s="34">
        <f t="shared" si="125"/>
        <v>142.22951450670971</v>
      </c>
    </row>
    <row r="4429" spans="1:5" x14ac:dyDescent="0.25">
      <c r="A4429" s="1">
        <v>44488</v>
      </c>
      <c r="B4429">
        <f>IFERROR(VLOOKUP(A4429,SHORTVOL!$A$2:$E$10000,5,0),"")</f>
        <v>1061.6199999999999</v>
      </c>
      <c r="C4429">
        <f>IFERROR(VLOOKUP($A4429,LONGVOL!$A$2:$E$10000,5,0),"")</f>
        <v>100.78</v>
      </c>
      <c r="D4429" s="21">
        <f t="shared" si="124"/>
        <v>18.703295966324397</v>
      </c>
      <c r="E4429" s="34">
        <f t="shared" si="125"/>
        <v>139.19381324091646</v>
      </c>
    </row>
    <row r="4430" spans="1:5" x14ac:dyDescent="0.25">
      <c r="A4430" s="1">
        <v>44489</v>
      </c>
      <c r="B4430">
        <f>IFERROR(VLOOKUP(A4430,SHORTVOL!$A$2:$E$10000,5,0),"")</f>
        <v>1072.48</v>
      </c>
      <c r="C4430">
        <f>IFERROR(VLOOKUP($A4430,LONGVOL!$A$2:$E$10000,5,0),"")</f>
        <v>99.75</v>
      </c>
      <c r="D4430" s="21">
        <f t="shared" si="124"/>
        <v>18.892631125108306</v>
      </c>
      <c r="E4430" s="34">
        <f t="shared" si="125"/>
        <v>136.32937501910502</v>
      </c>
    </row>
    <row r="4431" spans="1:5" x14ac:dyDescent="0.25">
      <c r="A4431" s="1">
        <v>44490</v>
      </c>
      <c r="B4431">
        <f>IFERROR(VLOOKUP(A4431,SHORTVOL!$A$2:$E$10000,5,0),"")</f>
        <v>1105.1199999999999</v>
      </c>
      <c r="C4431">
        <f>IFERROR(VLOOKUP($A4431,LONGVOL!$A$2:$E$10000,5,0),"")</f>
        <v>96.71</v>
      </c>
      <c r="D4431" s="21">
        <f t="shared" si="124"/>
        <v>19.465558558767366</v>
      </c>
      <c r="E4431" s="34">
        <f t="shared" si="125"/>
        <v>128.00171195379414</v>
      </c>
    </row>
    <row r="4432" spans="1:5" x14ac:dyDescent="0.25">
      <c r="A4432" s="1">
        <v>44491</v>
      </c>
      <c r="B4432">
        <f>IFERROR(VLOOKUP(A4432,SHORTVOL!$A$2:$E$10000,5,0),"")</f>
        <v>1084.99</v>
      </c>
      <c r="C4432">
        <f>IFERROR(VLOOKUP($A4432,LONGVOL!$A$2:$E$10000,5,0),"")</f>
        <v>98.47</v>
      </c>
      <c r="D4432" s="21">
        <f t="shared" si="124"/>
        <v>19.108973379687402</v>
      </c>
      <c r="E4432" s="34">
        <f t="shared" si="125"/>
        <v>132.64193344698575</v>
      </c>
    </row>
    <row r="4433" spans="1:5" x14ac:dyDescent="0.25">
      <c r="A4433" s="1">
        <v>44494</v>
      </c>
      <c r="B4433">
        <f>IFERROR(VLOOKUP(A4433,SHORTVOL!$A$2:$E$10000,5,0),"")</f>
        <v>1114.3499999999999</v>
      </c>
      <c r="C4433">
        <f>IFERROR(VLOOKUP($A4433,LONGVOL!$A$2:$E$10000,5,0),"")</f>
        <v>95.81</v>
      </c>
      <c r="D4433" s="21">
        <f t="shared" si="124"/>
        <v>19.619855419208946</v>
      </c>
      <c r="E4433" s="34">
        <f t="shared" si="125"/>
        <v>125.42263498506541</v>
      </c>
    </row>
    <row r="4434" spans="1:5" x14ac:dyDescent="0.25">
      <c r="A4434" s="1">
        <v>44495</v>
      </c>
      <c r="B4434">
        <f>IFERROR(VLOOKUP(A4434,SHORTVOL!$A$2:$E$10000,5,0),"")</f>
        <v>1099.42</v>
      </c>
      <c r="C4434">
        <f>IFERROR(VLOOKUP($A4434,LONGVOL!$A$2:$E$10000,5,0),"")</f>
        <v>97.09</v>
      </c>
      <c r="D4434" s="21">
        <f t="shared" si="124"/>
        <v>19.354947910919297</v>
      </c>
      <c r="E4434" s="34">
        <f t="shared" si="125"/>
        <v>128.7557017757303</v>
      </c>
    </row>
    <row r="4435" spans="1:5" x14ac:dyDescent="0.25">
      <c r="A4435" s="1">
        <v>44496</v>
      </c>
      <c r="B4435">
        <f>IFERROR(VLOOKUP(A4435,SHORTVOL!$A$2:$E$10000,5,0),"")</f>
        <v>1069.6600000000001</v>
      </c>
      <c r="C4435">
        <f>IFERROR(VLOOKUP($A4435,LONGVOL!$A$2:$E$10000,5,0),"")</f>
        <v>99.72</v>
      </c>
      <c r="D4435" s="21">
        <f t="shared" si="124"/>
        <v>18.829046059530928</v>
      </c>
      <c r="E4435" s="34">
        <f t="shared" si="125"/>
        <v>135.71208872686506</v>
      </c>
    </row>
    <row r="4436" spans="1:5" x14ac:dyDescent="0.25">
      <c r="A4436" s="1">
        <v>44497</v>
      </c>
      <c r="B4436" t="str">
        <f>IFERROR(VLOOKUP(A4436,SHORTVOL!$A$2:$E$10000,5,0),"")</f>
        <v>1101.29</v>
      </c>
      <c r="C4436" t="str">
        <f>IFERROR(VLOOKUP($A4436,LONGVOL!$A$2:$E$10000,5,0),"")</f>
        <v>96.77</v>
      </c>
      <c r="D4436" s="21">
        <f t="shared" si="124"/>
        <v>19.383778852769769</v>
      </c>
      <c r="E4436" s="34">
        <f t="shared" si="125"/>
        <v>127.66457741453935</v>
      </c>
    </row>
    <row r="4437" spans="1:5" x14ac:dyDescent="0.25">
      <c r="A4437" s="1">
        <v>44498</v>
      </c>
      <c r="B4437" t="str">
        <f>IFERROR(VLOOKUP(A4437,SHORTVOL!$A$2:$E$10000,5,0),"")</f>
        <v>1094.97</v>
      </c>
      <c r="C4437" t="str">
        <f>IFERROR(VLOOKUP($A4437,LONGVOL!$A$2:$E$10000,5,0),"")</f>
        <v>97.33</v>
      </c>
      <c r="D4437" s="21">
        <f t="shared" si="124"/>
        <v>19.270507827454651</v>
      </c>
      <c r="E4437" s="34">
        <f t="shared" si="125"/>
        <v>129.12392472569474</v>
      </c>
    </row>
    <row r="4438" spans="1:5" x14ac:dyDescent="0.25">
      <c r="A4438" s="1">
        <v>44501</v>
      </c>
      <c r="B4438" t="str">
        <f>IFERROR(VLOOKUP(A4438,SHORTVOL!$A$2:$E$10000,5,0),"")</f>
        <v>1107.89</v>
      </c>
      <c r="C4438" t="str">
        <f>IFERROR(VLOOKUP($A4438,LONGVOL!$A$2:$E$10000,5,0),"")</f>
        <v>96.18</v>
      </c>
      <c r="D4438" s="21">
        <f t="shared" si="124"/>
        <v>19.491719221790067</v>
      </c>
      <c r="E4438" s="34">
        <f t="shared" si="125"/>
        <v>126.01924674912686</v>
      </c>
    </row>
    <row r="4439" spans="1:5" x14ac:dyDescent="0.25">
      <c r="A4439" s="1">
        <v>44502</v>
      </c>
      <c r="B4439" t="str">
        <f>IFERROR(VLOOKUP(A4439,SHORTVOL!$A$2:$E$10000,5,0),"")</f>
        <v>1138.52</v>
      </c>
      <c r="C4439" t="str">
        <f>IFERROR(VLOOKUP($A4439,LONGVOL!$A$2:$E$10000,5,0),"")</f>
        <v>93.52</v>
      </c>
      <c r="D4439" s="21">
        <f t="shared" si="124"/>
        <v>20.028496871307393</v>
      </c>
      <c r="E4439" s="34">
        <f t="shared" si="125"/>
        <v>119.03195255078938</v>
      </c>
    </row>
    <row r="4440" spans="1:5" x14ac:dyDescent="0.25">
      <c r="A4440" s="1">
        <v>44503</v>
      </c>
      <c r="B4440" t="str">
        <f>IFERROR(VLOOKUP(A4440,SHORTVOL!$A$2:$E$10000,5,0),"")</f>
        <v>1181.06</v>
      </c>
      <c r="C4440" t="str">
        <f>IFERROR(VLOOKUP($A4440,LONGVOL!$A$2:$E$10000,5,0),"")</f>
        <v>90.02</v>
      </c>
      <c r="D4440" s="21">
        <f t="shared" si="124"/>
        <v>20.774656056567029</v>
      </c>
      <c r="E4440" s="34">
        <f t="shared" si="125"/>
        <v>110.10683744946159</v>
      </c>
    </row>
    <row r="4441" spans="1:5" x14ac:dyDescent="0.25">
      <c r="A4441" s="1">
        <v>44504</v>
      </c>
      <c r="B4441" t="str">
        <f>IFERROR(VLOOKUP(A4441,SHORTVOL!$A$2:$E$10000,5,0),"")</f>
        <v>1158.07</v>
      </c>
      <c r="C4441" t="str">
        <f>IFERROR(VLOOKUP($A4441,LONGVOL!$A$2:$E$10000,5,0),"")</f>
        <v>91.78</v>
      </c>
      <c r="D4441" s="21">
        <f t="shared" si="124"/>
        <v>20.368116997785744</v>
      </c>
      <c r="E4441" s="34">
        <f t="shared" si="125"/>
        <v>114.39613833498643</v>
      </c>
    </row>
    <row r="4442" spans="1:5" x14ac:dyDescent="0.25">
      <c r="A4442" s="1">
        <v>44505</v>
      </c>
      <c r="B4442" t="str">
        <f>IFERROR(VLOOKUP(A4442,SHORTVOL!$A$2:$E$10000,5,0),"")</f>
        <v>1124.63</v>
      </c>
      <c r="C4442" t="str">
        <f>IFERROR(VLOOKUP($A4442,LONGVOL!$A$2:$E$10000,5,0),"")</f>
        <v>94.43</v>
      </c>
      <c r="D4442" s="21">
        <f t="shared" si="124"/>
        <v>19.777888421327319</v>
      </c>
      <c r="E4442" s="34">
        <f t="shared" si="125"/>
        <v>120.98507472510005</v>
      </c>
    </row>
    <row r="4443" spans="1:5" x14ac:dyDescent="0.25">
      <c r="A4443" s="1">
        <v>44508</v>
      </c>
      <c r="B4443" t="str">
        <f>IFERROR(VLOOKUP(A4443,SHORTVOL!$A$2:$E$10000,5,0),"")</f>
        <v>1118.29</v>
      </c>
      <c r="C4443" t="str">
        <f>IFERROR(VLOOKUP($A4443,LONGVOL!$A$2:$E$10000,5,0),"")</f>
        <v>94.96</v>
      </c>
      <c r="D4443" s="21">
        <f t="shared" si="124"/>
        <v>19.660169818068315</v>
      </c>
      <c r="E4443" s="34">
        <f t="shared" si="125"/>
        <v>122.29138293149703</v>
      </c>
    </row>
    <row r="4444" spans="1:5" x14ac:dyDescent="0.25">
      <c r="A4444" s="1">
        <v>44509</v>
      </c>
      <c r="B4444" t="str">
        <f>IFERROR(VLOOKUP(A4444,SHORTVOL!$A$2:$E$10000,5,0),"")</f>
        <v>1097.01</v>
      </c>
      <c r="C4444" t="str">
        <f>IFERROR(VLOOKUP($A4444,LONGVOL!$A$2:$E$10000,5,0),"")</f>
        <v>96.77</v>
      </c>
      <c r="D4444" s="21">
        <f t="shared" si="124"/>
        <v>19.284021116418653</v>
      </c>
      <c r="E4444" s="34">
        <f t="shared" si="125"/>
        <v>126.935378581118</v>
      </c>
    </row>
    <row r="4445" spans="1:5" x14ac:dyDescent="0.25">
      <c r="A4445" s="1">
        <v>44510</v>
      </c>
      <c r="B4445" t="str">
        <f>IFERROR(VLOOKUP(A4445,SHORTVOL!$A$2:$E$10000,5,0),"")</f>
        <v>1081</v>
      </c>
      <c r="C4445" t="str">
        <f>IFERROR(VLOOKUP($A4445,LONGVOL!$A$2:$E$10000,5,0),"")</f>
        <v>98.18</v>
      </c>
      <c r="D4445" s="21">
        <f t="shared" si="124"/>
        <v>19.000581580260299</v>
      </c>
      <c r="E4445" s="34">
        <f t="shared" si="125"/>
        <v>130.61600382341322</v>
      </c>
    </row>
    <row r="4446" spans="1:5" x14ac:dyDescent="0.25">
      <c r="A4446" s="1">
        <v>44511</v>
      </c>
      <c r="B4446" t="str">
        <f>IFERROR(VLOOKUP(A4446,SHORTVOL!$A$2:$E$10000,5,0),"")</f>
        <v>1103.91</v>
      </c>
      <c r="C4446" t="str">
        <f>IFERROR(VLOOKUP($A4446,LONGVOL!$A$2:$E$10000,5,0),"")</f>
        <v>96.1</v>
      </c>
      <c r="D4446" s="21">
        <f t="shared" si="124"/>
        <v>19.401220710388166</v>
      </c>
      <c r="E4446" s="34">
        <f t="shared" si="125"/>
        <v>125.06400436995021</v>
      </c>
    </row>
    <row r="4447" spans="1:5" x14ac:dyDescent="0.25">
      <c r="A4447" s="1">
        <v>44512</v>
      </c>
      <c r="B4447" t="str">
        <f>IFERROR(VLOOKUP(A4447,SHORTVOL!$A$2:$E$10000,5,0),"")</f>
        <v>1141.2</v>
      </c>
      <c r="C4447" t="str">
        <f>IFERROR(VLOOKUP($A4447,LONGVOL!$A$2:$E$10000,5,0),"")</f>
        <v>92.85</v>
      </c>
      <c r="D4447" s="21">
        <f t="shared" si="124"/>
        <v>20.05447698510833</v>
      </c>
      <c r="E4447" s="34">
        <f t="shared" si="125"/>
        <v>116.58848812090964</v>
      </c>
    </row>
    <row r="4448" spans="1:5" x14ac:dyDescent="0.25">
      <c r="A4448" s="1">
        <v>44515</v>
      </c>
      <c r="B4448" t="str">
        <f>IFERROR(VLOOKUP(A4448,SHORTVOL!$A$2:$E$10000,5,0),"")</f>
        <v>1152.06</v>
      </c>
      <c r="C4448" t="str">
        <f>IFERROR(VLOOKUP($A4448,LONGVOL!$A$2:$E$10000,5,0),"")</f>
        <v>91.97</v>
      </c>
      <c r="D4448" s="21">
        <f t="shared" si="124"/>
        <v>20.238915656530445</v>
      </c>
      <c r="E4448" s="34">
        <f t="shared" si="125"/>
        <v>114.33010967041994</v>
      </c>
    </row>
    <row r="4449" spans="1:5" x14ac:dyDescent="0.25">
      <c r="A4449" s="1">
        <v>44516</v>
      </c>
      <c r="B4449" t="str">
        <f>IFERROR(VLOOKUP(A4449,SHORTVOL!$A$2:$E$10000,5,0),"")</f>
        <v>1154.56</v>
      </c>
      <c r="C4449" t="str">
        <f>IFERROR(VLOOKUP($A4449,LONGVOL!$A$2:$E$10000,5,0),"")</f>
        <v>91.77</v>
      </c>
      <c r="D4449" s="21">
        <f t="shared" si="124"/>
        <v>20.280695204736666</v>
      </c>
      <c r="E4449" s="34">
        <f t="shared" si="125"/>
        <v>113.81679874171564</v>
      </c>
    </row>
    <row r="4450" spans="1:5" x14ac:dyDescent="0.25">
      <c r="A4450" s="1">
        <v>44517</v>
      </c>
      <c r="B4450" t="str">
        <f>IFERROR(VLOOKUP(A4450,SHORTVOL!$A$2:$E$10000,5,0),"")</f>
        <v>1134.87</v>
      </c>
      <c r="C4450" t="str">
        <f>IFERROR(VLOOKUP($A4450,LONGVOL!$A$2:$E$10000,5,0),"")</f>
        <v>93.33</v>
      </c>
      <c r="D4450" s="21">
        <f t="shared" si="124"/>
        <v>19.932723164611811</v>
      </c>
      <c r="E4450" s="34">
        <f t="shared" si="125"/>
        <v>117.66974159591447</v>
      </c>
    </row>
    <row r="4451" spans="1:5" x14ac:dyDescent="0.25">
      <c r="A4451" s="1">
        <v>44518</v>
      </c>
      <c r="B4451" t="str">
        <f>IFERROR(VLOOKUP(A4451,SHORTVOL!$A$2:$E$10000,5,0),"")</f>
        <v>1123.7</v>
      </c>
      <c r="C4451" t="str">
        <f>IFERROR(VLOOKUP($A4451,LONGVOL!$A$2:$E$10000,5,0),"")</f>
        <v>94.25</v>
      </c>
      <c r="D4451" s="21">
        <f t="shared" si="124"/>
        <v>19.73445279988703</v>
      </c>
      <c r="E4451" s="34">
        <f t="shared" si="125"/>
        <v>119.97266931436441</v>
      </c>
    </row>
    <row r="4452" spans="1:5" x14ac:dyDescent="0.25">
      <c r="A4452" s="1">
        <v>44519</v>
      </c>
      <c r="B4452" t="str">
        <f>IFERROR(VLOOKUP(A4452,SHORTVOL!$A$2:$E$10000,5,0),"")</f>
        <v>1107.55</v>
      </c>
      <c r="C4452" t="str">
        <f>IFERROR(VLOOKUP($A4452,LONGVOL!$A$2:$E$10000,5,0),"")</f>
        <v>95.61</v>
      </c>
      <c r="D4452" s="21">
        <f t="shared" si="124"/>
        <v>19.448774357387808</v>
      </c>
      <c r="E4452" s="34">
        <f t="shared" si="125"/>
        <v>123.41759436748066</v>
      </c>
    </row>
    <row r="4453" spans="1:5" x14ac:dyDescent="0.25">
      <c r="A4453" s="1">
        <v>44522</v>
      </c>
      <c r="B4453" t="str">
        <f>IFERROR(VLOOKUP(A4453,SHORTVOL!$A$2:$E$10000,5,0),"")</f>
        <v>1092.93</v>
      </c>
      <c r="C4453" t="str">
        <f>IFERROR(VLOOKUP($A4453,LONGVOL!$A$2:$E$10000,5,0),"")</f>
        <v>96.87</v>
      </c>
      <c r="D4453" s="21">
        <f t="shared" si="124"/>
        <v>19.185972106940937</v>
      </c>
      <c r="E4453" s="34">
        <f t="shared" si="125"/>
        <v>126.61691073001251</v>
      </c>
    </row>
    <row r="4454" spans="1:5" x14ac:dyDescent="0.25">
      <c r="A4454" s="1">
        <v>44523</v>
      </c>
      <c r="B4454" t="str">
        <f>IFERROR(VLOOKUP(A4454,SHORTVOL!$A$2:$E$10000,5,0),"")</f>
        <v>1113.97</v>
      </c>
      <c r="C4454" t="str">
        <f>IFERROR(VLOOKUP($A4454,LONGVOL!$A$2:$E$10000,5,0),"")</f>
        <v>95</v>
      </c>
      <c r="D4454" s="21">
        <f t="shared" si="124"/>
        <v>19.553258651616979</v>
      </c>
      <c r="E4454" s="34">
        <f t="shared" si="125"/>
        <v>121.71125340274578</v>
      </c>
    </row>
    <row r="4455" spans="1:5" x14ac:dyDescent="0.25">
      <c r="A4455" s="1">
        <v>44524</v>
      </c>
      <c r="B4455" t="str">
        <f>IFERROR(VLOOKUP(A4455,SHORTVOL!$A$2:$E$10000,5,0),"")</f>
        <v>1129.71</v>
      </c>
      <c r="C4455" t="str">
        <f>IFERROR(VLOOKUP($A4455,LONGVOL!$A$2:$E$10000,5,0),"")</f>
        <v>93.66</v>
      </c>
      <c r="D4455" s="21">
        <f t="shared" si="124"/>
        <v>19.827447634778402</v>
      </c>
      <c r="E4455" s="34">
        <f t="shared" si="125"/>
        <v>118.26102638620232</v>
      </c>
    </row>
    <row r="4456" spans="1:5" x14ac:dyDescent="0.25">
      <c r="A4456" s="1">
        <v>44526</v>
      </c>
      <c r="B4456" t="str">
        <f>IFERROR(VLOOKUP(A4456,SHORTVOL!$A$2:$E$10000,5,0),"")</f>
        <v>840.13</v>
      </c>
      <c r="C4456" t="str">
        <f>IFERROR(VLOOKUP($A4456,LONGVOL!$A$2:$E$10000,5,0),"")</f>
        <v>117.67</v>
      </c>
      <c r="D4456" s="21">
        <f t="shared" si="124"/>
        <v>14.741942348578306</v>
      </c>
      <c r="E4456" s="34">
        <f t="shared" si="125"/>
        <v>178.84362978822418</v>
      </c>
    </row>
    <row r="4457" spans="1:5" x14ac:dyDescent="0.25">
      <c r="A4457" s="1">
        <v>44529</v>
      </c>
      <c r="B4457" t="str">
        <f>IFERROR(VLOOKUP(A4457,SHORTVOL!$A$2:$E$10000,5,0),"")</f>
        <v>956.04</v>
      </c>
      <c r="C4457" t="str">
        <f>IFERROR(VLOOKUP($A4457,LONGVOL!$A$2:$E$10000,5,0),"")</f>
        <v>101.43</v>
      </c>
      <c r="D4457" s="21">
        <f t="shared" si="124"/>
        <v>16.770532164122777</v>
      </c>
      <c r="E4457" s="34">
        <f t="shared" si="125"/>
        <v>129.42330799960612</v>
      </c>
    </row>
    <row r="4458" spans="1:5" x14ac:dyDescent="0.25">
      <c r="A4458" s="1">
        <v>44530</v>
      </c>
      <c r="B4458" t="str">
        <f>IFERROR(VLOOKUP(A4458,SHORTVOL!$A$2:$E$10000,5,0),"")</f>
        <v>823.76</v>
      </c>
      <c r="C4458" t="str">
        <f>IFERROR(VLOOKUP($A4458,LONGVOL!$A$2:$E$10000,5,0),"")</f>
        <v>115.47</v>
      </c>
      <c r="D4458" s="21">
        <f t="shared" si="124"/>
        <v>14.448596699001337</v>
      </c>
      <c r="E4458" s="34">
        <f t="shared" si="125"/>
        <v>165.22969165307879</v>
      </c>
    </row>
    <row r="4459" spans="1:5" x14ac:dyDescent="0.25">
      <c r="A4459" s="1">
        <v>44531</v>
      </c>
      <c r="B4459" t="str">
        <f>IFERROR(VLOOKUP(A4459,SHORTVOL!$A$2:$E$10000,5,0),"")</f>
        <v>773</v>
      </c>
      <c r="C4459" t="str">
        <f>IFERROR(VLOOKUP($A4459,LONGVOL!$A$2:$E$10000,5,0),"")</f>
        <v>122.58</v>
      </c>
      <c r="D4459" s="21">
        <f t="shared" si="124"/>
        <v>13.556845650540827</v>
      </c>
      <c r="E4459" s="34">
        <f t="shared" si="125"/>
        <v>185.55135721510902</v>
      </c>
    </row>
    <row r="4460" spans="1:5" x14ac:dyDescent="0.25">
      <c r="A4460" s="1">
        <v>44532</v>
      </c>
      <c r="B4460" t="str">
        <f>IFERROR(VLOOKUP(A4460,SHORTVOL!$A$2:$E$10000,5,0),"")</f>
        <v>807.01</v>
      </c>
      <c r="C4460" t="str">
        <f>IFERROR(VLOOKUP($A4460,LONGVOL!$A$2:$E$10000,5,0),"")</f>
        <v>117.19</v>
      </c>
      <c r="D4460" s="21">
        <f t="shared" si="124"/>
        <v>14.151818899666317</v>
      </c>
      <c r="E4460" s="34">
        <f t="shared" si="125"/>
        <v>169.20961619311549</v>
      </c>
    </row>
    <row r="4461" spans="1:5" x14ac:dyDescent="0.25">
      <c r="A4461" s="1">
        <v>44533</v>
      </c>
      <c r="B4461" t="str">
        <f>IFERROR(VLOOKUP(A4461,SHORTVOL!$A$2:$E$10000,5,0),"")</f>
        <v>726.55</v>
      </c>
      <c r="C4461" t="str">
        <f>IFERROR(VLOOKUP($A4461,LONGVOL!$A$2:$E$10000,5,0),"")</f>
        <v>128.87</v>
      </c>
      <c r="D4461" s="21">
        <f t="shared" si="124"/>
        <v>12.739519313766056</v>
      </c>
      <c r="E4461" s="34">
        <f t="shared" si="125"/>
        <v>202.91028206679562</v>
      </c>
    </row>
    <row r="4462" spans="1:5" x14ac:dyDescent="0.25">
      <c r="A4462" s="1">
        <v>44536</v>
      </c>
      <c r="B4462" t="str">
        <f>IFERROR(VLOOKUP(A4462,SHORTVOL!$A$2:$E$10000,5,0),"")</f>
        <v>791.06</v>
      </c>
      <c r="C4462" t="str">
        <f>IFERROR(VLOOKUP($A4462,LONGVOL!$A$2:$E$10000,5,0),"")</f>
        <v>117.43</v>
      </c>
      <c r="D4462" s="21">
        <f t="shared" si="124"/>
        <v>13.866265922846702</v>
      </c>
      <c r="E4462" s="34">
        <f t="shared" si="125"/>
        <v>166.81429860283586</v>
      </c>
    </row>
    <row r="4463" spans="1:5" x14ac:dyDescent="0.25">
      <c r="A4463" s="1">
        <v>44537</v>
      </c>
      <c r="B4463" t="str">
        <f>IFERROR(VLOOKUP(A4463,SHORTVOL!$A$2:$E$10000,5,0),"")</f>
        <v>873.52</v>
      </c>
      <c r="C4463" t="str">
        <f>IFERROR(VLOOKUP($A4463,LONGVOL!$A$2:$E$10000,5,0),"")</f>
        <v>105.19</v>
      </c>
      <c r="D4463" s="21">
        <f t="shared" si="124"/>
        <v>15.310068759913264</v>
      </c>
      <c r="E4463" s="34">
        <f t="shared" si="125"/>
        <v>132.02078947848665</v>
      </c>
    </row>
    <row r="4464" spans="1:5" x14ac:dyDescent="0.25">
      <c r="A4464" s="1">
        <v>44538</v>
      </c>
      <c r="B4464" t="str">
        <f>IFERROR(VLOOKUP(A4464,SHORTVOL!$A$2:$E$10000,5,0),"")</f>
        <v>928.13</v>
      </c>
      <c r="C4464" t="str">
        <f>IFERROR(VLOOKUP($A4464,LONGVOL!$A$2:$E$10000,5,0),"")</f>
        <v>98.62</v>
      </c>
      <c r="D4464" s="21">
        <f t="shared" si="124"/>
        <v>16.265495103912532</v>
      </c>
      <c r="E4464" s="34">
        <f t="shared" si="125"/>
        <v>115.51287196271019</v>
      </c>
    </row>
    <row r="4465" spans="1:5" x14ac:dyDescent="0.25">
      <c r="A4465" s="1">
        <v>44539</v>
      </c>
      <c r="B4465" t="str">
        <f>IFERROR(VLOOKUP(A4465,SHORTVOL!$A$2:$E$10000,5,0),"")</f>
        <v>907.2</v>
      </c>
      <c r="C4465" t="str">
        <f>IFERROR(VLOOKUP($A4465,LONGVOL!$A$2:$E$10000,5,0),"")</f>
        <v>100.84</v>
      </c>
      <c r="D4465" s="21">
        <f t="shared" si="124"/>
        <v>15.897019488052221</v>
      </c>
      <c r="E4465" s="34">
        <f t="shared" si="125"/>
        <v>120.696378749204</v>
      </c>
    </row>
    <row r="4466" spans="1:5" x14ac:dyDescent="0.25">
      <c r="A4466" s="1">
        <v>44540</v>
      </c>
      <c r="B4466" t="str">
        <f>IFERROR(VLOOKUP(A4466,SHORTVOL!$A$2:$E$10000,5,0),"")</f>
        <v>961.01</v>
      </c>
      <c r="C4466" t="str">
        <f>IFERROR(VLOOKUP($A4466,LONGVOL!$A$2:$E$10000,5,0),"")</f>
        <v>94.86</v>
      </c>
      <c r="D4466" s="21">
        <f t="shared" si="124"/>
        <v>16.838164978050443</v>
      </c>
      <c r="E4466" s="34">
        <f t="shared" si="125"/>
        <v>106.36632822184879</v>
      </c>
    </row>
    <row r="4467" spans="1:5" x14ac:dyDescent="0.25">
      <c r="A4467" s="1">
        <v>44543</v>
      </c>
      <c r="B4467" t="str">
        <f>IFERROR(VLOOKUP(A4467,SHORTVOL!$A$2:$E$10000,5,0),"")</f>
        <v>928.45</v>
      </c>
      <c r="C4467" t="str">
        <f>IFERROR(VLOOKUP($A4467,LONGVOL!$A$2:$E$10000,5,0),"")</f>
        <v>98.07</v>
      </c>
      <c r="D4467" s="21">
        <f t="shared" si="124"/>
        <v>16.262523584639844</v>
      </c>
      <c r="E4467" s="34">
        <f t="shared" si="125"/>
        <v>113.51699746980694</v>
      </c>
    </row>
    <row r="4468" spans="1:5" x14ac:dyDescent="0.25">
      <c r="A4468" s="1">
        <v>44544</v>
      </c>
      <c r="B4468" t="str">
        <f>IFERROR(VLOOKUP(A4468,SHORTVOL!$A$2:$E$10000,5,0),"")</f>
        <v>905.4</v>
      </c>
      <c r="C4468" t="str">
        <f>IFERROR(VLOOKUP($A4468,LONGVOL!$A$2:$E$10000,5,0),"")</f>
        <v>100.51</v>
      </c>
      <c r="D4468" s="21">
        <f t="shared" si="124"/>
        <v>15.857112138196605</v>
      </c>
      <c r="E4468" s="34">
        <f t="shared" si="125"/>
        <v>119.14883207736041</v>
      </c>
    </row>
    <row r="4469" spans="1:5" x14ac:dyDescent="0.25">
      <c r="A4469" s="1">
        <v>44545</v>
      </c>
      <c r="B4469" t="str">
        <f>IFERROR(VLOOKUP(A4469,SHORTVOL!$A$2:$E$10000,5,0),"")</f>
        <v>968.36</v>
      </c>
      <c r="C4469" t="str">
        <f>IFERROR(VLOOKUP($A4469,LONGVOL!$A$2:$E$10000,5,0),"")</f>
        <v>93.52</v>
      </c>
      <c r="D4469" s="21">
        <f t="shared" si="124"/>
        <v>16.958000255900952</v>
      </c>
      <c r="E4469" s="34">
        <f t="shared" si="125"/>
        <v>102.5618719361139</v>
      </c>
    </row>
    <row r="4470" spans="1:5" x14ac:dyDescent="0.25">
      <c r="A4470" s="1">
        <v>44546</v>
      </c>
      <c r="B4470" t="str">
        <f>IFERROR(VLOOKUP(A4470,SHORTVOL!$A$2:$E$10000,5,0),"")</f>
        <v>931.02</v>
      </c>
      <c r="C4470" t="str">
        <f>IFERROR(VLOOKUP($A4470,LONGVOL!$A$2:$E$10000,5,0),"")</f>
        <v>97.12</v>
      </c>
      <c r="D4470" s="21">
        <f t="shared" si="124"/>
        <v>16.302379346130806</v>
      </c>
      <c r="E4470" s="34">
        <f t="shared" si="125"/>
        <v>110.4424103547783</v>
      </c>
    </row>
    <row r="4471" spans="1:5" x14ac:dyDescent="0.25">
      <c r="A4471" s="1">
        <v>44547</v>
      </c>
      <c r="B4471" t="str">
        <f>IFERROR(VLOOKUP(A4471,SHORTVOL!$A$2:$E$10000,5,0),"")</f>
        <v>900.52</v>
      </c>
      <c r="C4471" t="str">
        <f>IFERROR(VLOOKUP($A4471,LONGVOL!$A$2:$E$10000,5,0),"")</f>
        <v>100.3</v>
      </c>
      <c r="D4471" s="21">
        <f t="shared" si="124"/>
        <v>15.766653933499619</v>
      </c>
      <c r="E4471" s="34">
        <f t="shared" si="125"/>
        <v>117.65823823881026</v>
      </c>
    </row>
    <row r="4472" spans="1:5" x14ac:dyDescent="0.25">
      <c r="A4472" s="1">
        <v>44550</v>
      </c>
      <c r="B4472" t="str">
        <f>IFERROR(VLOOKUP(A4472,SHORTVOL!$A$2:$E$10000,5,0),"")</f>
        <v>866.45</v>
      </c>
      <c r="C4472" t="str">
        <f>IFERROR(VLOOKUP($A4472,LONGVOL!$A$2:$E$10000,5,0),"")</f>
        <v>104.1</v>
      </c>
      <c r="D4472" s="21">
        <f t="shared" si="124"/>
        <v>15.165343231444611</v>
      </c>
      <c r="E4472" s="34">
        <f t="shared" si="125"/>
        <v>126.51994905341674</v>
      </c>
    </row>
    <row r="4473" spans="1:5" x14ac:dyDescent="0.25">
      <c r="A4473" s="1">
        <v>44551</v>
      </c>
      <c r="B4473" t="str">
        <f>IFERROR(VLOOKUP(A4473,SHORTVOL!$A$2:$E$10000,5,0),"")</f>
        <v>910.71</v>
      </c>
      <c r="C4473" t="str">
        <f>IFERROR(VLOOKUP($A4473,LONGVOL!$A$2:$E$10000,5,0),"")</f>
        <v>98.78</v>
      </c>
      <c r="D4473" s="21">
        <f t="shared" si="124"/>
        <v>15.938337969143452</v>
      </c>
      <c r="E4473" s="34">
        <f t="shared" si="125"/>
        <v>113.57239233905007</v>
      </c>
    </row>
    <row r="4474" spans="1:5" x14ac:dyDescent="0.25">
      <c r="A4474" s="1">
        <v>44552</v>
      </c>
      <c r="B4474" t="str">
        <f>IFERROR(VLOOKUP(A4474,SHORTVOL!$A$2:$E$10000,5,0),"")</f>
        <v>961.39</v>
      </c>
      <c r="C4474" t="str">
        <f>IFERROR(VLOOKUP($A4474,LONGVOL!$A$2:$E$10000,5,0),"")</f>
        <v>93.28</v>
      </c>
      <c r="D4474" s="21">
        <f t="shared" si="124"/>
        <v>16.82351405262164</v>
      </c>
      <c r="E4474" s="34">
        <f t="shared" si="125"/>
        <v>100.91089249164705</v>
      </c>
    </row>
    <row r="4475" spans="1:5" x14ac:dyDescent="0.25">
      <c r="A4475" s="1">
        <v>44553</v>
      </c>
      <c r="B4475" t="str">
        <f>IFERROR(VLOOKUP(A4475,SHORTVOL!$A$2:$E$10000,5,0),"")</f>
        <v>975.24</v>
      </c>
      <c r="C4475" t="str">
        <f>IFERROR(VLOOKUP($A4475,LONGVOL!$A$2:$E$10000,5,0),"")</f>
        <v>91.94</v>
      </c>
      <c r="D4475" s="21">
        <f t="shared" si="124"/>
        <v>17.064077270537979</v>
      </c>
      <c r="E4475" s="34">
        <f t="shared" si="125"/>
        <v>97.997822542617271</v>
      </c>
    </row>
    <row r="4476" spans="1:5" x14ac:dyDescent="0.25">
      <c r="A4476" s="1">
        <v>44557</v>
      </c>
      <c r="B4476" t="str">
        <f>IFERROR(VLOOKUP(A4476,SHORTVOL!$A$2:$E$10000,5,0),"")</f>
        <v>998.43</v>
      </c>
      <c r="C4476" t="str">
        <f>IFERROR(VLOOKUP($A4476,LONGVOL!$A$2:$E$10000,5,0),"")</f>
        <v>89.75</v>
      </c>
      <c r="D4476" s="21">
        <f t="shared" si="124"/>
        <v>17.462470234840847</v>
      </c>
      <c r="E4476" s="34">
        <f t="shared" si="125"/>
        <v>93.276566964018144</v>
      </c>
    </row>
    <row r="4477" spans="1:5" x14ac:dyDescent="0.25">
      <c r="A4477" s="1">
        <v>44558</v>
      </c>
      <c r="B4477" t="str">
        <f>IFERROR(VLOOKUP(A4477,SHORTVOL!$A$2:$E$10000,5,0),"")</f>
        <v>1017.99</v>
      </c>
      <c r="C4477" t="str">
        <f>IFERROR(VLOOKUP($A4477,LONGVOL!$A$2:$E$10000,5,0),"")</f>
        <v>88</v>
      </c>
      <c r="D4477" s="21">
        <f t="shared" si="124"/>
        <v>17.802695237744064</v>
      </c>
      <c r="E4477" s="34">
        <f t="shared" si="125"/>
        <v>89.626392975468008</v>
      </c>
    </row>
    <row r="4478" spans="1:5" x14ac:dyDescent="0.25">
      <c r="A4478" s="1">
        <v>44559</v>
      </c>
      <c r="B4478" t="str">
        <f>IFERROR(VLOOKUP(A4478,SHORTVOL!$A$2:$E$10000,5,0),"")</f>
        <v>1049.25</v>
      </c>
      <c r="C4478" t="str">
        <f>IFERROR(VLOOKUP($A4478,LONGVOL!$A$2:$E$10000,5,0),"")</f>
        <v>85.29</v>
      </c>
      <c r="D4478" s="21">
        <f t="shared" ref="D4478:D4541" si="126">D4477*(1-D$1+IF(AND(WEEKDAY($A4478)&lt;&gt;1,WEEKDAY($A4478)&lt;&gt;7),-D$5,0))^($A4478-$A4477)*(1+(B4478/B4477-1))</f>
        <v>18.347437280426284</v>
      </c>
      <c r="E4478" s="34">
        <f t="shared" ref="E4478:E4541" si="127">E4477*(1-E$1+IF(AND(WEEKDAY($A4478)&lt;&gt;1,WEEKDAY($A4478)&lt;&gt;7),-E$5,0))^($A4478-$A4477)*(1+2*(C4478/C4477-1))</f>
        <v>84.094354911294232</v>
      </c>
    </row>
    <row r="4479" spans="1:5" x14ac:dyDescent="0.25">
      <c r="A4479" s="1">
        <v>44560</v>
      </c>
      <c r="B4479" t="str">
        <f>IFERROR(VLOOKUP(A4479,SHORTVOL!$A$2:$E$10000,5,0),"")</f>
        <v>1048.23</v>
      </c>
      <c r="C4479" t="str">
        <f>IFERROR(VLOOKUP($A4479,LONGVOL!$A$2:$E$10000,5,0),"")</f>
        <v>85.38</v>
      </c>
      <c r="D4479" s="21">
        <f t="shared" si="126"/>
        <v>18.327667919361598</v>
      </c>
      <c r="E4479" s="34">
        <f t="shared" si="127"/>
        <v>84.259941156937558</v>
      </c>
    </row>
    <row r="4480" spans="1:5" x14ac:dyDescent="0.25">
      <c r="A4480" s="1">
        <v>44561</v>
      </c>
      <c r="B4480" t="str">
        <f>IFERROR(VLOOKUP(A4480,SHORTVOL!$A$2:$E$10000,5,0),"")</f>
        <v>1060.57</v>
      </c>
      <c r="C4480" t="str">
        <f>IFERROR(VLOOKUP($A4480,LONGVOL!$A$2:$E$10000,5,0),"")</f>
        <v>84.37</v>
      </c>
      <c r="D4480" s="21">
        <f t="shared" si="126"/>
        <v>18.541469409772596</v>
      </c>
      <c r="E4480" s="34">
        <f t="shared" si="127"/>
        <v>82.254833101321765</v>
      </c>
    </row>
    <row r="4481" spans="1:5" x14ac:dyDescent="0.25">
      <c r="A4481" s="1">
        <v>44564</v>
      </c>
      <c r="B4481" t="str">
        <f>IFERROR(VLOOKUP(A4481,SHORTVOL!$A$2:$E$10000,5,0),"")</f>
        <v>1092.92</v>
      </c>
      <c r="C4481" t="str">
        <f>IFERROR(VLOOKUP($A4481,LONGVOL!$A$2:$E$10000,5,0),"")</f>
        <v>81.8</v>
      </c>
      <c r="D4481" s="21">
        <f t="shared" si="126"/>
        <v>19.100984384222848</v>
      </c>
      <c r="E4481" s="34">
        <f t="shared" si="127"/>
        <v>77.211001881312399</v>
      </c>
    </row>
    <row r="4482" spans="1:5" x14ac:dyDescent="0.25">
      <c r="A4482" s="1">
        <v>44565</v>
      </c>
      <c r="B4482" t="str">
        <f>IFERROR(VLOOKUP(A4482,SHORTVOL!$A$2:$E$10000,5,0),"")</f>
        <v>1099.22</v>
      </c>
      <c r="C4482" t="str">
        <f>IFERROR(VLOOKUP($A4482,LONGVOL!$A$2:$E$10000,5,0),"")</f>
        <v>81.33</v>
      </c>
      <c r="D4482" s="21">
        <f t="shared" si="126"/>
        <v>19.209063233206543</v>
      </c>
      <c r="E4482" s="34">
        <f t="shared" si="127"/>
        <v>76.31296712401921</v>
      </c>
    </row>
    <row r="4483" spans="1:5" x14ac:dyDescent="0.25">
      <c r="A4483" s="1">
        <v>44566</v>
      </c>
      <c r="B4483" t="str">
        <f>IFERROR(VLOOKUP(A4483,SHORTVOL!$A$2:$E$10000,5,0),"")</f>
        <v>1014.09</v>
      </c>
      <c r="C4483" t="str">
        <f>IFERROR(VLOOKUP($A4483,LONGVOL!$A$2:$E$10000,5,0),"")</f>
        <v>87.63</v>
      </c>
      <c r="D4483" s="21">
        <f t="shared" si="126"/>
        <v>17.7195322356608</v>
      </c>
      <c r="E4483" s="34">
        <f t="shared" si="127"/>
        <v>88.123270819525359</v>
      </c>
    </row>
    <row r="4484" spans="1:5" x14ac:dyDescent="0.25">
      <c r="A4484" s="1">
        <v>44567</v>
      </c>
      <c r="B4484" t="str">
        <f>IFERROR(VLOOKUP(A4484,SHORTVOL!$A$2:$E$10000,5,0),"")</f>
        <v>1002.95</v>
      </c>
      <c r="C4484" t="str">
        <f>IFERROR(VLOOKUP($A4484,LONGVOL!$A$2:$E$10000,5,0),"")</f>
        <v>88.59</v>
      </c>
      <c r="D4484" s="21">
        <f t="shared" si="126"/>
        <v>17.523030791663256</v>
      </c>
      <c r="E4484" s="34">
        <f t="shared" si="127"/>
        <v>90.041372273080142</v>
      </c>
    </row>
    <row r="4485" spans="1:5" x14ac:dyDescent="0.25">
      <c r="A4485" s="1">
        <v>44568</v>
      </c>
      <c r="B4485" t="str">
        <f>IFERROR(VLOOKUP(A4485,SHORTVOL!$A$2:$E$10000,5,0),"")</f>
        <v>1034.06</v>
      </c>
      <c r="C4485" t="str">
        <f>IFERROR(VLOOKUP($A4485,LONGVOL!$A$2:$E$10000,5,0),"")</f>
        <v>85.84</v>
      </c>
      <c r="D4485" s="21">
        <f t="shared" si="126"/>
        <v>18.064663190560395</v>
      </c>
      <c r="E4485" s="34">
        <f t="shared" si="127"/>
        <v>84.439349903575845</v>
      </c>
    </row>
    <row r="4486" spans="1:5" x14ac:dyDescent="0.25">
      <c r="A4486" s="1">
        <v>44571</v>
      </c>
      <c r="B4486" t="str">
        <f>IFERROR(VLOOKUP(A4486,SHORTVOL!$A$2:$E$10000,5,0),"")</f>
        <v>1043.84</v>
      </c>
      <c r="C4486" t="str">
        <f>IFERROR(VLOOKUP($A4486,LONGVOL!$A$2:$E$10000,5,0),"")</f>
        <v>85.03</v>
      </c>
      <c r="D4486" s="21">
        <f t="shared" si="126"/>
        <v>18.229746530175436</v>
      </c>
      <c r="E4486" s="34">
        <f t="shared" si="127"/>
        <v>82.810720770164551</v>
      </c>
    </row>
    <row r="4487" spans="1:5" x14ac:dyDescent="0.25">
      <c r="A4487" s="1">
        <v>44572</v>
      </c>
      <c r="B4487" t="str">
        <f>IFERROR(VLOOKUP(A4487,SHORTVOL!$A$2:$E$10000,5,0),"")</f>
        <v>1088.28</v>
      </c>
      <c r="C4487" t="str">
        <f>IFERROR(VLOOKUP($A4487,LONGVOL!$A$2:$E$10000,5,0),"")</f>
        <v>81.41</v>
      </c>
      <c r="D4487" s="21">
        <f t="shared" si="126"/>
        <v>19.003847275232783</v>
      </c>
      <c r="E4487" s="34">
        <f t="shared" si="127"/>
        <v>75.74899506901393</v>
      </c>
    </row>
    <row r="4488" spans="1:5" x14ac:dyDescent="0.25">
      <c r="A4488" s="1">
        <v>44573</v>
      </c>
      <c r="B4488" t="str">
        <f>IFERROR(VLOOKUP(A4488,SHORTVOL!$A$2:$E$10000,5,0),"")</f>
        <v>1099.68</v>
      </c>
      <c r="C4488" t="str">
        <f>IFERROR(VLOOKUP($A4488,LONGVOL!$A$2:$E$10000,5,0),"")</f>
        <v>80.56</v>
      </c>
      <c r="D4488" s="21">
        <f t="shared" si="126"/>
        <v>19.200891724680819</v>
      </c>
      <c r="E4488" s="34">
        <f t="shared" si="127"/>
        <v>74.156743234017867</v>
      </c>
    </row>
    <row r="4489" spans="1:5" x14ac:dyDescent="0.25">
      <c r="A4489" s="1">
        <v>44574</v>
      </c>
      <c r="B4489" t="str">
        <f>IFERROR(VLOOKUP(A4489,SHORTVOL!$A$2:$E$10000,5,0),"")</f>
        <v>1030.31</v>
      </c>
      <c r="C4489" t="str">
        <f>IFERROR(VLOOKUP($A4489,LONGVOL!$A$2:$E$10000,5,0),"")</f>
        <v>85.64</v>
      </c>
      <c r="D4489" s="21">
        <f t="shared" si="126"/>
        <v>17.987763773542131</v>
      </c>
      <c r="E4489" s="34">
        <f t="shared" si="127"/>
        <v>83.497399747060243</v>
      </c>
    </row>
    <row r="4490" spans="1:5" x14ac:dyDescent="0.25">
      <c r="A4490" s="1">
        <v>44575</v>
      </c>
      <c r="B4490" t="str">
        <f>IFERROR(VLOOKUP(A4490,SHORTVOL!$A$2:$E$10000,5,0),"")</f>
        <v>1049.14</v>
      </c>
      <c r="C4490" t="str">
        <f>IFERROR(VLOOKUP($A4490,LONGVOL!$A$2:$E$10000,5,0),"")</f>
        <v>84.07</v>
      </c>
      <c r="D4490" s="21">
        <f t="shared" si="126"/>
        <v>18.31457707937037</v>
      </c>
      <c r="E4490" s="34">
        <f t="shared" si="127"/>
        <v>80.424609237335503</v>
      </c>
    </row>
    <row r="4491" spans="1:5" x14ac:dyDescent="0.25">
      <c r="A4491" s="1">
        <v>44579</v>
      </c>
      <c r="B4491" t="str">
        <f>IFERROR(VLOOKUP(A4491,SHORTVOL!$A$2:$E$10000,5,0),"")</f>
        <v>964.95</v>
      </c>
      <c r="C4491" t="str">
        <f>IFERROR(VLOOKUP($A4491,LONGVOL!$A$2:$E$10000,5,0),"")</f>
        <v>90.82</v>
      </c>
      <c r="D4491" s="21">
        <f t="shared" si="126"/>
        <v>16.837787069563802</v>
      </c>
      <c r="E4491" s="34">
        <f t="shared" si="127"/>
        <v>93.286562700940152</v>
      </c>
    </row>
    <row r="4492" spans="1:5" x14ac:dyDescent="0.25">
      <c r="A4492" s="1">
        <v>44580</v>
      </c>
      <c r="B4492" t="str">
        <f>IFERROR(VLOOKUP(A4492,SHORTVOL!$A$2:$E$10000,5,0),"")</f>
        <v>945.14</v>
      </c>
      <c r="C4492" t="str">
        <f>IFERROR(VLOOKUP($A4492,LONGVOL!$A$2:$E$10000,5,0),"")</f>
        <v>92.68</v>
      </c>
      <c r="D4492" s="21">
        <f t="shared" si="126"/>
        <v>16.490375111620711</v>
      </c>
      <c r="E4492" s="34">
        <f t="shared" si="127"/>
        <v>97.093891974438932</v>
      </c>
    </row>
    <row r="4493" spans="1:5" x14ac:dyDescent="0.25">
      <c r="A4493" s="1">
        <v>44581</v>
      </c>
      <c r="B4493" t="str">
        <f>IFERROR(VLOOKUP(A4493,SHORTVOL!$A$2:$E$10000,5,0),"")</f>
        <v>905.59</v>
      </c>
      <c r="C4493" t="str">
        <f>IFERROR(VLOOKUP($A4493,LONGVOL!$A$2:$E$10000,5,0),"")</f>
        <v>96.56</v>
      </c>
      <c r="D4493" s="21">
        <f t="shared" si="126"/>
        <v>15.798657995590714</v>
      </c>
      <c r="E4493" s="34">
        <f t="shared" si="127"/>
        <v>105.20861596025962</v>
      </c>
    </row>
    <row r="4494" spans="1:5" x14ac:dyDescent="0.25">
      <c r="A4494" s="1">
        <v>44582</v>
      </c>
      <c r="B4494" t="str">
        <f>IFERROR(VLOOKUP(A4494,SHORTVOL!$A$2:$E$10000,5,0),"")</f>
        <v>824.77</v>
      </c>
      <c r="C4494" t="str">
        <f>IFERROR(VLOOKUP($A4494,LONGVOL!$A$2:$E$10000,5,0),"")</f>
        <v>105.18</v>
      </c>
      <c r="D4494" s="21">
        <f t="shared" si="126"/>
        <v>14.387178226821796</v>
      </c>
      <c r="E4494" s="34">
        <f t="shared" si="127"/>
        <v>123.97526089267363</v>
      </c>
    </row>
    <row r="4495" spans="1:5" x14ac:dyDescent="0.25">
      <c r="A4495" s="1">
        <v>44585</v>
      </c>
      <c r="B4495" t="str">
        <f>IFERROR(VLOOKUP(A4495,SHORTVOL!$A$2:$E$10000,5,0),"")</f>
        <v>801.74</v>
      </c>
      <c r="C4495" t="str">
        <f>IFERROR(VLOOKUP($A4495,LONGVOL!$A$2:$E$10000,5,0),"")</f>
        <v>108.12</v>
      </c>
      <c r="D4495" s="21">
        <f t="shared" si="126"/>
        <v>13.981020903914166</v>
      </c>
      <c r="E4495" s="34">
        <f t="shared" si="127"/>
        <v>130.85059116991414</v>
      </c>
    </row>
    <row r="4496" spans="1:5" x14ac:dyDescent="0.25">
      <c r="A4496" s="1">
        <v>44586</v>
      </c>
      <c r="B4496" t="str">
        <f>IFERROR(VLOOKUP(A4496,SHORTVOL!$A$2:$E$10000,5,0),"")</f>
        <v>794.36</v>
      </c>
      <c r="C4496" t="str">
        <f>IFERROR(VLOOKUP($A4496,LONGVOL!$A$2:$E$10000,5,0),"")</f>
        <v>109.11</v>
      </c>
      <c r="D4496" s="21">
        <f t="shared" si="126"/>
        <v>13.850864761968667</v>
      </c>
      <c r="E4496" s="34">
        <f t="shared" si="127"/>
        <v>133.22805557422831</v>
      </c>
    </row>
    <row r="4497" spans="1:5" x14ac:dyDescent="0.25">
      <c r="A4497" s="1">
        <v>44587</v>
      </c>
      <c r="B4497">
        <f>IFERROR(VLOOKUP(A4497,SHORTVOL!$A$2:$E$10000,5,0),"")</f>
        <v>782.69</v>
      </c>
      <c r="C4497">
        <f>IFERROR(VLOOKUP($A4497,LONGVOL!$A$2:$E$10000,5,0),"")</f>
        <v>110.71</v>
      </c>
      <c r="D4497" s="21">
        <f t="shared" si="126"/>
        <v>13.645941191445608</v>
      </c>
      <c r="E4497" s="34">
        <f t="shared" si="127"/>
        <v>137.11604551275303</v>
      </c>
    </row>
    <row r="4498" spans="1:5" x14ac:dyDescent="0.25">
      <c r="A4498" s="1">
        <v>44588</v>
      </c>
      <c r="B4498">
        <f>IFERROR(VLOOKUP(A4498,SHORTVOL!$A$2:$E$10000,5,0),"")</f>
        <v>776.77</v>
      </c>
      <c r="C4498">
        <f>IFERROR(VLOOKUP($A4498,LONGVOL!$A$2:$E$10000,5,0),"")</f>
        <v>111.55</v>
      </c>
      <c r="D4498" s="21">
        <f t="shared" si="126"/>
        <v>13.541299470596217</v>
      </c>
      <c r="E4498" s="34">
        <f t="shared" si="127"/>
        <v>139.17711137981851</v>
      </c>
    </row>
    <row r="4499" spans="1:5" x14ac:dyDescent="0.25">
      <c r="A4499" s="1">
        <v>44589</v>
      </c>
      <c r="B4499">
        <f>IFERROR(VLOOKUP(A4499,SHORTVOL!$A$2:$E$10000,5,0),"")</f>
        <v>821.82</v>
      </c>
      <c r="C4499">
        <f>IFERROR(VLOOKUP($A4499,LONGVOL!$A$2:$E$10000,5,0),"")</f>
        <v>105.08</v>
      </c>
      <c r="D4499" s="21">
        <f t="shared" si="126"/>
        <v>14.32513730153237</v>
      </c>
      <c r="E4499" s="34">
        <f t="shared" si="127"/>
        <v>123.01495757230893</v>
      </c>
    </row>
    <row r="4500" spans="1:5" x14ac:dyDescent="0.25">
      <c r="A4500" s="1">
        <v>44592</v>
      </c>
      <c r="B4500">
        <f>IFERROR(VLOOKUP(A4500,SHORTVOL!$A$2:$E$10000,5,0),"")</f>
        <v>876.44</v>
      </c>
      <c r="C4500">
        <f>IFERROR(VLOOKUP($A4500,LONGVOL!$A$2:$E$10000,5,0),"")</f>
        <v>98.1</v>
      </c>
      <c r="D4500" s="21">
        <f t="shared" si="126"/>
        <v>15.272384260558194</v>
      </c>
      <c r="E4500" s="34">
        <f t="shared" si="127"/>
        <v>106.62713094660602</v>
      </c>
    </row>
    <row r="4501" spans="1:5" x14ac:dyDescent="0.25">
      <c r="A4501" s="1">
        <v>44593</v>
      </c>
      <c r="B4501">
        <f>IFERROR(VLOOKUP(A4501,SHORTVOL!$A$2:$E$10000,5,0),"")</f>
        <v>941.66</v>
      </c>
      <c r="C4501">
        <f>IFERROR(VLOOKUP($A4501,LONGVOL!$A$2:$E$10000,5,0),"")</f>
        <v>90.8</v>
      </c>
      <c r="D4501" s="21">
        <f t="shared" si="126"/>
        <v>16.407143011849683</v>
      </c>
      <c r="E4501" s="34">
        <f t="shared" si="127"/>
        <v>90.745251842691474</v>
      </c>
    </row>
    <row r="4502" spans="1:5" x14ac:dyDescent="0.25">
      <c r="A4502" s="1">
        <v>44594</v>
      </c>
      <c r="B4502">
        <f>IFERROR(VLOOKUP(A4502,SHORTVOL!$A$2:$E$10000,5,0),"")</f>
        <v>964.18</v>
      </c>
      <c r="C4502">
        <f>IFERROR(VLOOKUP($A4502,LONGVOL!$A$2:$E$10000,5,0),"")</f>
        <v>88.63</v>
      </c>
      <c r="D4502" s="21">
        <f t="shared" si="126"/>
        <v>16.797751336354906</v>
      </c>
      <c r="E4502" s="34">
        <f t="shared" si="127"/>
        <v>86.395676864734938</v>
      </c>
    </row>
    <row r="4503" spans="1:5" x14ac:dyDescent="0.25">
      <c r="A4503" s="1">
        <v>44595</v>
      </c>
      <c r="B4503">
        <f>IFERROR(VLOOKUP(A4503,SHORTVOL!$A$2:$E$10000,5,0),"")</f>
        <v>843.42</v>
      </c>
      <c r="C4503">
        <f>IFERROR(VLOOKUP($A4503,LONGVOL!$A$2:$E$10000,5,0),"")</f>
        <v>99.73</v>
      </c>
      <c r="D4503" s="21">
        <f t="shared" si="126"/>
        <v>14.692344837792326</v>
      </c>
      <c r="E4503" s="34">
        <f t="shared" si="127"/>
        <v>108.02078123560108</v>
      </c>
    </row>
    <row r="4504" spans="1:5" x14ac:dyDescent="0.25">
      <c r="A4504" s="1">
        <v>44596</v>
      </c>
      <c r="B4504">
        <f>IFERROR(VLOOKUP(A4504,SHORTVOL!$A$2:$E$10000,5,0),"")</f>
        <v>878.63</v>
      </c>
      <c r="C4504">
        <f>IFERROR(VLOOKUP($A4504,LONGVOL!$A$2:$E$10000,5,0),"")</f>
        <v>95.56</v>
      </c>
      <c r="D4504" s="21">
        <f t="shared" si="126"/>
        <v>15.30408728314362</v>
      </c>
      <c r="E4504" s="34">
        <f t="shared" si="127"/>
        <v>98.973491384566415</v>
      </c>
    </row>
    <row r="4505" spans="1:5" x14ac:dyDescent="0.25">
      <c r="A4505" s="1">
        <v>44599</v>
      </c>
      <c r="B4505">
        <f>IFERROR(VLOOKUP(A4505,SHORTVOL!$A$2:$E$10000,5,0),"")</f>
        <v>897.42</v>
      </c>
      <c r="C4505">
        <f>IFERROR(VLOOKUP($A4505,LONGVOL!$A$2:$E$10000,5,0),"")</f>
        <v>93.52</v>
      </c>
      <c r="D4505" s="21">
        <f t="shared" si="126"/>
        <v>15.626428009814594</v>
      </c>
      <c r="E4505" s="34">
        <f t="shared" si="127"/>
        <v>94.707650123468099</v>
      </c>
    </row>
    <row r="4506" spans="1:5" x14ac:dyDescent="0.25">
      <c r="A4506" s="1">
        <v>44600</v>
      </c>
      <c r="B4506">
        <f>IFERROR(VLOOKUP(A4506,SHORTVOL!$A$2:$E$10000,5,0),"")</f>
        <v>940.89</v>
      </c>
      <c r="C4506">
        <f>IFERROR(VLOOKUP($A4506,LONGVOL!$A$2:$E$10000,5,0),"")</f>
        <v>88.99</v>
      </c>
      <c r="D4506" s="21">
        <f t="shared" si="126"/>
        <v>16.38162623092483</v>
      </c>
      <c r="E4506" s="34">
        <f t="shared" si="127"/>
        <v>85.520525045484291</v>
      </c>
    </row>
    <row r="4507" spans="1:5" x14ac:dyDescent="0.25">
      <c r="A4507" s="1">
        <v>44601</v>
      </c>
      <c r="B4507">
        <f>IFERROR(VLOOKUP(A4507,SHORTVOL!$A$2:$E$10000,5,0),"")</f>
        <v>975.9</v>
      </c>
      <c r="C4507">
        <f>IFERROR(VLOOKUP($A4507,LONGVOL!$A$2:$E$10000,5,0),"")</f>
        <v>85.68</v>
      </c>
      <c r="D4507" s="21">
        <f t="shared" si="126"/>
        <v>16.989385323249728</v>
      </c>
      <c r="E4507" s="34">
        <f t="shared" si="127"/>
        <v>79.147451652959802</v>
      </c>
    </row>
    <row r="4508" spans="1:5" x14ac:dyDescent="0.25">
      <c r="A4508" s="1">
        <v>44602</v>
      </c>
      <c r="B4508">
        <f>IFERROR(VLOOKUP(A4508,SHORTVOL!$A$2:$E$10000,5,0),"")</f>
        <v>877.56</v>
      </c>
      <c r="C4508">
        <f>IFERROR(VLOOKUP($A4508,LONGVOL!$A$2:$E$10000,5,0),"")</f>
        <v>94.31</v>
      </c>
      <c r="D4508" s="21">
        <f t="shared" si="126"/>
        <v>15.275778634592392</v>
      </c>
      <c r="E4508" s="34">
        <f t="shared" si="127"/>
        <v>95.078070763789938</v>
      </c>
    </row>
    <row r="4509" spans="1:5" x14ac:dyDescent="0.25">
      <c r="A4509" s="1">
        <v>44603</v>
      </c>
      <c r="B4509">
        <f>IFERROR(VLOOKUP(A4509,SHORTVOL!$A$2:$E$10000,5,0),"")</f>
        <v>778.67</v>
      </c>
      <c r="C4509">
        <f>IFERROR(VLOOKUP($A4509,LONGVOL!$A$2:$E$10000,5,0),"")</f>
        <v>104.94</v>
      </c>
      <c r="D4509" s="21">
        <f t="shared" si="126"/>
        <v>13.552960359871237</v>
      </c>
      <c r="E4509" s="34">
        <f t="shared" si="127"/>
        <v>116.49477523241258</v>
      </c>
    </row>
    <row r="4510" spans="1:5" x14ac:dyDescent="0.25">
      <c r="A4510" s="1">
        <v>44606</v>
      </c>
      <c r="B4510">
        <f>IFERROR(VLOOKUP(A4510,SHORTVOL!$A$2:$E$10000,5,0),"")</f>
        <v>768.22</v>
      </c>
      <c r="C4510">
        <f>IFERROR(VLOOKUP($A4510,LONGVOL!$A$2:$E$10000,5,0),"")</f>
        <v>106.35</v>
      </c>
      <c r="D4510" s="21">
        <f t="shared" si="126"/>
        <v>13.366844630083051</v>
      </c>
      <c r="E4510" s="34">
        <f t="shared" si="127"/>
        <v>119.57465215093326</v>
      </c>
    </row>
    <row r="4511" spans="1:5" x14ac:dyDescent="0.25">
      <c r="A4511" s="1">
        <v>44607</v>
      </c>
      <c r="B4511">
        <f>IFERROR(VLOOKUP(A4511,SHORTVOL!$A$2:$E$10000,5,0),"")</f>
        <v>828.74</v>
      </c>
      <c r="C4511">
        <f>IFERROR(VLOOKUP($A4511,LONGVOL!$A$2:$E$10000,5,0),"")</f>
        <v>97.97</v>
      </c>
      <c r="D4511" s="21">
        <f t="shared" si="126"/>
        <v>14.418357183440117</v>
      </c>
      <c r="E4511" s="34">
        <f t="shared" si="127"/>
        <v>100.71632881271664</v>
      </c>
    </row>
    <row r="4512" spans="1:5" x14ac:dyDescent="0.25">
      <c r="A4512" s="1">
        <v>44608</v>
      </c>
      <c r="B4512">
        <f>IFERROR(VLOOKUP(A4512,SHORTVOL!$A$2:$E$10000,5,0),"")</f>
        <v>863.72</v>
      </c>
      <c r="C4512">
        <f>IFERROR(VLOOKUP($A4512,LONGVOL!$A$2:$E$10000,5,0),"")</f>
        <v>93.83</v>
      </c>
      <c r="D4512" s="21">
        <f t="shared" si="126"/>
        <v>15.025351601464209</v>
      </c>
      <c r="E4512" s="34">
        <f t="shared" si="127"/>
        <v>92.191211361731519</v>
      </c>
    </row>
    <row r="4513" spans="1:5" x14ac:dyDescent="0.25">
      <c r="A4513" s="1">
        <v>44609</v>
      </c>
      <c r="B4513">
        <f>IFERROR(VLOOKUP(A4513,SHORTVOL!$A$2:$E$10000,5,0),"")</f>
        <v>763.87</v>
      </c>
      <c r="C4513">
        <f>IFERROR(VLOOKUP($A4513,LONGVOL!$A$2:$E$10000,5,0),"")</f>
        <v>104.68</v>
      </c>
      <c r="D4513" s="21">
        <f t="shared" si="126"/>
        <v>13.286950280566252</v>
      </c>
      <c r="E4513" s="34">
        <f t="shared" si="127"/>
        <v>113.49619372657936</v>
      </c>
    </row>
    <row r="4514" spans="1:5" x14ac:dyDescent="0.25">
      <c r="A4514" s="1">
        <v>44610</v>
      </c>
      <c r="B4514">
        <f>IFERROR(VLOOKUP(A4514,SHORTVOL!$A$2:$E$10000,5,0),"")</f>
        <v>744.92</v>
      </c>
      <c r="C4514">
        <f>IFERROR(VLOOKUP($A4514,LONGVOL!$A$2:$E$10000,5,0),"")</f>
        <v>107.28</v>
      </c>
      <c r="D4514" s="21">
        <f t="shared" si="126"/>
        <v>12.95596239863367</v>
      </c>
      <c r="E4514" s="34">
        <f t="shared" si="127"/>
        <v>119.1173305810259</v>
      </c>
    </row>
    <row r="4515" spans="1:5" x14ac:dyDescent="0.25">
      <c r="A4515" s="1">
        <v>44614</v>
      </c>
      <c r="B4515">
        <f>IFERROR(VLOOKUP(A4515,SHORTVOL!$A$2:$E$10000,5,0),"")</f>
        <v>745.28</v>
      </c>
      <c r="C4515">
        <f>IFERROR(VLOOKUP($A4515,LONGVOL!$A$2:$E$10000,5,0),"")</f>
        <v>107.23</v>
      </c>
      <c r="D4515" s="21">
        <f t="shared" si="126"/>
        <v>12.956755542502995</v>
      </c>
      <c r="E4515" s="34">
        <f t="shared" si="127"/>
        <v>118.93914554567263</v>
      </c>
    </row>
    <row r="4516" spans="1:5" x14ac:dyDescent="0.25">
      <c r="A4516" s="1">
        <v>44615</v>
      </c>
      <c r="B4516">
        <f>IFERROR(VLOOKUP(A4516,SHORTVOL!$A$2:$E$10000,5,0),"")</f>
        <v>704.9</v>
      </c>
      <c r="C4516">
        <f>IFERROR(VLOOKUP($A4516,LONGVOL!$A$2:$E$10000,5,0),"")</f>
        <v>113.04</v>
      </c>
      <c r="D4516" s="21">
        <f t="shared" si="126"/>
        <v>12.253453219176164</v>
      </c>
      <c r="E4516" s="34">
        <f t="shared" si="127"/>
        <v>131.80940901094914</v>
      </c>
    </row>
    <row r="4517" spans="1:5" x14ac:dyDescent="0.25">
      <c r="A4517" s="1">
        <v>44616</v>
      </c>
      <c r="B4517">
        <f>IFERROR(VLOOKUP(A4517,SHORTVOL!$A$2:$E$10000,5,0),"")</f>
        <v>727.84</v>
      </c>
      <c r="C4517">
        <f>IFERROR(VLOOKUP($A4517,LONGVOL!$A$2:$E$10000,5,0),"")</f>
        <v>109.36</v>
      </c>
      <c r="D4517" s="21">
        <f t="shared" si="126"/>
        <v>12.650890433991165</v>
      </c>
      <c r="E4517" s="34">
        <f t="shared" si="127"/>
        <v>123.20995163104858</v>
      </c>
    </row>
    <row r="4518" spans="1:5" x14ac:dyDescent="0.25">
      <c r="A4518" s="1">
        <v>44617</v>
      </c>
      <c r="B4518">
        <f>IFERROR(VLOOKUP(A4518,SHORTVOL!$A$2:$E$10000,5,0),"")</f>
        <v>757.31</v>
      </c>
      <c r="C4518">
        <f>IFERROR(VLOOKUP($A4518,LONGVOL!$A$2:$E$10000,5,0),"")</f>
        <v>104.93</v>
      </c>
      <c r="D4518" s="21">
        <f t="shared" si="126"/>
        <v>13.161732349545076</v>
      </c>
      <c r="E4518" s="34">
        <f t="shared" si="127"/>
        <v>113.21189653372511</v>
      </c>
    </row>
    <row r="4519" spans="1:5" x14ac:dyDescent="0.25">
      <c r="A4519" s="1">
        <v>44620</v>
      </c>
      <c r="B4519">
        <f>IFERROR(VLOOKUP(A4519,SHORTVOL!$A$2:$E$10000,5,0),"")</f>
        <v>719.83</v>
      </c>
      <c r="C4519">
        <f>IFERROR(VLOOKUP($A4519,LONGVOL!$A$2:$E$10000,5,0),"")</f>
        <v>110.12</v>
      </c>
      <c r="D4519" s="21">
        <f t="shared" si="126"/>
        <v>12.506387225859287</v>
      </c>
      <c r="E4519" s="34">
        <f t="shared" si="127"/>
        <v>124.35851305972903</v>
      </c>
    </row>
    <row r="4520" spans="1:5" x14ac:dyDescent="0.25">
      <c r="A4520" s="1">
        <v>44621</v>
      </c>
      <c r="B4520">
        <f>IFERROR(VLOOKUP(A4520,SHORTVOL!$A$2:$E$10000,5,0),"")</f>
        <v>642.36</v>
      </c>
      <c r="C4520">
        <f>IFERROR(VLOOKUP($A4520,LONGVOL!$A$2:$E$10000,5,0),"")</f>
        <v>121.98</v>
      </c>
      <c r="D4520" s="21">
        <f t="shared" si="126"/>
        <v>11.1592397071131</v>
      </c>
      <c r="E4520" s="34">
        <f t="shared" si="127"/>
        <v>151.12418241629757</v>
      </c>
    </row>
    <row r="4521" spans="1:5" x14ac:dyDescent="0.25">
      <c r="A4521" s="1">
        <v>44622</v>
      </c>
      <c r="B4521">
        <f>IFERROR(VLOOKUP(A4521,SHORTVOL!$A$2:$E$10000,5,0),"")</f>
        <v>684.85</v>
      </c>
      <c r="C4521">
        <f>IFERROR(VLOOKUP($A4521,LONGVOL!$A$2:$E$10000,5,0),"")</f>
        <v>113.91</v>
      </c>
      <c r="D4521" s="21">
        <f t="shared" si="126"/>
        <v>11.896131758969375</v>
      </c>
      <c r="E4521" s="34">
        <f t="shared" si="127"/>
        <v>131.1094166298291</v>
      </c>
    </row>
    <row r="4522" spans="1:5" x14ac:dyDescent="0.25">
      <c r="A4522" s="1">
        <v>44623</v>
      </c>
      <c r="B4522">
        <f>IFERROR(VLOOKUP(A4522,SHORTVOL!$A$2:$E$10000,5,0),"")</f>
        <v>675.22</v>
      </c>
      <c r="C4522">
        <f>IFERROR(VLOOKUP($A4522,LONGVOL!$A$2:$E$10000,5,0),"")</f>
        <v>115.51</v>
      </c>
      <c r="D4522" s="21">
        <f t="shared" si="126"/>
        <v>11.727617466526528</v>
      </c>
      <c r="E4522" s="34">
        <f t="shared" si="127"/>
        <v>134.77357004339621</v>
      </c>
    </row>
    <row r="4523" spans="1:5" x14ac:dyDescent="0.25">
      <c r="A4523" s="1">
        <v>44624</v>
      </c>
      <c r="B4523">
        <f>IFERROR(VLOOKUP(A4523,SHORTVOL!$A$2:$E$10000,5,0),"")</f>
        <v>649.39</v>
      </c>
      <c r="C4523">
        <f>IFERROR(VLOOKUP($A4523,LONGVOL!$A$2:$E$10000,5,0),"")</f>
        <v>119.93</v>
      </c>
      <c r="D4523" s="21">
        <f t="shared" si="126"/>
        <v>11.277797157133536</v>
      </c>
      <c r="E4523" s="34">
        <f t="shared" si="127"/>
        <v>145.06734304982808</v>
      </c>
    </row>
    <row r="4524" spans="1:5" x14ac:dyDescent="0.25">
      <c r="A4524" s="1">
        <v>44627</v>
      </c>
      <c r="B4524">
        <f>IFERROR(VLOOKUP(A4524,SHORTVOL!$A$2:$E$10000,5,0),"")</f>
        <v>596.23</v>
      </c>
      <c r="C4524">
        <f>IFERROR(VLOOKUP($A4524,LONGVOL!$A$2:$E$10000,5,0),"")</f>
        <v>129.75</v>
      </c>
      <c r="D4524" s="21">
        <f t="shared" si="126"/>
        <v>10.351304210064919</v>
      </c>
      <c r="E4524" s="34">
        <f t="shared" si="127"/>
        <v>168.75243852576915</v>
      </c>
    </row>
    <row r="4525" spans="1:5" x14ac:dyDescent="0.25">
      <c r="A4525" s="1">
        <v>44628</v>
      </c>
      <c r="B4525">
        <f>IFERROR(VLOOKUP(A4525,SHORTVOL!$A$2:$E$10000,5,0),"")</f>
        <v>601.86</v>
      </c>
      <c r="C4525">
        <f>IFERROR(VLOOKUP($A4525,LONGVOL!$A$2:$E$10000,5,0),"")</f>
        <v>128.52000000000001</v>
      </c>
      <c r="D4525" s="21">
        <f t="shared" si="126"/>
        <v>10.447945945509598</v>
      </c>
      <c r="E4525" s="34">
        <f t="shared" si="127"/>
        <v>165.52961148337181</v>
      </c>
    </row>
    <row r="4526" spans="1:5" x14ac:dyDescent="0.25">
      <c r="A4526" s="1">
        <v>44629</v>
      </c>
      <c r="B4526">
        <f>IFERROR(VLOOKUP(A4526,SHORTVOL!$A$2:$E$10000,5,0),"")</f>
        <v>626.28</v>
      </c>
      <c r="C4526">
        <f>IFERROR(VLOOKUP($A4526,LONGVOL!$A$2:$E$10000,5,0),"")</f>
        <v>123.31</v>
      </c>
      <c r="D4526" s="21">
        <f t="shared" si="126"/>
        <v>10.870716443823365</v>
      </c>
      <c r="E4526" s="34">
        <f t="shared" si="127"/>
        <v>152.08752587905903</v>
      </c>
    </row>
    <row r="4527" spans="1:5" x14ac:dyDescent="0.25">
      <c r="A4527" s="1">
        <v>44630</v>
      </c>
      <c r="B4527">
        <f>IFERROR(VLOOKUP(A4527,SHORTVOL!$A$2:$E$10000,5,0),"")</f>
        <v>648.91999999999996</v>
      </c>
      <c r="C4527">
        <f>IFERROR(VLOOKUP($A4527,LONGVOL!$A$2:$E$10000,5,0),"")</f>
        <v>118.85</v>
      </c>
      <c r="D4527" s="21">
        <f t="shared" si="126"/>
        <v>11.262504373291485</v>
      </c>
      <c r="E4527" s="34">
        <f t="shared" si="127"/>
        <v>141.06591029833788</v>
      </c>
    </row>
    <row r="4528" spans="1:5" x14ac:dyDescent="0.25">
      <c r="A4528" s="1">
        <v>44631</v>
      </c>
      <c r="B4528">
        <f>IFERROR(VLOOKUP(A4528,SHORTVOL!$A$2:$E$10000,5,0),"")</f>
        <v>640.71</v>
      </c>
      <c r="C4528">
        <f>IFERROR(VLOOKUP($A4528,LONGVOL!$A$2:$E$10000,5,0),"")</f>
        <v>120.35</v>
      </c>
      <c r="D4528" s="21">
        <f t="shared" si="126"/>
        <v>11.118840592634484</v>
      </c>
      <c r="E4528" s="34">
        <f t="shared" si="127"/>
        <v>144.60627588858765</v>
      </c>
    </row>
    <row r="4529" spans="1:7" x14ac:dyDescent="0.25">
      <c r="A4529" s="1">
        <v>44634</v>
      </c>
      <c r="B4529">
        <f>IFERROR(VLOOKUP(A4529,SHORTVOL!$A$2:$E$10000,5,0),"")</f>
        <v>617.20000000000005</v>
      </c>
      <c r="C4529">
        <f>IFERROR(VLOOKUP($A4529,LONGVOL!$A$2:$E$10000,5,0),"")</f>
        <v>124.77</v>
      </c>
      <c r="D4529" s="21">
        <f t="shared" si="126"/>
        <v>10.707460581672185</v>
      </c>
      <c r="E4529" s="34">
        <f t="shared" si="127"/>
        <v>155.16226149477211</v>
      </c>
    </row>
    <row r="4530" spans="1:7" x14ac:dyDescent="0.25">
      <c r="A4530" s="1">
        <v>44635</v>
      </c>
      <c r="B4530">
        <f>IFERROR(VLOOKUP(A4530,SHORTVOL!$A$2:$E$10000,5,0),"")</f>
        <v>641.86</v>
      </c>
      <c r="C4530">
        <f>IFERROR(VLOOKUP($A4530,LONGVOL!$A$2:$E$10000,5,0),"")</f>
        <v>119.78</v>
      </c>
      <c r="D4530" s="21">
        <f t="shared" si="126"/>
        <v>11.13409870594348</v>
      </c>
      <c r="E4530" s="34">
        <f t="shared" si="127"/>
        <v>142.73112869566339</v>
      </c>
    </row>
    <row r="4531" spans="1:7" x14ac:dyDescent="0.25">
      <c r="A4531" s="1">
        <v>44636</v>
      </c>
      <c r="B4531">
        <f>IFERROR(VLOOKUP(A4531,SHORTVOL!$A$2:$E$10000,5,0),"")</f>
        <v>701.64</v>
      </c>
      <c r="C4531">
        <f>IFERROR(VLOOKUP($A4531,LONGVOL!$A$2:$E$10000,5,0),"")</f>
        <v>108.63</v>
      </c>
      <c r="D4531" s="21">
        <f t="shared" si="126"/>
        <v>12.169795589303259</v>
      </c>
      <c r="E4531" s="34">
        <f t="shared" si="127"/>
        <v>116.1418208164864</v>
      </c>
    </row>
    <row r="4532" spans="1:7" x14ac:dyDescent="0.25">
      <c r="A4532" s="1">
        <v>44637</v>
      </c>
      <c r="B4532">
        <f>IFERROR(VLOOKUP(A4532,SHORTVOL!$A$2:$E$10000,5,0),"")</f>
        <v>715.4</v>
      </c>
      <c r="C4532">
        <f>IFERROR(VLOOKUP($A4532,LONGVOL!$A$2:$E$10000,5,0),"")</f>
        <v>106.5</v>
      </c>
      <c r="D4532" s="21">
        <f t="shared" si="126"/>
        <v>12.407151005946615</v>
      </c>
      <c r="E4532" s="34">
        <f t="shared" si="127"/>
        <v>111.57149510706576</v>
      </c>
    </row>
    <row r="4533" spans="1:7" x14ac:dyDescent="0.25">
      <c r="A4533" s="1">
        <v>44638</v>
      </c>
      <c r="B4533">
        <f>IFERROR(VLOOKUP(A4533,SHORTVOL!$A$2:$E$10000,5,0),"")</f>
        <v>752.81</v>
      </c>
      <c r="C4533">
        <f>IFERROR(VLOOKUP($A4533,LONGVOL!$A$2:$E$10000,5,0),"")</f>
        <v>100.93</v>
      </c>
      <c r="D4533" s="21">
        <f t="shared" si="126"/>
        <v>13.05457387017592</v>
      </c>
      <c r="E4533" s="34">
        <f t="shared" si="127"/>
        <v>99.886916334664434</v>
      </c>
    </row>
    <row r="4534" spans="1:7" x14ac:dyDescent="0.25">
      <c r="A4534" s="1">
        <v>44641</v>
      </c>
      <c r="B4534">
        <f>IFERROR(VLOOKUP(A4534,SHORTVOL!$A$2:$E$10000,5,0),"")</f>
        <v>753.78</v>
      </c>
      <c r="C4534">
        <f>IFERROR(VLOOKUP($A4534,LONGVOL!$A$2:$E$10000,5,0),"")</f>
        <v>100.8</v>
      </c>
      <c r="D4534" s="21">
        <f t="shared" si="126"/>
        <v>13.067258909041223</v>
      </c>
      <c r="E4534" s="34">
        <f t="shared" si="127"/>
        <v>99.587437330052623</v>
      </c>
    </row>
    <row r="4535" spans="1:7" x14ac:dyDescent="0.25">
      <c r="A4535" s="1">
        <v>44642</v>
      </c>
      <c r="B4535">
        <f>IFERROR(VLOOKUP(A4535,SHORTVOL!$A$2:$E$10000,5,0),"")</f>
        <v>772</v>
      </c>
      <c r="C4535">
        <f>IFERROR(VLOOKUP($A4535,LONGVOL!$A$2:$E$10000,5,0),"")</f>
        <v>98.36</v>
      </c>
      <c r="D4535" s="21">
        <f t="shared" si="126"/>
        <v>13.381702630869519</v>
      </c>
      <c r="E4535" s="34">
        <f t="shared" si="127"/>
        <v>94.752769647887803</v>
      </c>
    </row>
    <row r="4536" spans="1:7" x14ac:dyDescent="0.25">
      <c r="A4536" s="1">
        <v>44643</v>
      </c>
      <c r="B4536">
        <f>IFERROR(VLOOKUP(A4536,SHORTVOL!$A$2:$E$10000,5,0),"")</f>
        <v>772.11</v>
      </c>
      <c r="C4536">
        <f>IFERROR(VLOOKUP($A4536,LONGVOL!$A$2:$E$10000,5,0),"")</f>
        <v>98.35</v>
      </c>
      <c r="D4536" s="21">
        <f t="shared" si="126"/>
        <v>13.382197654375533</v>
      </c>
      <c r="E4536" s="34">
        <f t="shared" si="127"/>
        <v>94.720136614974336</v>
      </c>
    </row>
    <row r="4537" spans="1:7" x14ac:dyDescent="0.25">
      <c r="A4537" s="1">
        <v>44644</v>
      </c>
      <c r="B4537">
        <f>IFERROR(VLOOKUP(A4537,SHORTVOL!$A$2:$E$10000,5,0),"")</f>
        <v>792.4</v>
      </c>
      <c r="C4537">
        <f>IFERROR(VLOOKUP($A4537,LONGVOL!$A$2:$E$10000,5,0),"")</f>
        <v>95.76</v>
      </c>
      <c r="D4537" s="21">
        <f t="shared" si="126"/>
        <v>13.732414955877701</v>
      </c>
      <c r="E4537" s="34">
        <f t="shared" si="127"/>
        <v>89.718657311479134</v>
      </c>
    </row>
    <row r="4538" spans="1:7" x14ac:dyDescent="0.25">
      <c r="A4538" s="1">
        <v>44645</v>
      </c>
      <c r="B4538">
        <f>IFERROR(VLOOKUP(A4538,SHORTVOL!$A$2:$E$10000,5,0),"")</f>
        <v>810.15</v>
      </c>
      <c r="C4538">
        <f>IFERROR(VLOOKUP($A4538,LONGVOL!$A$2:$E$10000,5,0),"")</f>
        <v>93.62</v>
      </c>
      <c r="D4538" s="21">
        <f t="shared" si="126"/>
        <v>14.038544275960604</v>
      </c>
      <c r="E4538" s="34">
        <f t="shared" si="127"/>
        <v>85.696582410050567</v>
      </c>
    </row>
    <row r="4539" spans="1:7" x14ac:dyDescent="0.25">
      <c r="A4539" s="1">
        <v>44648</v>
      </c>
      <c r="B4539">
        <f>IFERROR(VLOOKUP(A4539,SHORTVOL!$A$2:$E$10000,5,0),"")</f>
        <v>824.89</v>
      </c>
      <c r="C4539">
        <f>IFERROR(VLOOKUP($A4539,LONGVOL!$A$2:$E$10000,5,0),"")</f>
        <v>91.91</v>
      </c>
      <c r="D4539" s="21">
        <f t="shared" si="126"/>
        <v>14.289441137465067</v>
      </c>
      <c r="E4539" s="34">
        <f t="shared" si="127"/>
        <v>82.531085799498371</v>
      </c>
      <c r="F4539" s="34">
        <v>15</v>
      </c>
      <c r="G4539" s="34" t="e">
        <f>VLOOKUP(A4539,'UVIX-IV'!$A$1:$H$1002,5,0)</f>
        <v>#N/A</v>
      </c>
    </row>
    <row r="4540" spans="1:7" x14ac:dyDescent="0.25">
      <c r="A4540" s="1">
        <v>44649</v>
      </c>
      <c r="B4540">
        <f>IFERROR(VLOOKUP(A4540,SHORTVOL!$A$2:$E$10000,5,0),"")</f>
        <v>864.37</v>
      </c>
      <c r="C4540">
        <f>IFERROR(VLOOKUP($A4540,LONGVOL!$A$2:$E$10000,5,0),"")</f>
        <v>87.52</v>
      </c>
      <c r="D4540" s="21">
        <f t="shared" si="126"/>
        <v>14.971767654910277</v>
      </c>
      <c r="E4540" s="34">
        <f t="shared" si="127"/>
        <v>74.636504521102978</v>
      </c>
      <c r="F4540" s="34">
        <v>14.63</v>
      </c>
      <c r="G4540" s="34" t="e">
        <f>VLOOKUP(A4540,'UVIX-IV'!$A$1:$H$1002,5,0)</f>
        <v>#N/A</v>
      </c>
    </row>
    <row r="4541" spans="1:7" x14ac:dyDescent="0.25">
      <c r="A4541" s="1">
        <v>44650</v>
      </c>
      <c r="B4541">
        <f>IFERROR(VLOOKUP(A4541,SHORTVOL!$A$2:$E$10000,5,0),"")</f>
        <v>847.83</v>
      </c>
      <c r="C4541">
        <f>IFERROR(VLOOKUP($A4541,LONGVOL!$A$2:$E$10000,5,0),"")</f>
        <v>89.19</v>
      </c>
      <c r="D4541" s="21">
        <f t="shared" si="126"/>
        <v>14.683729035002813</v>
      </c>
      <c r="E4541" s="34">
        <f t="shared" si="127"/>
        <v>77.473902683321413</v>
      </c>
      <c r="F4541" s="34">
        <v>14.7</v>
      </c>
      <c r="G4541" s="34">
        <f>VLOOKUP(A4541,'UVIX-IV'!$A$1:$H$1002,5,0)</f>
        <v>15.53</v>
      </c>
    </row>
    <row r="4542" spans="1:7" x14ac:dyDescent="0.25">
      <c r="A4542" s="1">
        <v>44651</v>
      </c>
      <c r="B4542">
        <f>IFERROR(VLOOKUP(A4542,SHORTVOL!$A$2:$E$10000,5,0),"")</f>
        <v>817.01</v>
      </c>
      <c r="C4542">
        <f>IFERROR(VLOOKUP($A4542,LONGVOL!$A$2:$E$10000,5,0),"")</f>
        <v>92.43</v>
      </c>
      <c r="D4542" s="21">
        <f t="shared" ref="D4542:D4605" si="128">D4541*(1-D$1+IF(AND(WEEKDAY($A4542)&lt;&gt;1,WEEKDAY($A4542)&lt;&gt;7),-D$5,0))^($A4542-$A4541)*(1+(B4542/B4541-1))</f>
        <v>14.148459063616961</v>
      </c>
      <c r="E4542" s="34">
        <f t="shared" ref="E4542:E4605" si="129">E4541*(1-E$1+IF(AND(WEEKDAY($A4542)&lt;&gt;1,WEEKDAY($A4542)&lt;&gt;7),-E$5,0))^($A4542-$A4541)*(1+2*(C4542/C4541-1))</f>
        <v>83.09095724962981</v>
      </c>
      <c r="F4542" s="34">
        <v>14.16</v>
      </c>
      <c r="G4542" s="34">
        <f>VLOOKUP(A4542,'UVIX-IV'!$A$1:$H$1002,5,0)</f>
        <v>16.66</v>
      </c>
    </row>
    <row r="4543" spans="1:7" x14ac:dyDescent="0.25">
      <c r="A4543" s="1">
        <v>44652</v>
      </c>
      <c r="B4543">
        <f>IFERROR(VLOOKUP(A4543,SHORTVOL!$A$2:$E$10000,5,0),"")</f>
        <v>838.43</v>
      </c>
      <c r="C4543">
        <f>IFERROR(VLOOKUP($A4543,LONGVOL!$A$2:$E$10000,5,0),"")</f>
        <v>90.01</v>
      </c>
      <c r="D4543" s="21">
        <f t="shared" si="128"/>
        <v>14.517865489401615</v>
      </c>
      <c r="E4543" s="34">
        <f t="shared" si="129"/>
        <v>78.728876539017577</v>
      </c>
      <c r="F4543" s="34">
        <v>14.53</v>
      </c>
      <c r="G4543" s="34">
        <f>VLOOKUP(A4543,'UVIX-IV'!$A$1:$H$1002,5,0)</f>
        <v>15.76</v>
      </c>
    </row>
    <row r="4544" spans="1:7" x14ac:dyDescent="0.25">
      <c r="A4544" s="1">
        <v>44655</v>
      </c>
      <c r="B4544">
        <f>IFERROR(VLOOKUP(A4544,SHORTVOL!$A$2:$E$10000,5,0),"")</f>
        <v>883.88</v>
      </c>
      <c r="C4544">
        <f>IFERROR(VLOOKUP($A4544,LONGVOL!$A$2:$E$10000,5,0),"")</f>
        <v>85.13</v>
      </c>
      <c r="D4544" s="21">
        <f t="shared" si="128"/>
        <v>15.300014102493604</v>
      </c>
      <c r="E4544" s="34">
        <f t="shared" si="129"/>
        <v>70.162408524716355</v>
      </c>
      <c r="F4544" s="34">
        <v>15.3</v>
      </c>
      <c r="G4544" s="34">
        <f>VLOOKUP(A4544,'UVIX-IV'!$A$1:$H$1002,5,0)</f>
        <v>14.04</v>
      </c>
    </row>
    <row r="4545" spans="1:7" x14ac:dyDescent="0.25">
      <c r="A4545" s="1">
        <v>44656</v>
      </c>
      <c r="B4545">
        <f>IFERROR(VLOOKUP(A4545,SHORTVOL!$A$2:$E$10000,5,0),"")</f>
        <v>811.4</v>
      </c>
      <c r="C4545">
        <f>IFERROR(VLOOKUP($A4545,LONGVOL!$A$2:$E$10000,5,0),"")</f>
        <v>92.11</v>
      </c>
      <c r="D4545" s="21">
        <f t="shared" si="128"/>
        <v>14.043899596480468</v>
      </c>
      <c r="E4545" s="34">
        <f t="shared" si="129"/>
        <v>81.656432592796392</v>
      </c>
      <c r="F4545" s="34">
        <v>14.04</v>
      </c>
      <c r="G4545" s="34">
        <f>VLOOKUP(A4545,'UVIX-IV'!$A$1:$H$1002,5,0)</f>
        <v>16.34</v>
      </c>
    </row>
    <row r="4546" spans="1:7" x14ac:dyDescent="0.25">
      <c r="A4546" s="1">
        <v>44657</v>
      </c>
      <c r="B4546">
        <f>IFERROR(VLOOKUP(A4546,SHORTVOL!$A$2:$E$10000,5,0),"")</f>
        <v>793.03</v>
      </c>
      <c r="C4546">
        <f>IFERROR(VLOOKUP($A4546,LONGVOL!$A$2:$E$10000,5,0),"")</f>
        <v>94.2</v>
      </c>
      <c r="D4546" s="21">
        <f t="shared" si="128"/>
        <v>13.724499565798792</v>
      </c>
      <c r="E4546" s="34">
        <f t="shared" si="129"/>
        <v>85.349999999999241</v>
      </c>
      <c r="F4546" s="34">
        <v>13.72</v>
      </c>
      <c r="G4546" s="34">
        <f>VLOOKUP(A4546,'UVIX-IV'!$A$1:$H$1002,5,0)</f>
        <v>17.07</v>
      </c>
    </row>
    <row r="4547" spans="1:7" x14ac:dyDescent="0.25">
      <c r="A4547" s="1">
        <v>44658</v>
      </c>
      <c r="B4547">
        <f>IFERROR(VLOOKUP(A4547,SHORTVOL!$A$2:$E$10000,5,0),"")</f>
        <v>814.87</v>
      </c>
      <c r="C4547">
        <f>IFERROR(VLOOKUP($A4547,LONGVOL!$A$2:$E$10000,5,0),"")</f>
        <v>91.6</v>
      </c>
      <c r="D4547" s="21">
        <f t="shared" si="128"/>
        <v>14.100983963320129</v>
      </c>
      <c r="E4547" s="34">
        <f t="shared" si="129"/>
        <v>80.627157265944646</v>
      </c>
      <c r="F4547" s="34">
        <v>14.1</v>
      </c>
      <c r="G4547" s="34">
        <f>VLOOKUP(A4547,'UVIX-IV'!$A$1:$H$1002,5,0)</f>
        <v>16.13</v>
      </c>
    </row>
    <row r="4548" spans="1:7" x14ac:dyDescent="0.25">
      <c r="A4548" s="1">
        <v>44659</v>
      </c>
      <c r="B4548">
        <f>IFERROR(VLOOKUP(A4548,SHORTVOL!$A$2:$E$10000,5,0),"")</f>
        <v>816.21</v>
      </c>
      <c r="C4548">
        <f>IFERROR(VLOOKUP($A4548,LONGVOL!$A$2:$E$10000,5,0),"")</f>
        <v>91.45</v>
      </c>
      <c r="D4548" s="21">
        <f t="shared" si="128"/>
        <v>14.122682291998201</v>
      </c>
      <c r="E4548" s="34">
        <f t="shared" si="129"/>
        <v>80.351755621429248</v>
      </c>
      <c r="F4548" s="34">
        <v>14.12</v>
      </c>
      <c r="G4548" s="34">
        <f>VLOOKUP(A4548,'UVIX-IV'!$A$1:$H$1002,5,0)</f>
        <v>16.059999999999999</v>
      </c>
    </row>
    <row r="4549" spans="1:7" x14ac:dyDescent="0.25">
      <c r="A4549" s="1">
        <v>44662</v>
      </c>
      <c r="B4549">
        <f>IFERROR(VLOOKUP(A4549,SHORTVOL!$A$2:$E$10000,5,0),"")</f>
        <v>770.73</v>
      </c>
      <c r="C4549">
        <f>IFERROR(VLOOKUP($A4549,LONGVOL!$A$2:$E$10000,5,0),"")</f>
        <v>96.55</v>
      </c>
      <c r="D4549" s="21">
        <f t="shared" si="128"/>
        <v>13.331533460658914</v>
      </c>
      <c r="E4549" s="34">
        <f t="shared" si="129"/>
        <v>89.276097717972434</v>
      </c>
      <c r="F4549" s="34">
        <v>13.33</v>
      </c>
      <c r="G4549" s="34">
        <f>VLOOKUP(A4549,'UVIX-IV'!$A$1:$H$1002,5,0)</f>
        <v>17.850000000000001</v>
      </c>
    </row>
    <row r="4550" spans="1:7" x14ac:dyDescent="0.25">
      <c r="A4550" s="1">
        <v>44663</v>
      </c>
      <c r="B4550">
        <f>IFERROR(VLOOKUP(A4550,SHORTVOL!$A$2:$E$10000,5,0),"")</f>
        <v>762.55</v>
      </c>
      <c r="C4550">
        <f>IFERROR(VLOOKUP($A4550,LONGVOL!$A$2:$E$10000,5,0),"")</f>
        <v>97.57</v>
      </c>
      <c r="D4550" s="21">
        <f t="shared" si="128"/>
        <v>13.18865042290607</v>
      </c>
      <c r="E4550" s="34">
        <f t="shared" si="129"/>
        <v>91.149545168477616</v>
      </c>
      <c r="F4550" s="34">
        <v>13.19</v>
      </c>
      <c r="G4550" s="34">
        <f>VLOOKUP(A4550,'UVIX-IV'!$A$1:$H$1002,5,0)</f>
        <v>18.22</v>
      </c>
    </row>
    <row r="4551" spans="1:7" x14ac:dyDescent="0.25">
      <c r="A4551" s="1">
        <v>44664</v>
      </c>
      <c r="B4551">
        <f>IFERROR(VLOOKUP(A4551,SHORTVOL!$A$2:$E$10000,5,0),"")</f>
        <v>814.66</v>
      </c>
      <c r="C4551">
        <f>IFERROR(VLOOKUP($A4551,LONGVOL!$A$2:$E$10000,5,0),"")</f>
        <v>90.9</v>
      </c>
      <c r="D4551" s="21">
        <f t="shared" si="128"/>
        <v>14.088430469135337</v>
      </c>
      <c r="E4551" s="34">
        <f t="shared" si="129"/>
        <v>78.676262397735016</v>
      </c>
      <c r="F4551" s="34">
        <v>14.08</v>
      </c>
      <c r="G4551" s="34">
        <f>VLOOKUP(A4551,'UVIX-IV'!$A$1:$H$1002,5,0)</f>
        <v>15.73</v>
      </c>
    </row>
    <row r="4552" spans="1:7" x14ac:dyDescent="0.25">
      <c r="A4552" s="1">
        <v>44665</v>
      </c>
      <c r="B4552">
        <f>IFERROR(VLOOKUP(A4552,SHORTVOL!$A$2:$E$10000,5,0),"")</f>
        <v>796.96</v>
      </c>
      <c r="C4552">
        <f>IFERROR(VLOOKUP($A4552,LONGVOL!$A$2:$E$10000,5,0),"")</f>
        <v>92.88</v>
      </c>
      <c r="D4552" s="21">
        <f t="shared" si="128"/>
        <v>13.780879424916554</v>
      </c>
      <c r="E4552" s="34">
        <f t="shared" si="129"/>
        <v>82.092158635110309</v>
      </c>
      <c r="F4552" s="34">
        <v>13.77</v>
      </c>
      <c r="G4552" s="34">
        <f>VLOOKUP(A4552,'UVIX-IV'!$A$1:$H$1002,5,0)</f>
        <v>16.399999999999999</v>
      </c>
    </row>
    <row r="4553" spans="1:7" x14ac:dyDescent="0.25">
      <c r="A4553" s="1">
        <v>44669</v>
      </c>
      <c r="B4553">
        <f>IFERROR(VLOOKUP(A4553,SHORTVOL!$A$2:$E$10000,5,0),"")</f>
        <v>801.76</v>
      </c>
      <c r="C4553">
        <f>IFERROR(VLOOKUP($A4553,LONGVOL!$A$2:$E$10000,5,0),"")</f>
        <v>92.32</v>
      </c>
      <c r="D4553" s="21">
        <f t="shared" si="128"/>
        <v>13.858031611564854</v>
      </c>
      <c r="E4553" s="34">
        <f t="shared" si="129"/>
        <v>81.05648149045706</v>
      </c>
      <c r="F4553" s="34">
        <v>13.77</v>
      </c>
      <c r="G4553" s="34">
        <f>VLOOKUP(A4553,'UVIX-IV'!$A$1:$H$1002,5,0)</f>
        <v>16.190000000000001</v>
      </c>
    </row>
    <row r="4554" spans="1:7" x14ac:dyDescent="0.25">
      <c r="A4554" s="1">
        <v>44670</v>
      </c>
      <c r="B4554">
        <f>IFERROR(VLOOKUP(A4554,SHORTVOL!$A$2:$E$10000,5,0),"")</f>
        <v>847.57</v>
      </c>
      <c r="C4554">
        <f>IFERROR(VLOOKUP($A4554,LONGVOL!$A$2:$E$10000,5,0),"")</f>
        <v>87.04</v>
      </c>
      <c r="D4554" s="21">
        <f t="shared" si="128"/>
        <v>14.648289922286649</v>
      </c>
      <c r="E4554" s="34">
        <f t="shared" si="129"/>
        <v>71.77472767644386</v>
      </c>
      <c r="F4554" s="34">
        <v>14.64</v>
      </c>
      <c r="G4554" s="34">
        <f>VLOOKUP(A4554,'UVIX-IV'!$A$1:$H$1002,5,0)</f>
        <v>14.34</v>
      </c>
    </row>
    <row r="4555" spans="1:7" x14ac:dyDescent="0.25">
      <c r="A4555" s="1">
        <v>44671</v>
      </c>
      <c r="B4555">
        <f>IFERROR(VLOOKUP(A4555,SHORTVOL!$A$2:$E$10000,5,0),"")</f>
        <v>862.39</v>
      </c>
      <c r="C4555">
        <f>IFERROR(VLOOKUP($A4555,LONGVOL!$A$2:$E$10000,5,0),"")</f>
        <v>85.52</v>
      </c>
      <c r="D4555" s="21">
        <f t="shared" si="128"/>
        <v>14.902847284372719</v>
      </c>
      <c r="E4555" s="34">
        <f t="shared" si="129"/>
        <v>69.258116346691168</v>
      </c>
      <c r="F4555" s="34">
        <v>14.23</v>
      </c>
      <c r="G4555" s="34">
        <f>VLOOKUP(A4555,'UVIX-IV'!$A$1:$H$1002,5,0)</f>
        <v>13.83</v>
      </c>
    </row>
    <row r="4556" spans="1:7" x14ac:dyDescent="0.25">
      <c r="A4556" s="1">
        <v>44672</v>
      </c>
      <c r="B4556">
        <f>IFERROR(VLOOKUP(A4556,SHORTVOL!$A$2:$E$10000,5,0),"")</f>
        <v>797.58</v>
      </c>
      <c r="C4556">
        <f>IFERROR(VLOOKUP($A4556,LONGVOL!$A$2:$E$10000,5,0),"")</f>
        <v>91.95</v>
      </c>
      <c r="D4556" s="21">
        <f t="shared" si="128"/>
        <v>13.781420454599875</v>
      </c>
      <c r="E4556" s="34">
        <f t="shared" si="129"/>
        <v>79.66150740558615</v>
      </c>
      <c r="F4556" s="34">
        <v>13.77</v>
      </c>
      <c r="G4556" s="34">
        <f>VLOOKUP(A4556,'UVIX-IV'!$A$1:$H$1002,5,0)</f>
        <v>15.9</v>
      </c>
    </row>
    <row r="4557" spans="1:7" x14ac:dyDescent="0.25">
      <c r="A4557" s="1">
        <v>44673</v>
      </c>
      <c r="B4557">
        <f>IFERROR(VLOOKUP(A4557,SHORTVOL!$A$2:$E$10000,5,0),"")</f>
        <v>702.46</v>
      </c>
      <c r="C4557">
        <f>IFERROR(VLOOKUP($A4557,LONGVOL!$A$2:$E$10000,5,0),"")</f>
        <v>102.92</v>
      </c>
      <c r="D4557" s="21">
        <f t="shared" si="128"/>
        <v>12.136557432317934</v>
      </c>
      <c r="E4557" s="34">
        <f t="shared" si="129"/>
        <v>98.655453669625885</v>
      </c>
      <c r="F4557" s="34">
        <v>12.13</v>
      </c>
      <c r="G4557" s="34">
        <f>VLOOKUP(A4557,'UVIX-IV'!$A$1:$H$1002,5,0)</f>
        <v>19.690000000000001</v>
      </c>
    </row>
    <row r="4558" spans="1:7" x14ac:dyDescent="0.25">
      <c r="A4558" s="1">
        <v>44676</v>
      </c>
      <c r="B4558">
        <f>IFERROR(VLOOKUP(A4558,SHORTVOL!$A$2:$E$10000,5,0),"")</f>
        <v>716.31</v>
      </c>
      <c r="C4558">
        <f>IFERROR(VLOOKUP($A4558,LONGVOL!$A$2:$E$10000,5,0),"")</f>
        <v>100.89</v>
      </c>
      <c r="D4558" s="21">
        <f t="shared" si="128"/>
        <v>12.371931178718823</v>
      </c>
      <c r="E4558" s="34">
        <f t="shared" si="129"/>
        <v>94.723575345013188</v>
      </c>
      <c r="F4558" s="34">
        <v>12.35</v>
      </c>
      <c r="G4558" s="34">
        <f>VLOOKUP(A4558,'UVIX-IV'!$A$1:$H$1002,5,0)</f>
        <v>18.899999999999999</v>
      </c>
    </row>
    <row r="4559" spans="1:7" x14ac:dyDescent="0.25">
      <c r="A4559" s="1">
        <v>44677</v>
      </c>
      <c r="B4559">
        <f>IFERROR(VLOOKUP(A4559,SHORTVOL!$A$2:$E$10000,5,0),"")</f>
        <v>645.37</v>
      </c>
      <c r="C4559">
        <f>IFERROR(VLOOKUP($A4559,LONGVOL!$A$2:$E$10000,5,0),"")</f>
        <v>110.88</v>
      </c>
      <c r="D4559" s="21">
        <f t="shared" si="128"/>
        <v>11.145497098950271</v>
      </c>
      <c r="E4559" s="34">
        <f t="shared" si="129"/>
        <v>113.46638032950469</v>
      </c>
      <c r="F4559" s="34">
        <v>11.13</v>
      </c>
      <c r="G4559" s="34">
        <f>VLOOKUP(A4559,'UVIX-IV'!$A$1:$H$1002,5,0)</f>
        <v>22.63</v>
      </c>
    </row>
    <row r="4560" spans="1:7" x14ac:dyDescent="0.25">
      <c r="A4560" s="1">
        <v>44678</v>
      </c>
      <c r="B4560">
        <f>IFERROR(VLOOKUP(A4560,SHORTVOL!$A$2:$E$10000,5,0),"")</f>
        <v>636.08000000000004</v>
      </c>
      <c r="C4560">
        <f>IFERROR(VLOOKUP($A4560,LONGVOL!$A$2:$E$10000,5,0),"")</f>
        <v>112.47</v>
      </c>
      <c r="D4560" s="21">
        <f t="shared" si="128"/>
        <v>10.983900717016784</v>
      </c>
      <c r="E4560" s="34">
        <f t="shared" si="129"/>
        <v>116.70408803074474</v>
      </c>
      <c r="F4560" s="34">
        <v>10.97</v>
      </c>
      <c r="G4560" s="34">
        <f>VLOOKUP(A4560,'UVIX-IV'!$A$1:$H$1002,5,0)</f>
        <v>23.28</v>
      </c>
    </row>
    <row r="4561" spans="1:7" x14ac:dyDescent="0.25">
      <c r="A4561" s="1">
        <v>44679</v>
      </c>
      <c r="B4561">
        <f>IFERROR(VLOOKUP(A4561,SHORTVOL!$A$2:$E$10000,5,0),"")</f>
        <v>662.51</v>
      </c>
      <c r="C4561">
        <f>IFERROR(VLOOKUP($A4561,LONGVOL!$A$2:$E$10000,5,0),"")</f>
        <v>107.8</v>
      </c>
      <c r="D4561" s="21">
        <f t="shared" si="128"/>
        <v>11.439090202424667</v>
      </c>
      <c r="E4561" s="34">
        <f t="shared" si="129"/>
        <v>106.99737184890895</v>
      </c>
      <c r="F4561" s="34">
        <v>11.42</v>
      </c>
      <c r="G4561" s="34">
        <f>VLOOKUP(A4561,'UVIX-IV'!$A$1:$H$1002,5,0)</f>
        <v>21.34</v>
      </c>
    </row>
    <row r="4562" spans="1:7" x14ac:dyDescent="0.25">
      <c r="A4562" s="1">
        <v>44680</v>
      </c>
      <c r="B4562">
        <f>IFERROR(VLOOKUP(A4562,SHORTVOL!$A$2:$E$10000,5,0),"")</f>
        <v>612.67999999999995</v>
      </c>
      <c r="C4562">
        <f>IFERROR(VLOOKUP($A4562,LONGVOL!$A$2:$E$10000,5,0),"")</f>
        <v>115.91</v>
      </c>
      <c r="D4562" s="21">
        <f t="shared" si="128"/>
        <v>10.57759510391317</v>
      </c>
      <c r="E4562" s="34">
        <f t="shared" si="129"/>
        <v>123.07923692459899</v>
      </c>
      <c r="F4562" s="34">
        <v>10.56</v>
      </c>
      <c r="G4562" s="34">
        <f>VLOOKUP(A4562,'UVIX-IV'!$A$1:$H$1002,5,0)</f>
        <v>24.54</v>
      </c>
    </row>
    <row r="4563" spans="1:7" x14ac:dyDescent="0.25">
      <c r="A4563" s="1">
        <v>44683</v>
      </c>
      <c r="B4563">
        <f>IFERROR(VLOOKUP(A4563,SHORTVOL!$A$2:$E$10000,5,0),"")</f>
        <v>620.88</v>
      </c>
      <c r="C4563">
        <f>IFERROR(VLOOKUP($A4563,LONGVOL!$A$2:$E$10000,5,0),"")</f>
        <v>114.36</v>
      </c>
      <c r="D4563" s="21">
        <f t="shared" si="128"/>
        <v>10.715772156096556</v>
      </c>
      <c r="E4563" s="34">
        <f t="shared" si="129"/>
        <v>119.73679906747131</v>
      </c>
      <c r="F4563" s="34">
        <v>10.7</v>
      </c>
      <c r="G4563" s="34">
        <f>VLOOKUP(A4563,'UVIX-IV'!$A$1:$H$1002,5,0)</f>
        <v>23.88</v>
      </c>
    </row>
    <row r="4564" spans="1:7" x14ac:dyDescent="0.25">
      <c r="A4564" s="1">
        <v>44684</v>
      </c>
      <c r="B4564">
        <f>IFERROR(VLOOKUP(A4564,SHORTVOL!$A$2:$E$10000,5,0),"")</f>
        <v>656.4</v>
      </c>
      <c r="C4564">
        <f>IFERROR(VLOOKUP($A4564,LONGVOL!$A$2:$E$10000,5,0),"")</f>
        <v>107.81</v>
      </c>
      <c r="D4564" s="21">
        <f t="shared" si="128"/>
        <v>11.327617121549457</v>
      </c>
      <c r="E4564" s="34">
        <f t="shared" si="129"/>
        <v>106.00592470826909</v>
      </c>
      <c r="F4564" s="34">
        <v>11.31</v>
      </c>
      <c r="G4564" s="34">
        <f>VLOOKUP(A4564,'UVIX-IV'!$A$1:$H$1002,5,0)</f>
        <v>21.14</v>
      </c>
    </row>
    <row r="4565" spans="1:7" x14ac:dyDescent="0.25">
      <c r="A4565" s="1">
        <v>44685</v>
      </c>
      <c r="B4565">
        <f>IFERROR(VLOOKUP(A4565,SHORTVOL!$A$2:$E$10000,5,0),"")</f>
        <v>719.22</v>
      </c>
      <c r="C4565">
        <f>IFERROR(VLOOKUP($A4565,LONGVOL!$A$2:$E$10000,5,0),"")</f>
        <v>97.5</v>
      </c>
      <c r="D4565" s="21">
        <f t="shared" si="128"/>
        <v>12.410404387445116</v>
      </c>
      <c r="E4565" s="34">
        <f t="shared" si="129"/>
        <v>85.718880200860085</v>
      </c>
      <c r="F4565" s="34">
        <v>12.39</v>
      </c>
      <c r="G4565" s="34">
        <f>VLOOKUP(A4565,'UVIX-IV'!$A$1:$H$1002,5,0)</f>
        <v>17.079999999999998</v>
      </c>
    </row>
    <row r="4566" spans="1:7" x14ac:dyDescent="0.25">
      <c r="A4566" s="1">
        <v>44686</v>
      </c>
      <c r="B4566">
        <f>IFERROR(VLOOKUP(A4566,SHORTVOL!$A$2:$E$10000,5,0),"")</f>
        <v>586.91999999999996</v>
      </c>
      <c r="C4566">
        <f>IFERROR(VLOOKUP($A4566,LONGVOL!$A$2:$E$10000,5,0),"")</f>
        <v>115.43</v>
      </c>
      <c r="D4566" s="21">
        <f t="shared" si="128"/>
        <v>10.126451210706696</v>
      </c>
      <c r="E4566" s="34">
        <f t="shared" si="129"/>
        <v>117.22930184787275</v>
      </c>
      <c r="F4566" s="34">
        <v>10.11</v>
      </c>
      <c r="G4566" s="34">
        <f>VLOOKUP(A4566,'UVIX-IV'!$A$1:$H$1002,5,0)</f>
        <v>23.37</v>
      </c>
    </row>
    <row r="4567" spans="1:7" x14ac:dyDescent="0.25">
      <c r="A4567" s="1">
        <v>44687</v>
      </c>
      <c r="B4567">
        <f>IFERROR(VLOOKUP(A4567,SHORTVOL!$A$2:$E$10000,5,0),"")</f>
        <v>596.09</v>
      </c>
      <c r="C4567">
        <f>IFERROR(VLOOKUP($A4567,LONGVOL!$A$2:$E$10000,5,0),"")</f>
        <v>113.63</v>
      </c>
      <c r="D4567" s="21">
        <f t="shared" si="128"/>
        <v>10.283581406449514</v>
      </c>
      <c r="E4567" s="34">
        <f t="shared" si="129"/>
        <v>113.55716099280608</v>
      </c>
      <c r="F4567" s="34">
        <v>10.26</v>
      </c>
      <c r="G4567" s="34">
        <f>VLOOKUP(A4567,'UVIX-IV'!$A$1:$H$1002,5,0)</f>
        <v>22.63</v>
      </c>
    </row>
    <row r="4568" spans="1:7" x14ac:dyDescent="0.25">
      <c r="A4568" s="1">
        <v>44690</v>
      </c>
      <c r="B4568">
        <f>IFERROR(VLOOKUP(A4568,SHORTVOL!$A$2:$E$10000,5,0),"")</f>
        <v>547.94000000000005</v>
      </c>
      <c r="C4568">
        <f>IFERROR(VLOOKUP($A4568,LONGVOL!$A$2:$E$10000,5,0),"")</f>
        <v>122.81</v>
      </c>
      <c r="D4568" s="21">
        <f t="shared" si="128"/>
        <v>9.4499198470507473</v>
      </c>
      <c r="E4568" s="34">
        <f t="shared" si="129"/>
        <v>131.84956583243616</v>
      </c>
      <c r="F4568" s="34">
        <v>9.43</v>
      </c>
      <c r="G4568" s="34">
        <f>VLOOKUP(A4568,'UVIX-IV'!$A$1:$H$1002,5,0)</f>
        <v>26.28</v>
      </c>
    </row>
    <row r="4569" spans="1:7" x14ac:dyDescent="0.25">
      <c r="A4569" s="1">
        <v>44691</v>
      </c>
      <c r="B4569">
        <f>IFERROR(VLOOKUP(A4569,SHORTVOL!$A$2:$E$10000,5,0),"")</f>
        <v>566.65</v>
      </c>
      <c r="C4569">
        <f>IFERROR(VLOOKUP($A4569,LONGVOL!$A$2:$E$10000,5,0),"")</f>
        <v>118.61</v>
      </c>
      <c r="D4569" s="21">
        <f t="shared" si="128"/>
        <v>9.7715667048751715</v>
      </c>
      <c r="E4569" s="34">
        <f t="shared" si="129"/>
        <v>122.81394355709079</v>
      </c>
      <c r="F4569" s="34">
        <v>9.76</v>
      </c>
      <c r="G4569" s="34">
        <f>VLOOKUP(A4569,'UVIX-IV'!$A$1:$H$1002,5,0)</f>
        <v>24.48</v>
      </c>
    </row>
    <row r="4570" spans="1:7" x14ac:dyDescent="0.25">
      <c r="A4570" s="1">
        <v>44692</v>
      </c>
      <c r="B4570">
        <f>IFERROR(VLOOKUP(A4570,SHORTVOL!$A$2:$E$10000,5,0),"")</f>
        <v>570.26</v>
      </c>
      <c r="C4570">
        <f>IFERROR(VLOOKUP($A4570,LONGVOL!$A$2:$E$10000,5,0),"")</f>
        <v>117.86</v>
      </c>
      <c r="D4570" s="21">
        <f t="shared" si="128"/>
        <v>9.8327818978633168</v>
      </c>
      <c r="E4570" s="34">
        <f t="shared" si="129"/>
        <v>121.24366903577133</v>
      </c>
      <c r="F4570" s="34">
        <v>9.82</v>
      </c>
      <c r="G4570" s="34">
        <f>VLOOKUP(A4570,'UVIX-IV'!$A$1:$H$1002,5,0)</f>
        <v>24.16</v>
      </c>
    </row>
    <row r="4571" spans="1:7" x14ac:dyDescent="0.25">
      <c r="A4571" s="1">
        <v>44693</v>
      </c>
      <c r="B4571">
        <f>IFERROR(VLOOKUP(A4571,SHORTVOL!$A$2:$E$10000,5,0),"")</f>
        <v>581.13</v>
      </c>
      <c r="C4571">
        <f>IFERROR(VLOOKUP($A4571,LONGVOL!$A$2:$E$10000,5,0),"")</f>
        <v>115.61</v>
      </c>
      <c r="D4571" s="21">
        <f t="shared" si="128"/>
        <v>10.019152354328558</v>
      </c>
      <c r="E4571" s="34">
        <f t="shared" si="129"/>
        <v>116.59802370823314</v>
      </c>
      <c r="F4571" s="34">
        <f>VLOOKUP(A4571,'SVIX-IV'!$A$1:$H$1000,5,0)</f>
        <v>10</v>
      </c>
      <c r="G4571" s="34">
        <f>VLOOKUP(A4571,'UVIX-IV'!$A$1:$H$1002,5,0)</f>
        <v>23.24</v>
      </c>
    </row>
    <row r="4572" spans="1:7" x14ac:dyDescent="0.25">
      <c r="A4572" s="1">
        <v>44694</v>
      </c>
      <c r="B4572">
        <f>IFERROR(VLOOKUP(A4572,SHORTVOL!$A$2:$E$10000,5,0),"")</f>
        <v>617.08000000000004</v>
      </c>
      <c r="C4572">
        <f>IFERROR(VLOOKUP($A4572,LONGVOL!$A$2:$E$10000,5,0),"")</f>
        <v>108.46</v>
      </c>
      <c r="D4572" s="21">
        <f t="shared" si="128"/>
        <v>10.63783730936925</v>
      </c>
      <c r="E4572" s="34">
        <f t="shared" si="129"/>
        <v>102.16139676685394</v>
      </c>
      <c r="F4572" s="34">
        <f>VLOOKUP(A4572,'SVIX-IV'!$A$1:$H$1000,5,0)</f>
        <v>10.62</v>
      </c>
      <c r="G4572" s="34">
        <f>VLOOKUP(A4572,'UVIX-IV'!$A$1:$H$1002,5,0)</f>
        <v>20.350000000000001</v>
      </c>
    </row>
    <row r="4573" spans="1:7" x14ac:dyDescent="0.25">
      <c r="A4573" s="1">
        <v>44697</v>
      </c>
      <c r="B4573">
        <f>IFERROR(VLOOKUP(A4573,SHORTVOL!$A$2:$E$10000,5,0),"")</f>
        <v>643.79999999999995</v>
      </c>
      <c r="C4573">
        <f>IFERROR(VLOOKUP($A4573,LONGVOL!$A$2:$E$10000,5,0),"")</f>
        <v>103.76</v>
      </c>
      <c r="D4573" s="21">
        <f t="shared" si="128"/>
        <v>11.094951572049217</v>
      </c>
      <c r="E4573" s="34">
        <f t="shared" si="129"/>
        <v>93.26779320651292</v>
      </c>
      <c r="F4573" s="34">
        <f>VLOOKUP(A4573,'SVIX-IV'!$A$1:$H$1000,5,0)</f>
        <v>11.08</v>
      </c>
      <c r="G4573" s="34">
        <f>VLOOKUP(A4573,'UVIX-IV'!$A$1:$H$1002,5,0)</f>
        <v>18.59</v>
      </c>
    </row>
    <row r="4574" spans="1:7" x14ac:dyDescent="0.25">
      <c r="A4574" s="1">
        <v>44698</v>
      </c>
      <c r="B4574">
        <f>IFERROR(VLOOKUP(A4574,SHORTVOL!$A$2:$E$10000,5,0),"")</f>
        <v>659.77</v>
      </c>
      <c r="C4574">
        <f>IFERROR(VLOOKUP($A4574,LONGVOL!$A$2:$E$10000,5,0),"")</f>
        <v>101.19</v>
      </c>
      <c r="D4574" s="21">
        <f t="shared" si="128"/>
        <v>11.368971849713105</v>
      </c>
      <c r="E4574" s="34">
        <f t="shared" si="129"/>
        <v>88.635041983255618</v>
      </c>
      <c r="F4574" s="34">
        <f>VLOOKUP(A4574,'SVIX-IV'!$A$1:$H$1000,5,0)</f>
        <v>11.35</v>
      </c>
      <c r="G4574" s="34">
        <f>VLOOKUP(A4574,'UVIX-IV'!$A$1:$H$1002,5,0)</f>
        <v>17.66</v>
      </c>
    </row>
    <row r="4575" spans="1:7" x14ac:dyDescent="0.25">
      <c r="A4575" s="1">
        <v>44699</v>
      </c>
      <c r="B4575">
        <f>IFERROR(VLOOKUP(A4575,SHORTVOL!$A$2:$E$10000,5,0),"")</f>
        <v>567.88</v>
      </c>
      <c r="C4575">
        <f>IFERROR(VLOOKUP($A4575,LONGVOL!$A$2:$E$10000,5,0),"")</f>
        <v>115.28</v>
      </c>
      <c r="D4575" s="21">
        <f t="shared" si="128"/>
        <v>9.7845169321718561</v>
      </c>
      <c r="E4575" s="34">
        <f t="shared" si="129"/>
        <v>113.30267294156495</v>
      </c>
      <c r="F4575" s="34">
        <f>VLOOKUP(A4575,'SVIX-IV'!$A$1:$H$1000,5,0)</f>
        <v>9.77</v>
      </c>
      <c r="G4575" s="34">
        <f>VLOOKUP(A4575,'UVIX-IV'!$A$1:$H$1002,5,0)</f>
        <v>22.58</v>
      </c>
    </row>
    <row r="4576" spans="1:7" x14ac:dyDescent="0.25">
      <c r="A4576" s="1">
        <v>44700</v>
      </c>
      <c r="B4576">
        <f>IFERROR(VLOOKUP(A4576,SHORTVOL!$A$2:$E$10000,5,0),"")</f>
        <v>603.09</v>
      </c>
      <c r="C4576">
        <f>IFERROR(VLOOKUP($A4576,LONGVOL!$A$2:$E$10000,5,0),"")</f>
        <v>108.13</v>
      </c>
      <c r="D4576" s="21">
        <f t="shared" si="128"/>
        <v>10.39008573686413</v>
      </c>
      <c r="E4576" s="34">
        <f t="shared" si="129"/>
        <v>99.233948583241414</v>
      </c>
      <c r="F4576" s="34">
        <f>VLOOKUP(A4576,'SVIX-IV'!$A$1:$H$1000,5,0)</f>
        <v>10.38</v>
      </c>
      <c r="G4576" s="34">
        <f>VLOOKUP(A4576,'UVIX-IV'!$A$1:$H$1002,5,0)</f>
        <v>19.8</v>
      </c>
    </row>
    <row r="4577" spans="1:7" x14ac:dyDescent="0.25">
      <c r="A4577" s="1">
        <v>44701</v>
      </c>
      <c r="B4577">
        <f>IFERROR(VLOOKUP(A4577,SHORTVOL!$A$2:$E$10000,5,0),"")</f>
        <v>599.92999999999995</v>
      </c>
      <c r="C4577">
        <f>IFERROR(VLOOKUP($A4577,LONGVOL!$A$2:$E$10000,5,0),"")</f>
        <v>108.7</v>
      </c>
      <c r="D4577" s="21">
        <f t="shared" si="128"/>
        <v>10.33455479033401</v>
      </c>
      <c r="E4577" s="34">
        <f t="shared" si="129"/>
        <v>100.26600959521608</v>
      </c>
      <c r="F4577" s="34">
        <f>VLOOKUP(A4577,'SVIX-IV'!$A$1:$H$1000,5,0)</f>
        <v>10.32</v>
      </c>
      <c r="G4577" s="34">
        <f>VLOOKUP(A4577,'UVIX-IV'!$A$1:$H$1002,5,0)</f>
        <v>19.97</v>
      </c>
    </row>
    <row r="4578" spans="1:7" x14ac:dyDescent="0.25">
      <c r="A4578" s="1">
        <v>44704</v>
      </c>
      <c r="B4578">
        <f>IFERROR(VLOOKUP(A4578,SHORTVOL!$A$2:$E$10000,5,0),"")</f>
        <v>608.21</v>
      </c>
      <c r="C4578">
        <f>IFERROR(VLOOKUP($A4578,LONGVOL!$A$2:$E$10000,5,0),"")</f>
        <v>107.2</v>
      </c>
      <c r="D4578" s="21">
        <f t="shared" si="128"/>
        <v>10.473873252469085</v>
      </c>
      <c r="E4578" s="34">
        <f t="shared" si="129"/>
        <v>97.457514211527709</v>
      </c>
      <c r="F4578" s="34">
        <f>VLOOKUP(A4578,'SVIX-IV'!$A$1:$H$1000,5,0)</f>
        <v>10.46</v>
      </c>
      <c r="G4578" s="34">
        <f>VLOOKUP(A4578,'UVIX-IV'!$A$1:$H$1002,5,0)</f>
        <v>19.41</v>
      </c>
    </row>
    <row r="4579" spans="1:7" x14ac:dyDescent="0.25">
      <c r="A4579" s="1">
        <v>44705</v>
      </c>
      <c r="B4579">
        <f>IFERROR(VLOOKUP(A4579,SHORTVOL!$A$2:$E$10000,5,0),"")</f>
        <v>604.84</v>
      </c>
      <c r="C4579">
        <f>IFERROR(VLOOKUP($A4579,LONGVOL!$A$2:$E$10000,5,0),"")</f>
        <v>107.79</v>
      </c>
      <c r="D4579" s="21">
        <f t="shared" si="128"/>
        <v>10.414740441375434</v>
      </c>
      <c r="E4579" s="34">
        <f t="shared" si="129"/>
        <v>98.516371945971258</v>
      </c>
      <c r="F4579" s="34">
        <f>VLOOKUP(A4579,'SVIX-IV'!$A$1:$H$1000,5,0)</f>
        <v>10.4</v>
      </c>
      <c r="G4579" s="34">
        <f>VLOOKUP(A4579,'UVIX-IV'!$A$1:$H$1002,5,0)</f>
        <v>19.63</v>
      </c>
    </row>
    <row r="4580" spans="1:7" x14ac:dyDescent="0.25">
      <c r="A4580" s="1">
        <v>44706</v>
      </c>
      <c r="B4580">
        <f>IFERROR(VLOOKUP(A4580,SHORTVOL!$A$2:$E$10000,5,0),"")</f>
        <v>619.85</v>
      </c>
      <c r="C4580">
        <f>IFERROR(VLOOKUP($A4580,LONGVOL!$A$2:$E$10000,5,0),"")</f>
        <v>105.12</v>
      </c>
      <c r="D4580" s="21">
        <f t="shared" si="128"/>
        <v>10.672071840282388</v>
      </c>
      <c r="E4580" s="34">
        <f t="shared" si="129"/>
        <v>93.622583029200186</v>
      </c>
      <c r="F4580" s="34">
        <f>VLOOKUP(A4580,'SVIX-IV'!$A$1:$H$1000,5,0)</f>
        <v>10.66</v>
      </c>
      <c r="G4580" s="34">
        <f>VLOOKUP(A4580,'UVIX-IV'!$A$1:$H$1002,5,0)</f>
        <v>18.649999999999999</v>
      </c>
    </row>
    <row r="4581" spans="1:7" x14ac:dyDescent="0.25">
      <c r="A4581" s="1">
        <v>44707</v>
      </c>
      <c r="B4581">
        <f>IFERROR(VLOOKUP(A4581,SHORTVOL!$A$2:$E$10000,5,0),"")</f>
        <v>628.37</v>
      </c>
      <c r="C4581">
        <f>IFERROR(VLOOKUP($A4581,LONGVOL!$A$2:$E$10000,5,0),"")</f>
        <v>103.67</v>
      </c>
      <c r="D4581" s="21">
        <f t="shared" si="128"/>
        <v>10.817621095492353</v>
      </c>
      <c r="E4581" s="34">
        <f t="shared" si="129"/>
        <v>91.026922901468097</v>
      </c>
      <c r="F4581" s="34">
        <f>VLOOKUP(A4581,'SVIX-IV'!$A$1:$H$1000,5,0)</f>
        <v>10.8</v>
      </c>
      <c r="G4581" s="34">
        <f>VLOOKUP(A4581,'UVIX-IV'!$A$1:$H$1002,5,0)</f>
        <v>18.14</v>
      </c>
    </row>
    <row r="4582" spans="1:7" x14ac:dyDescent="0.25">
      <c r="A4582" s="1">
        <v>44708</v>
      </c>
      <c r="B4582">
        <f>IFERROR(VLOOKUP(A4582,SHORTVOL!$A$2:$E$10000,5,0),"")</f>
        <v>648.52</v>
      </c>
      <c r="C4582">
        <f>IFERROR(VLOOKUP($A4582,LONGVOL!$A$2:$E$10000,5,0),"")</f>
        <v>100.35</v>
      </c>
      <c r="D4582" s="21">
        <f t="shared" si="128"/>
        <v>11.163333144004945</v>
      </c>
      <c r="E4582" s="34">
        <f t="shared" si="129"/>
        <v>85.184683340639566</v>
      </c>
      <c r="F4582" s="34">
        <f>VLOOKUP(A4582,'SVIX-IV'!$A$1:$H$1000,5,0)</f>
        <v>11.15</v>
      </c>
      <c r="G4582" s="34">
        <f>VLOOKUP(A4582,'UVIX-IV'!$A$1:$H$1002,5,0)</f>
        <v>16.97</v>
      </c>
    </row>
    <row r="4583" spans="1:7" x14ac:dyDescent="0.25">
      <c r="A4583" s="1">
        <v>44712</v>
      </c>
      <c r="B4583">
        <f>IFERROR(VLOOKUP(A4583,SHORTVOL!$A$2:$E$10000,5,0),"")</f>
        <v>661.44</v>
      </c>
      <c r="C4583">
        <f>IFERROR(VLOOKUP($A4583,LONGVOL!$A$2:$E$10000,5,0),"")</f>
        <v>98.35</v>
      </c>
      <c r="D4583" s="21">
        <f t="shared" si="128"/>
        <v>11.380929160646476</v>
      </c>
      <c r="E4583" s="34">
        <f t="shared" si="129"/>
        <v>81.743029567565316</v>
      </c>
      <c r="F4583" s="34">
        <f>VLOOKUP(A4583,'SVIX-IV'!$A$1:$H$1000,5,0)</f>
        <v>11.36</v>
      </c>
      <c r="G4583" s="34">
        <f>VLOOKUP(A4583,'UVIX-IV'!$A$1:$H$1002,5,0)</f>
        <v>16.29</v>
      </c>
    </row>
    <row r="4584" spans="1:7" x14ac:dyDescent="0.25">
      <c r="A4584" s="1">
        <v>44713</v>
      </c>
      <c r="B4584">
        <f>IFERROR(VLOOKUP(A4584,SHORTVOL!$A$2:$E$10000,5,0),"")</f>
        <v>667.54</v>
      </c>
      <c r="C4584">
        <f>IFERROR(VLOOKUP($A4584,LONGVOL!$A$2:$E$10000,5,0),"")</f>
        <v>97.44</v>
      </c>
      <c r="D4584" s="21">
        <f t="shared" si="128"/>
        <v>11.484676011006506</v>
      </c>
      <c r="E4584" s="34">
        <f t="shared" si="129"/>
        <v>80.219026997601802</v>
      </c>
      <c r="F4584" s="34">
        <f>VLOOKUP(A4584,'SVIX-IV'!$A$1:$H$1000,5,0)</f>
        <v>11.47</v>
      </c>
      <c r="G4584" s="34">
        <f>VLOOKUP(A4584,'UVIX-IV'!$A$1:$H$1002,5,0)</f>
        <v>15.98</v>
      </c>
    </row>
    <row r="4585" spans="1:7" x14ac:dyDescent="0.25">
      <c r="A4585" s="1">
        <v>44714</v>
      </c>
      <c r="B4585">
        <f>IFERROR(VLOOKUP(A4585,SHORTVOL!$A$2:$E$10000,5,0),"")</f>
        <v>680.88</v>
      </c>
      <c r="C4585">
        <f>IFERROR(VLOOKUP($A4585,LONGVOL!$A$2:$E$10000,5,0),"")</f>
        <v>95.5</v>
      </c>
      <c r="D4585" s="21">
        <f t="shared" si="128"/>
        <v>11.712948117203828</v>
      </c>
      <c r="E4585" s="34">
        <f t="shared" si="129"/>
        <v>77.013887520676136</v>
      </c>
      <c r="F4585" s="34">
        <f>VLOOKUP(A4585,'SVIX-IV'!$A$1:$H$1000,5,0)</f>
        <v>11.7</v>
      </c>
      <c r="G4585" s="34">
        <f>VLOOKUP(A4585,'UVIX-IV'!$A$1:$H$1002,5,0)</f>
        <v>15.34</v>
      </c>
    </row>
    <row r="4586" spans="1:7" x14ac:dyDescent="0.25">
      <c r="A4586" s="1">
        <v>44715</v>
      </c>
      <c r="B4586">
        <f>IFERROR(VLOOKUP(A4586,SHORTVOL!$A$2:$E$10000,5,0),"")</f>
        <v>670.38</v>
      </c>
      <c r="C4586">
        <f>IFERROR(VLOOKUP($A4586,LONGVOL!$A$2:$E$10000,5,0),"")</f>
        <v>96.97</v>
      </c>
      <c r="D4586" s="21">
        <f t="shared" si="128"/>
        <v>11.531103749333811</v>
      </c>
      <c r="E4586" s="34">
        <f t="shared" si="129"/>
        <v>79.37358538981276</v>
      </c>
      <c r="F4586" s="34">
        <f>VLOOKUP(A4586,'SVIX-IV'!$A$1:$H$1000,5,0)</f>
        <v>11.52</v>
      </c>
      <c r="G4586" s="34">
        <f>VLOOKUP(A4586,'UVIX-IV'!$A$1:$H$1002,5,0)</f>
        <v>15.81</v>
      </c>
    </row>
    <row r="4587" spans="1:7" x14ac:dyDescent="0.25">
      <c r="A4587" s="1">
        <v>44718</v>
      </c>
      <c r="B4587">
        <f>IFERROR(VLOOKUP(A4587,SHORTVOL!$A$2:$E$10000,5,0),"")</f>
        <v>682.47</v>
      </c>
      <c r="C4587">
        <f>IFERROR(VLOOKUP($A4587,LONGVOL!$A$2:$E$10000,5,0),"")</f>
        <v>95.22</v>
      </c>
      <c r="D4587" s="21">
        <f t="shared" si="128"/>
        <v>11.735347690767284</v>
      </c>
      <c r="E4587" s="34">
        <f t="shared" si="129"/>
        <v>76.476323372962995</v>
      </c>
      <c r="F4587" s="34">
        <f>VLOOKUP(A4587,'SVIX-IV'!$A$1:$H$1000,5,0)</f>
        <v>11.72</v>
      </c>
      <c r="G4587" s="34">
        <f>VLOOKUP(A4587,'UVIX-IV'!$A$1:$H$1002,5,0)</f>
        <v>15.23</v>
      </c>
    </row>
    <row r="4588" spans="1:7" x14ac:dyDescent="0.25">
      <c r="A4588" s="1">
        <v>44719</v>
      </c>
      <c r="B4588">
        <f>IFERROR(VLOOKUP(A4588,SHORTVOL!$A$2:$E$10000,5,0),"")</f>
        <v>698.95</v>
      </c>
      <c r="C4588">
        <f>IFERROR(VLOOKUP($A4588,LONGVOL!$A$2:$E$10000,5,0),"")</f>
        <v>92.92</v>
      </c>
      <c r="D4588" s="21">
        <f t="shared" si="128"/>
        <v>12.017460227644987</v>
      </c>
      <c r="E4588" s="34">
        <f t="shared" si="129"/>
        <v>72.771545782464742</v>
      </c>
      <c r="F4588" s="34">
        <f>VLOOKUP(A4588,'SVIX-IV'!$A$1:$H$1000,5,0)</f>
        <v>12.01</v>
      </c>
      <c r="G4588" s="34">
        <f>VLOOKUP(A4588,'UVIX-IV'!$A$1:$H$1002,5,0)</f>
        <v>14.5</v>
      </c>
    </row>
    <row r="4589" spans="1:7" x14ac:dyDescent="0.25">
      <c r="A4589" s="1">
        <v>44720</v>
      </c>
      <c r="B4589">
        <f>IFERROR(VLOOKUP(A4589,SHORTVOL!$A$2:$E$10000,5,0),"")</f>
        <v>699.33</v>
      </c>
      <c r="C4589">
        <f>IFERROR(VLOOKUP($A4589,LONGVOL!$A$2:$E$10000,5,0),"")</f>
        <v>92.87</v>
      </c>
      <c r="D4589" s="21">
        <f t="shared" si="128"/>
        <v>12.022725507838569</v>
      </c>
      <c r="E4589" s="34">
        <f t="shared" si="129"/>
        <v>72.682972723673402</v>
      </c>
      <c r="F4589" s="34">
        <f>VLOOKUP(A4589,'SVIX-IV'!$A$1:$H$1000,5,0)</f>
        <v>12.01</v>
      </c>
      <c r="G4589" s="34">
        <f>VLOOKUP(A4589,'UVIX-IV'!$A$1:$H$1002,5,0)</f>
        <v>14.48</v>
      </c>
    </row>
    <row r="4590" spans="1:7" x14ac:dyDescent="0.25">
      <c r="A4590" s="1">
        <v>44721</v>
      </c>
      <c r="B4590">
        <f>IFERROR(VLOOKUP(A4590,SHORTVOL!$A$2:$E$10000,5,0),"")</f>
        <v>667.13</v>
      </c>
      <c r="C4590">
        <f>IFERROR(VLOOKUP($A4590,LONGVOL!$A$2:$E$10000,5,0),"")</f>
        <v>97.15</v>
      </c>
      <c r="D4590" s="21">
        <f t="shared" si="128"/>
        <v>11.467940524219035</v>
      </c>
      <c r="E4590" s="34">
        <f t="shared" si="129"/>
        <v>79.371096494588741</v>
      </c>
      <c r="F4590" s="34">
        <f>VLOOKUP(A4590,'SVIX-IV'!$A$1:$H$1000,5,0)</f>
        <v>11.46</v>
      </c>
      <c r="G4590" s="34">
        <f>VLOOKUP(A4590,'UVIX-IV'!$A$1:$H$1002,5,0)</f>
        <v>15.81</v>
      </c>
    </row>
    <row r="4591" spans="1:7" x14ac:dyDescent="0.25">
      <c r="A4591" s="1">
        <v>44722</v>
      </c>
      <c r="B4591">
        <f>IFERROR(VLOOKUP(A4591,SHORTVOL!$A$2:$E$10000,5,0),"")</f>
        <v>627.65</v>
      </c>
      <c r="C4591">
        <f>IFERROR(VLOOKUP($A4591,LONGVOL!$A$2:$E$10000,5,0),"")</f>
        <v>102.9</v>
      </c>
      <c r="D4591" s="21">
        <f t="shared" si="128"/>
        <v>10.788142707492357</v>
      </c>
      <c r="E4591" s="34">
        <f t="shared" si="129"/>
        <v>88.75401821710166</v>
      </c>
      <c r="F4591" s="34">
        <f>VLOOKUP(A4591,'SVIX-IV'!$A$1:$H$1000,5,0)</f>
        <v>10.72</v>
      </c>
      <c r="G4591" s="34">
        <f>VLOOKUP(A4591,'UVIX-IV'!$A$1:$H$1002,5,0)</f>
        <v>17.68</v>
      </c>
    </row>
    <row r="4592" spans="1:7" x14ac:dyDescent="0.25">
      <c r="A4592" s="1">
        <v>44725</v>
      </c>
      <c r="B4592">
        <f>IFERROR(VLOOKUP(A4592,SHORTVOL!$A$2:$E$10000,5,0),"")</f>
        <v>539.53</v>
      </c>
      <c r="C4592">
        <f>IFERROR(VLOOKUP($A4592,LONGVOL!$A$2:$E$10000,5,0),"")</f>
        <v>117.34</v>
      </c>
      <c r="D4592" s="21">
        <f t="shared" si="128"/>
        <v>9.270588690133339</v>
      </c>
      <c r="E4592" s="34">
        <f t="shared" si="129"/>
        <v>113.61568945222997</v>
      </c>
      <c r="F4592" s="34">
        <f>VLOOKUP(A4592,'SVIX-IV'!$A$1:$H$1000,5,0)</f>
        <v>9.26</v>
      </c>
      <c r="G4592" s="34">
        <f>VLOOKUP(A4592,'UVIX-IV'!$A$1:$H$1002,5,0)</f>
        <v>22.63</v>
      </c>
    </row>
    <row r="4593" spans="1:7" x14ac:dyDescent="0.25">
      <c r="A4593" s="1">
        <v>44726</v>
      </c>
      <c r="B4593">
        <f>IFERROR(VLOOKUP(A4593,SHORTVOL!$A$2:$E$10000,5,0),"")</f>
        <v>558.4</v>
      </c>
      <c r="C4593">
        <f>IFERROR(VLOOKUP($A4593,LONGVOL!$A$2:$E$10000,5,0),"")</f>
        <v>113.24</v>
      </c>
      <c r="D4593" s="21">
        <f t="shared" si="128"/>
        <v>9.5938144114998156</v>
      </c>
      <c r="E4593" s="34">
        <f t="shared" si="129"/>
        <v>105.66104274304425</v>
      </c>
      <c r="F4593" s="34">
        <f>VLOOKUP(A4593,'SVIX-IV'!$A$1:$H$1000,5,0)</f>
        <v>9.58</v>
      </c>
      <c r="G4593" s="34">
        <f>VLOOKUP(A4593,'UVIX-IV'!$A$1:$H$1002,5,0)</f>
        <v>21.05</v>
      </c>
    </row>
    <row r="4594" spans="1:7" x14ac:dyDescent="0.25">
      <c r="A4594" s="1">
        <v>44727</v>
      </c>
      <c r="B4594">
        <f>IFERROR(VLOOKUP(A4594,SHORTVOL!$A$2:$E$10000,5,0),"")</f>
        <v>588.33000000000004</v>
      </c>
      <c r="C4594">
        <f>IFERROR(VLOOKUP($A4594,LONGVOL!$A$2:$E$10000,5,0),"")</f>
        <v>107.17</v>
      </c>
      <c r="D4594" s="21">
        <f t="shared" si="128"/>
        <v>10.106972550152571</v>
      </c>
      <c r="E4594" s="34">
        <f t="shared" si="129"/>
        <v>94.320241860280973</v>
      </c>
      <c r="F4594" s="34">
        <f>VLOOKUP(A4594,'SVIX-IV'!$A$1:$H$1000,5,0)</f>
        <v>10.09</v>
      </c>
      <c r="G4594" s="34">
        <f>VLOOKUP(A4594,'UVIX-IV'!$A$1:$H$1002,5,0)</f>
        <v>18.79</v>
      </c>
    </row>
    <row r="4595" spans="1:7" x14ac:dyDescent="0.25">
      <c r="A4595" s="1">
        <v>44728</v>
      </c>
      <c r="B4595">
        <f>IFERROR(VLOOKUP(A4595,SHORTVOL!$A$2:$E$10000,5,0),"")</f>
        <v>547.49</v>
      </c>
      <c r="C4595">
        <f>IFERROR(VLOOKUP($A4595,LONGVOL!$A$2:$E$10000,5,0),"")</f>
        <v>114.61</v>
      </c>
      <c r="D4595" s="21">
        <f t="shared" si="128"/>
        <v>9.4043865423810438</v>
      </c>
      <c r="E4595" s="34">
        <f t="shared" si="129"/>
        <v>107.40096345450465</v>
      </c>
      <c r="F4595" s="34">
        <f>VLOOKUP(A4595,'SVIX-IV'!$A$1:$H$1000,5,0)</f>
        <v>9.39</v>
      </c>
      <c r="G4595" s="34">
        <f>VLOOKUP(A4595,'UVIX-IV'!$A$1:$H$1002,5,0)</f>
        <v>21.4</v>
      </c>
    </row>
    <row r="4596" spans="1:7" x14ac:dyDescent="0.25">
      <c r="A4596" s="1">
        <v>44729</v>
      </c>
      <c r="B4596">
        <f>IFERROR(VLOOKUP(A4596,SHORTVOL!$A$2:$E$10000,5,0),"")</f>
        <v>568.04</v>
      </c>
      <c r="C4596">
        <f>IFERROR(VLOOKUP($A4596,LONGVOL!$A$2:$E$10000,5,0),"")</f>
        <v>110.31</v>
      </c>
      <c r="D4596" s="21">
        <f t="shared" si="128"/>
        <v>9.7563503500647801</v>
      </c>
      <c r="E4596" s="34">
        <f t="shared" si="129"/>
        <v>99.327891787883374</v>
      </c>
      <c r="F4596" s="34">
        <f>VLOOKUP(A4596,'SVIX-IV'!$A$1:$H$1000,5,0)</f>
        <v>9.75</v>
      </c>
      <c r="G4596" s="34">
        <f>VLOOKUP(A4596,'UVIX-IV'!$A$1:$H$1002,5,0)</f>
        <v>19.79</v>
      </c>
    </row>
    <row r="4597" spans="1:7" x14ac:dyDescent="0.25">
      <c r="A4597" s="1">
        <v>44733</v>
      </c>
      <c r="B4597">
        <f>IFERROR(VLOOKUP(A4597,SHORTVOL!$A$2:$E$10000,5,0),"")</f>
        <v>579.35</v>
      </c>
      <c r="C4597">
        <f>IFERROR(VLOOKUP($A4597,LONGVOL!$A$2:$E$10000,5,0),"")</f>
        <v>108.11</v>
      </c>
      <c r="D4597" s="21">
        <f t="shared" si="128"/>
        <v>9.9464071703393504</v>
      </c>
      <c r="E4597" s="34">
        <f t="shared" si="129"/>
        <v>95.312130032758972</v>
      </c>
      <c r="F4597" s="34">
        <f>VLOOKUP(A4597,'SVIX-IV'!$A$1:$H$1000,5,0)</f>
        <v>9.94</v>
      </c>
      <c r="G4597" s="34">
        <f>VLOOKUP(A4597,'UVIX-IV'!$A$1:$H$1002,5,0)</f>
        <v>18.989999999999998</v>
      </c>
    </row>
    <row r="4598" spans="1:7" x14ac:dyDescent="0.25">
      <c r="A4598" s="1">
        <v>44734</v>
      </c>
      <c r="B4598">
        <f>IFERROR(VLOOKUP(A4598,SHORTVOL!$A$2:$E$10000,5,0),"")</f>
        <v>600.76</v>
      </c>
      <c r="C4598">
        <f>IFERROR(VLOOKUP($A4598,LONGVOL!$A$2:$E$10000,5,0),"")</f>
        <v>104.11</v>
      </c>
      <c r="D4598" s="21">
        <f t="shared" si="128"/>
        <v>10.31289080755765</v>
      </c>
      <c r="E4598" s="34">
        <f t="shared" si="129"/>
        <v>88.246702833203429</v>
      </c>
      <c r="F4598" s="34">
        <f>VLOOKUP(A4598,'SVIX-IV'!$A$1:$H$1000,5,0)</f>
        <v>10.31</v>
      </c>
      <c r="G4598" s="34">
        <f>VLOOKUP(A4598,'UVIX-IV'!$A$1:$H$1002,5,0)</f>
        <v>17.59</v>
      </c>
    </row>
    <row r="4599" spans="1:7" x14ac:dyDescent="0.25">
      <c r="A4599" s="1">
        <v>44735</v>
      </c>
      <c r="B4599">
        <f>IFERROR(VLOOKUP(A4599,SHORTVOL!$A$2:$E$10000,5,0),"")</f>
        <v>601.96</v>
      </c>
      <c r="C4599">
        <f>IFERROR(VLOOKUP($A4599,LONGVOL!$A$2:$E$10000,5,0),"")</f>
        <v>103.91</v>
      </c>
      <c r="D4599" s="21">
        <f t="shared" si="128"/>
        <v>10.332400525318421</v>
      </c>
      <c r="E4599" s="34">
        <f t="shared" si="129"/>
        <v>87.895247641855079</v>
      </c>
      <c r="F4599" s="34">
        <f>VLOOKUP(A4599,'SVIX-IV'!$A$1:$H$1000,5,0)</f>
        <v>10.32</v>
      </c>
      <c r="G4599" s="34">
        <f>VLOOKUP(A4599,'UVIX-IV'!$A$1:$H$1002,5,0)</f>
        <v>17.52</v>
      </c>
    </row>
    <row r="4600" spans="1:7" x14ac:dyDescent="0.25">
      <c r="A4600" s="1">
        <v>44736</v>
      </c>
      <c r="B4600">
        <f>IFERROR(VLOOKUP(A4600,SHORTVOL!$A$2:$E$10000,5,0),"")</f>
        <v>613.41</v>
      </c>
      <c r="C4600">
        <f>IFERROR(VLOOKUP($A4600,LONGVOL!$A$2:$E$10000,5,0),"")</f>
        <v>101.93</v>
      </c>
      <c r="D4600" s="21">
        <f t="shared" si="128"/>
        <v>10.527824569240225</v>
      </c>
      <c r="E4600" s="34">
        <f t="shared" si="129"/>
        <v>84.533639265358829</v>
      </c>
      <c r="F4600" s="34">
        <f>VLOOKUP(A4600,'SVIX-IV'!$A$1:$H$1000,5,0)</f>
        <v>10.52</v>
      </c>
      <c r="G4600" s="34">
        <f>VLOOKUP(A4600,'UVIX-IV'!$A$1:$H$1002,5,0)</f>
        <v>16.850000000000001</v>
      </c>
    </row>
    <row r="4601" spans="1:7" x14ac:dyDescent="0.25">
      <c r="A4601" s="1">
        <v>44739</v>
      </c>
      <c r="B4601">
        <f>IFERROR(VLOOKUP(A4601,SHORTVOL!$A$2:$E$10000,5,0),"")</f>
        <v>631.14</v>
      </c>
      <c r="C4601">
        <f>IFERROR(VLOOKUP($A4601,LONGVOL!$A$2:$E$10000,5,0),"")</f>
        <v>98.98</v>
      </c>
      <c r="D4601" s="21">
        <f t="shared" si="128"/>
        <v>10.828693428330102</v>
      </c>
      <c r="E4601" s="34">
        <f t="shared" si="129"/>
        <v>79.606884268159575</v>
      </c>
      <c r="F4601" s="34">
        <f>VLOOKUP(A4601,'SVIX-IV'!$A$1:$H$1000,5,0)</f>
        <v>10.82</v>
      </c>
      <c r="G4601" s="34">
        <f>VLOOKUP(A4601,'UVIX-IV'!$A$1:$H$1002,5,0)</f>
        <v>15.87</v>
      </c>
    </row>
    <row r="4602" spans="1:7" x14ac:dyDescent="0.25">
      <c r="A4602" s="1">
        <v>44740</v>
      </c>
      <c r="B4602">
        <f>IFERROR(VLOOKUP(A4602,SHORTVOL!$A$2:$E$10000,5,0),"")</f>
        <v>615.05999999999995</v>
      </c>
      <c r="C4602">
        <f>IFERROR(VLOOKUP($A4602,LONGVOL!$A$2:$E$10000,5,0),"")</f>
        <v>101.51</v>
      </c>
      <c r="D4602" s="21">
        <f t="shared" si="128"/>
        <v>10.551690046007415</v>
      </c>
      <c r="E4602" s="34">
        <f t="shared" si="129"/>
        <v>83.664696309682896</v>
      </c>
      <c r="F4602" s="34">
        <f>VLOOKUP(A4602,'SVIX-IV'!$A$1:$H$1000,5,0)</f>
        <v>10.54</v>
      </c>
      <c r="G4602" s="34">
        <f>VLOOKUP(A4602,'UVIX-IV'!$A$1:$H$1002,5,0)</f>
        <v>16.68</v>
      </c>
    </row>
    <row r="4603" spans="1:7" x14ac:dyDescent="0.25">
      <c r="A4603" s="1">
        <v>44741</v>
      </c>
      <c r="B4603">
        <f>IFERROR(VLOOKUP(A4603,SHORTVOL!$A$2:$E$10000,5,0),"")</f>
        <v>614.21</v>
      </c>
      <c r="C4603">
        <f>IFERROR(VLOOKUP($A4603,LONGVOL!$A$2:$E$10000,5,0),"")</f>
        <v>101.65</v>
      </c>
      <c r="D4603" s="21">
        <f t="shared" si="128"/>
        <v>10.535996383653124</v>
      </c>
      <c r="E4603" s="34">
        <f t="shared" si="129"/>
        <v>83.883635428895829</v>
      </c>
      <c r="F4603" s="34">
        <f>VLOOKUP(A4603,'SVIX-IV'!$A$1:$H$1000,5,0)</f>
        <v>10.53</v>
      </c>
      <c r="G4603" s="34">
        <f>VLOOKUP(A4603,'UVIX-IV'!$A$1:$H$1002,5,0)</f>
        <v>16.72</v>
      </c>
    </row>
    <row r="4604" spans="1:7" x14ac:dyDescent="0.25">
      <c r="A4604" s="1">
        <v>44742</v>
      </c>
      <c r="B4604">
        <f>IFERROR(VLOOKUP(A4604,SHORTVOL!$A$2:$E$10000,5,0),"")</f>
        <v>606.72</v>
      </c>
      <c r="C4604">
        <f>IFERROR(VLOOKUP($A4604,LONGVOL!$A$2:$E$10000,5,0),"")</f>
        <v>102.89</v>
      </c>
      <c r="D4604" s="21">
        <f t="shared" si="128"/>
        <v>10.406417119665296</v>
      </c>
      <c r="E4604" s="34">
        <f t="shared" si="129"/>
        <v>85.918057180620863</v>
      </c>
      <c r="F4604" s="34">
        <f>VLOOKUP(A4604,'SVIX-IV'!$A$1:$H$1000,5,0)</f>
        <v>10.4</v>
      </c>
      <c r="G4604" s="34">
        <f>VLOOKUP(A4604,'UVIX-IV'!$A$1:$H$1002,5,0)</f>
        <v>17.12</v>
      </c>
    </row>
    <row r="4605" spans="1:7" x14ac:dyDescent="0.25">
      <c r="A4605" s="1">
        <v>44743</v>
      </c>
      <c r="B4605">
        <f>IFERROR(VLOOKUP(A4605,SHORTVOL!$A$2:$E$10000,5,0),"")</f>
        <v>623.01</v>
      </c>
      <c r="C4605">
        <f>IFERROR(VLOOKUP($A4605,LONGVOL!$A$2:$E$10000,5,0),"")</f>
        <v>100.12</v>
      </c>
      <c r="D4605" s="21">
        <f t="shared" si="128"/>
        <v>10.68469487504553</v>
      </c>
      <c r="E4605" s="34">
        <f t="shared" si="129"/>
        <v>81.28042300680417</v>
      </c>
      <c r="F4605" s="34">
        <f>VLOOKUP(A4605,'SVIX-IV'!$A$1:$H$1000,5,0)</f>
        <v>10.67</v>
      </c>
      <c r="G4605" s="34">
        <f>VLOOKUP(A4605,'UVIX-IV'!$A$1:$H$1002,5,0)</f>
        <v>16.2</v>
      </c>
    </row>
    <row r="4606" spans="1:7" x14ac:dyDescent="0.25">
      <c r="A4606" s="1">
        <v>44747</v>
      </c>
      <c r="B4606">
        <f>IFERROR(VLOOKUP(A4606,SHORTVOL!$A$2:$E$10000,5,0),"")</f>
        <v>622.22</v>
      </c>
      <c r="C4606">
        <f>IFERROR(VLOOKUP($A4606,LONGVOL!$A$2:$E$10000,5,0),"")</f>
        <v>100.25</v>
      </c>
      <c r="D4606" s="21">
        <f t="shared" ref="D4606:D4631" si="130">D4605*(1-D$1+IF(AND(WEEKDAY($A4606)&lt;&gt;1,WEEKDAY($A4606)&lt;&gt;7),-D$5,0))^($A4606-$A4605)*(1+(B4606/B4605-1))</f>
        <v>10.666644647660236</v>
      </c>
      <c r="E4606" s="34">
        <f t="shared" ref="E4606:E4631" si="131">E4605*(1-E$1+IF(AND(WEEKDAY($A4606)&lt;&gt;1,WEEKDAY($A4606)&lt;&gt;7),-E$5,0))^($A4606-$A4605)*(1+2*(C4606/C4605-1))</f>
        <v>81.445516086411502</v>
      </c>
      <c r="F4606" s="34">
        <f>VLOOKUP(A4606,'SVIX-IV'!$A$1:$H$1000,5,0)</f>
        <v>10.66</v>
      </c>
      <c r="G4606" s="34">
        <f>VLOOKUP(A4606,'UVIX-IV'!$A$1:$H$1002,5,0)</f>
        <v>16.239999999999998</v>
      </c>
    </row>
    <row r="4607" spans="1:7" x14ac:dyDescent="0.25">
      <c r="A4607" s="1">
        <v>44748</v>
      </c>
      <c r="B4607">
        <f>IFERROR(VLOOKUP(A4607,SHORTVOL!$A$2:$E$10000,5,0),"")</f>
        <v>632.62</v>
      </c>
      <c r="C4607">
        <f>IFERROR(VLOOKUP($A4607,LONGVOL!$A$2:$E$10000,5,0),"")</f>
        <v>98.57</v>
      </c>
      <c r="D4607" s="21">
        <f t="shared" si="130"/>
        <v>10.843786713309147</v>
      </c>
      <c r="E4607" s="34">
        <f t="shared" si="131"/>
        <v>78.704664636539292</v>
      </c>
      <c r="F4607" s="34">
        <f>VLOOKUP(A4607,'SVIX-IV'!$A$1:$H$1000,5,0)</f>
        <v>10.84</v>
      </c>
      <c r="G4607" s="34">
        <f>VLOOKUP(A4607,'UVIX-IV'!$A$1:$H$1002,5,0)</f>
        <v>15.69</v>
      </c>
    </row>
    <row r="4608" spans="1:7" x14ac:dyDescent="0.25">
      <c r="A4608" s="1">
        <v>44749</v>
      </c>
      <c r="B4608">
        <f>IFERROR(VLOOKUP(A4608,SHORTVOL!$A$2:$E$10000,5,0),"")</f>
        <v>640.98</v>
      </c>
      <c r="C4608">
        <f>IFERROR(VLOOKUP($A4608,LONGVOL!$A$2:$E$10000,5,0),"")</f>
        <v>97.27</v>
      </c>
      <c r="D4608" s="21">
        <f t="shared" si="130"/>
        <v>10.985927186463423</v>
      </c>
      <c r="E4608" s="34">
        <f t="shared" si="131"/>
        <v>76.617844450249819</v>
      </c>
      <c r="F4608" s="34">
        <f>VLOOKUP(A4608,'SVIX-IV'!$A$1:$H$1000,5,0)</f>
        <v>10.98</v>
      </c>
      <c r="G4608" s="34">
        <f>VLOOKUP(A4608,'UVIX-IV'!$A$1:$H$1002,5,0)</f>
        <v>15.27</v>
      </c>
    </row>
    <row r="4609" spans="1:7" x14ac:dyDescent="0.25">
      <c r="A4609" s="1">
        <v>44750</v>
      </c>
      <c r="B4609">
        <f>IFERROR(VLOOKUP(A4609,SHORTVOL!$A$2:$E$10000,5,0),"")</f>
        <v>653.75</v>
      </c>
      <c r="C4609">
        <f>IFERROR(VLOOKUP($A4609,LONGVOL!$A$2:$E$10000,5,0),"")</f>
        <v>95.33</v>
      </c>
      <c r="D4609" s="21">
        <f t="shared" si="130"/>
        <v>11.203613746860395</v>
      </c>
      <c r="E4609" s="34">
        <f t="shared" si="131"/>
        <v>73.551258394887924</v>
      </c>
      <c r="F4609" s="34">
        <f>VLOOKUP(A4609,'SVIX-IV'!$A$1:$H$1000,5,0)</f>
        <v>11.19</v>
      </c>
      <c r="G4609" s="34">
        <f>VLOOKUP(A4609,'UVIX-IV'!$A$1:$H$1002,5,0)</f>
        <v>14.66</v>
      </c>
    </row>
    <row r="4610" spans="1:7" x14ac:dyDescent="0.25">
      <c r="A4610" s="1">
        <v>44753</v>
      </c>
      <c r="B4610">
        <f>IFERROR(VLOOKUP(A4610,SHORTVOL!$A$2:$E$10000,5,0),"")</f>
        <v>633.75</v>
      </c>
      <c r="C4610">
        <f>IFERROR(VLOOKUP($A4610,LONGVOL!$A$2:$E$10000,5,0),"")</f>
        <v>98.25</v>
      </c>
      <c r="D4610" s="21">
        <f t="shared" si="130"/>
        <v>10.857428137503813</v>
      </c>
      <c r="E4610" s="34">
        <f t="shared" si="131"/>
        <v>78.024037512966132</v>
      </c>
      <c r="F4610" s="34">
        <f>VLOOKUP(A4610,'SVIX-IV'!$A$1:$H$1000,5,0)</f>
        <v>10.85</v>
      </c>
      <c r="G4610" s="34">
        <f>VLOOKUP(A4610,'UVIX-IV'!$A$1:$H$1002,5,0)</f>
        <v>15.56</v>
      </c>
    </row>
    <row r="4611" spans="1:7" x14ac:dyDescent="0.25">
      <c r="A4611" s="1">
        <v>44754</v>
      </c>
      <c r="B4611">
        <f>IFERROR(VLOOKUP(A4611,SHORTVOL!$A$2:$E$10000,5,0),"")</f>
        <v>628.77</v>
      </c>
      <c r="C4611">
        <f>IFERROR(VLOOKUP($A4611,LONGVOL!$A$2:$E$10000,5,0),"")</f>
        <v>99.02</v>
      </c>
      <c r="D4611" s="21">
        <f t="shared" si="130"/>
        <v>10.770974359366475</v>
      </c>
      <c r="E4611" s="34">
        <f t="shared" si="131"/>
        <v>79.235828276612466</v>
      </c>
      <c r="F4611" s="34">
        <f>VLOOKUP(A4611,'SVIX-IV'!$A$1:$H$1000,5,0)</f>
        <v>10.76</v>
      </c>
      <c r="G4611" s="34">
        <f>VLOOKUP(A4611,'UVIX-IV'!$A$1:$H$1002,5,0)</f>
        <v>15.79</v>
      </c>
    </row>
    <row r="4612" spans="1:7" x14ac:dyDescent="0.25">
      <c r="A4612" s="1">
        <v>44755</v>
      </c>
      <c r="B4612">
        <f>IFERROR(VLOOKUP(A4612,SHORTVOL!$A$2:$E$10000,5,0),"")</f>
        <v>638.91</v>
      </c>
      <c r="C4612">
        <f>IFERROR(VLOOKUP($A4612,LONGVOL!$A$2:$E$10000,5,0),"")</f>
        <v>97.43</v>
      </c>
      <c r="D4612" s="21">
        <f t="shared" si="130"/>
        <v>10.943520447487536</v>
      </c>
      <c r="E4612" s="34">
        <f t="shared" si="131"/>
        <v>76.680370685024812</v>
      </c>
      <c r="F4612" s="34">
        <f>VLOOKUP(A4612,'SVIX-IV'!$A$1:$H$1000,5,0)</f>
        <v>10.94</v>
      </c>
      <c r="G4612" s="34">
        <f>VLOOKUP(A4612,'UVIX-IV'!$A$1:$H$1002,5,0)</f>
        <v>15.28</v>
      </c>
    </row>
    <row r="4613" spans="1:7" x14ac:dyDescent="0.25">
      <c r="A4613" s="1">
        <v>44756</v>
      </c>
      <c r="B4613">
        <f>IFERROR(VLOOKUP(A4613,SHORTVOL!$A$2:$E$10000,5,0),"")</f>
        <v>637.38</v>
      </c>
      <c r="C4613">
        <f>IFERROR(VLOOKUP($A4613,LONGVOL!$A$2:$E$10000,5,0),"")</f>
        <v>97.66</v>
      </c>
      <c r="D4613" s="21">
        <f t="shared" si="130"/>
        <v>10.91616240870094</v>
      </c>
      <c r="E4613" s="34">
        <f t="shared" si="131"/>
        <v>77.031534296735302</v>
      </c>
      <c r="F4613" s="34">
        <f>VLOOKUP(A4613,'SVIX-IV'!$A$1:$H$1000,5,0)</f>
        <v>10.91</v>
      </c>
      <c r="G4613" s="34">
        <f>VLOOKUP(A4613,'UVIX-IV'!$A$1:$H$1002,5,0)</f>
        <v>15.35</v>
      </c>
    </row>
    <row r="4614" spans="1:7" x14ac:dyDescent="0.25">
      <c r="A4614" s="1">
        <v>44757</v>
      </c>
      <c r="B4614">
        <f>IFERROR(VLOOKUP(A4614,SHORTVOL!$A$2:$E$10000,5,0),"")</f>
        <v>669.3</v>
      </c>
      <c r="C4614">
        <f>IFERROR(VLOOKUP($A4614,LONGVOL!$A$2:$E$10000,5,0),"")</f>
        <v>92.77</v>
      </c>
      <c r="D4614" s="21">
        <f t="shared" si="130"/>
        <v>11.461634892041506</v>
      </c>
      <c r="E4614" s="34">
        <f t="shared" si="131"/>
        <v>69.307557658816037</v>
      </c>
      <c r="F4614" s="34">
        <f>VLOOKUP(A4614,'SVIX-IV'!$A$1:$H$1000,5,0)</f>
        <v>11.45</v>
      </c>
      <c r="G4614" s="34">
        <f>VLOOKUP(A4614,'UVIX-IV'!$A$1:$H$1002,5,0)</f>
        <v>13.81</v>
      </c>
    </row>
    <row r="4615" spans="1:7" x14ac:dyDescent="0.25">
      <c r="A4615" s="1">
        <v>44760</v>
      </c>
      <c r="B4615">
        <f>IFERROR(VLOOKUP(A4615,SHORTVOL!$A$2:$E$10000,5,0),"")</f>
        <v>649.41999999999996</v>
      </c>
      <c r="C4615">
        <f>IFERROR(VLOOKUP($A4615,LONGVOL!$A$2:$E$10000,5,0),"")</f>
        <v>95.52</v>
      </c>
      <c r="D4615" s="21">
        <f t="shared" si="130"/>
        <v>11.117674881279038</v>
      </c>
      <c r="E4615" s="34">
        <f t="shared" si="131"/>
        <v>73.385481809713781</v>
      </c>
      <c r="F4615" s="34">
        <f>VLOOKUP(A4615,'SVIX-IV'!$A$1:$H$1000,5,0)</f>
        <v>11.11</v>
      </c>
      <c r="G4615" s="34">
        <f>VLOOKUP(A4615,'UVIX-IV'!$A$1:$H$1002,5,0)</f>
        <v>14.63</v>
      </c>
    </row>
    <row r="4616" spans="1:7" x14ac:dyDescent="0.25">
      <c r="A4616" s="1">
        <v>44761</v>
      </c>
      <c r="B4616">
        <f>IFERROR(VLOOKUP(A4616,SHORTVOL!$A$2:$E$10000,5,0),"")</f>
        <v>660.39</v>
      </c>
      <c r="C4616">
        <f>IFERROR(VLOOKUP($A4616,LONGVOL!$A$2:$E$10000,5,0),"")</f>
        <v>93.91</v>
      </c>
      <c r="D4616" s="21">
        <f t="shared" si="130"/>
        <v>11.304282104912366</v>
      </c>
      <c r="E4616" s="34">
        <f t="shared" si="131"/>
        <v>70.901635896659215</v>
      </c>
      <c r="F4616" s="34">
        <f>VLOOKUP(A4616,'SVIX-IV'!$A$1:$H$1000,5,0)</f>
        <v>11.3</v>
      </c>
      <c r="G4616" s="34">
        <f>VLOOKUP(A4616,'UVIX-IV'!$A$1:$H$1002,5,0)</f>
        <v>14.13</v>
      </c>
    </row>
    <row r="4617" spans="1:7" x14ac:dyDescent="0.25">
      <c r="A4617" s="1">
        <v>44762</v>
      </c>
      <c r="B4617">
        <f>IFERROR(VLOOKUP(A4617,SHORTVOL!$A$2:$E$10000,5,0),"")</f>
        <v>675.81</v>
      </c>
      <c r="C4617">
        <f>IFERROR(VLOOKUP($A4617,LONGVOL!$A$2:$E$10000,5,0),"")</f>
        <v>91.72</v>
      </c>
      <c r="D4617" s="21">
        <f t="shared" si="130"/>
        <v>11.567015057921823</v>
      </c>
      <c r="E4617" s="34">
        <f t="shared" si="131"/>
        <v>67.585217868431286</v>
      </c>
      <c r="F4617" s="34">
        <f>VLOOKUP(A4617,'SVIX-IV'!$A$1:$H$1000,5,0)</f>
        <v>11.56</v>
      </c>
      <c r="G4617" s="34">
        <f>VLOOKUP(A4617,'UVIX-IV'!$A$1:$H$1002,5,0)</f>
        <v>13.47</v>
      </c>
    </row>
    <row r="4618" spans="1:7" x14ac:dyDescent="0.25">
      <c r="A4618" s="1">
        <v>44763</v>
      </c>
      <c r="B4618">
        <f>IFERROR(VLOOKUP(A4618,SHORTVOL!$A$2:$E$10000,5,0),"")</f>
        <v>690.03</v>
      </c>
      <c r="C4618">
        <f>IFERROR(VLOOKUP($A4618,LONGVOL!$A$2:$E$10000,5,0),"")</f>
        <v>89.79</v>
      </c>
      <c r="D4618" s="21">
        <f t="shared" si="130"/>
        <v>11.809155690138164</v>
      </c>
      <c r="E4618" s="34">
        <f t="shared" si="131"/>
        <v>64.731785971090616</v>
      </c>
      <c r="F4618" s="34">
        <f>VLOOKUP(A4618,'SVIX-IV'!$A$1:$H$1000,5,0)</f>
        <v>11.8</v>
      </c>
      <c r="G4618" s="34">
        <f>VLOOKUP(A4618,'UVIX-IV'!$A$1:$H$1002,5,0)</f>
        <v>12.9</v>
      </c>
    </row>
    <row r="4619" spans="1:7" x14ac:dyDescent="0.25">
      <c r="A4619" s="1">
        <v>44764</v>
      </c>
      <c r="B4619">
        <f>IFERROR(VLOOKUP(A4619,SHORTVOL!$A$2:$E$10000,5,0),"")</f>
        <v>694.53</v>
      </c>
      <c r="C4619">
        <f>IFERROR(VLOOKUP($A4619,LONGVOL!$A$2:$E$10000,5,0),"")</f>
        <v>89.2</v>
      </c>
      <c r="D4619" s="21">
        <f t="shared" si="130"/>
        <v>11.884914827965389</v>
      </c>
      <c r="E4619" s="34">
        <f t="shared" si="131"/>
        <v>63.872082028075127</v>
      </c>
      <c r="F4619" s="34">
        <f>VLOOKUP(A4619,'SVIX-IV'!$A$1:$H$1000,5,0)</f>
        <v>11.88</v>
      </c>
      <c r="G4619" s="34">
        <f>VLOOKUP(A4619,'UVIX-IV'!$A$1:$H$1002,5,0)</f>
        <v>12.73</v>
      </c>
    </row>
    <row r="4620" spans="1:7" x14ac:dyDescent="0.25">
      <c r="A4620" s="1">
        <v>44767</v>
      </c>
      <c r="B4620">
        <f>IFERROR(VLOOKUP(A4620,SHORTVOL!$A$2:$E$10000,5,0),"")</f>
        <v>702.14</v>
      </c>
      <c r="C4620">
        <f>IFERROR(VLOOKUP($A4620,LONGVOL!$A$2:$E$10000,5,0),"")</f>
        <v>88.22</v>
      </c>
      <c r="D4620" s="21">
        <f t="shared" si="130"/>
        <v>12.011336785436411</v>
      </c>
      <c r="E4620" s="34">
        <f t="shared" si="131"/>
        <v>62.442176291057265</v>
      </c>
      <c r="F4620" s="34">
        <f>VLOOKUP(A4620,'SVIX-IV'!$A$1:$H$1000,5,0)</f>
        <v>12.01</v>
      </c>
      <c r="G4620" s="34">
        <f>VLOOKUP(A4620,'UVIX-IV'!$A$1:$H$1002,5,0)</f>
        <v>12.45</v>
      </c>
    </row>
    <row r="4621" spans="1:7" x14ac:dyDescent="0.25">
      <c r="A4621" s="1">
        <v>44768</v>
      </c>
      <c r="B4621">
        <f>IFERROR(VLOOKUP(A4621,SHORTVOL!$A$2:$E$10000,5,0),"")</f>
        <v>685.54</v>
      </c>
      <c r="C4621">
        <f>IFERROR(VLOOKUP($A4621,LONGVOL!$A$2:$E$10000,5,0),"")</f>
        <v>90.31</v>
      </c>
      <c r="D4621" s="21">
        <f t="shared" si="130"/>
        <v>11.726127660463773</v>
      </c>
      <c r="E4621" s="34">
        <f t="shared" si="131"/>
        <v>65.391555366008973</v>
      </c>
      <c r="F4621" s="34">
        <f>VLOOKUP(A4621,'SVIX-IV'!$A$1:$H$1000,5,0)</f>
        <v>11.72</v>
      </c>
      <c r="G4621" s="34">
        <f>VLOOKUP(A4621,'UVIX-IV'!$A$1:$H$1002,5,0)</f>
        <v>13.04</v>
      </c>
    </row>
    <row r="4622" spans="1:7" x14ac:dyDescent="0.25">
      <c r="A4622" s="1">
        <v>44769</v>
      </c>
      <c r="B4622">
        <f>IFERROR(VLOOKUP(A4622,SHORTVOL!$A$2:$E$10000,5,0),"")</f>
        <v>710.09</v>
      </c>
      <c r="C4622">
        <f>IFERROR(VLOOKUP($A4622,LONGVOL!$A$2:$E$10000,5,0),"")</f>
        <v>87.08</v>
      </c>
      <c r="D4622" s="21">
        <f t="shared" si="130"/>
        <v>12.14477303232689</v>
      </c>
      <c r="E4622" s="34">
        <f t="shared" si="131"/>
        <v>60.705439897182082</v>
      </c>
      <c r="F4622" s="34">
        <f>VLOOKUP(A4622,'SVIX-IV'!$A$1:$H$1000,5,0)</f>
        <v>12.14</v>
      </c>
      <c r="G4622" s="34">
        <f>VLOOKUP(A4622,'UVIX-IV'!$A$1:$H$1002,5,0)</f>
        <v>12.1</v>
      </c>
    </row>
    <row r="4623" spans="1:7" x14ac:dyDescent="0.25">
      <c r="A4623" s="1">
        <v>44770</v>
      </c>
      <c r="B4623">
        <f>IFERROR(VLOOKUP(A4623,SHORTVOL!$A$2:$E$10000,5,0),"")</f>
        <v>742.08</v>
      </c>
      <c r="C4623">
        <f>IFERROR(VLOOKUP($A4623,LONGVOL!$A$2:$E$10000,5,0),"")</f>
        <v>83.15</v>
      </c>
      <c r="D4623" s="21">
        <f t="shared" si="130"/>
        <v>12.690563941944927</v>
      </c>
      <c r="E4623" s="34">
        <f t="shared" si="131"/>
        <v>55.218263740604876</v>
      </c>
      <c r="F4623" s="34">
        <f>VLOOKUP(A4623,'SVIX-IV'!$A$1:$H$1000,5,0)</f>
        <v>12.68</v>
      </c>
      <c r="G4623" s="34">
        <f>VLOOKUP(A4623,'UVIX-IV'!$A$1:$H$1002,5,0)</f>
        <v>11.01</v>
      </c>
    </row>
    <row r="4624" spans="1:7" x14ac:dyDescent="0.25">
      <c r="A4624" s="1">
        <v>44771</v>
      </c>
      <c r="B4624">
        <f>IFERROR(VLOOKUP(A4624,SHORTVOL!$A$2:$E$10000,5,0),"")</f>
        <v>752.3</v>
      </c>
      <c r="C4624">
        <f>IFERROR(VLOOKUP($A4624,LONGVOL!$A$2:$E$10000,5,0),"")</f>
        <v>82.01</v>
      </c>
      <c r="D4624" s="21">
        <f t="shared" si="130"/>
        <v>12.863982629179386</v>
      </c>
      <c r="E4624" s="34">
        <f t="shared" si="131"/>
        <v>53.696583582255968</v>
      </c>
      <c r="F4624" s="34">
        <f>VLOOKUP(A4624,'SVIX-IV'!$A$1:$H$1000,5,0)</f>
        <v>12.85</v>
      </c>
      <c r="G4624" s="34">
        <f>VLOOKUP(A4624,'UVIX-IV'!$A$1:$H$1002,5,0)</f>
        <v>10.7</v>
      </c>
    </row>
    <row r="4625" spans="1:7" x14ac:dyDescent="0.25">
      <c r="A4625" s="1">
        <v>44774</v>
      </c>
      <c r="B4625">
        <f>IFERROR(VLOOKUP(A4625,SHORTVOL!$A$2:$E$10000,5,0),"")</f>
        <v>726.59</v>
      </c>
      <c r="C4625">
        <f>IFERROR(VLOOKUP($A4625,LONGVOL!$A$2:$E$10000,5,0),"")</f>
        <v>84.81</v>
      </c>
      <c r="D4625" s="21">
        <f t="shared" si="130"/>
        <v>12.420422373329458</v>
      </c>
      <c r="E4625" s="34">
        <f t="shared" si="131"/>
        <v>57.338942470207911</v>
      </c>
      <c r="F4625" s="34">
        <f>VLOOKUP(A4625,'SVIX-IV'!$A$1:$H$1000,5,0)</f>
        <v>12.41</v>
      </c>
      <c r="G4625" s="34">
        <f>VLOOKUP(A4625,'UVIX-IV'!$A$1:$H$1002,5,0)</f>
        <v>11.43</v>
      </c>
    </row>
    <row r="4626" spans="1:7" x14ac:dyDescent="0.25">
      <c r="A4626" s="1">
        <v>44775</v>
      </c>
      <c r="B4626">
        <f>IFERROR(VLOOKUP(A4626,SHORTVOL!$A$2:$E$10000,5,0),"")</f>
        <v>718.49</v>
      </c>
      <c r="C4626">
        <f>IFERROR(VLOOKUP($A4626,LONGVOL!$A$2:$E$10000,5,0),"")</f>
        <v>85.76</v>
      </c>
      <c r="D4626" s="21">
        <f t="shared" si="130"/>
        <v>12.280664443130529</v>
      </c>
      <c r="E4626" s="34">
        <f t="shared" si="131"/>
        <v>58.615236323784153</v>
      </c>
      <c r="F4626" s="34">
        <f>VLOOKUP(A4626,'SVIX-IV'!$A$1:$H$1000,5,0)</f>
        <v>12.27</v>
      </c>
      <c r="G4626" s="34">
        <f>VLOOKUP(A4626,'UVIX-IV'!$A$1:$H$1002,5,0)</f>
        <v>11.69</v>
      </c>
    </row>
    <row r="4627" spans="1:7" x14ac:dyDescent="0.25">
      <c r="A4627" s="1">
        <v>44776</v>
      </c>
      <c r="B4627">
        <f>IFERROR(VLOOKUP(A4627,SHORTVOL!$A$2:$E$10000,5,0),"")</f>
        <v>755.9</v>
      </c>
      <c r="C4627">
        <f>IFERROR(VLOOKUP($A4627,LONGVOL!$A$2:$E$10000,5,0),"")</f>
        <v>81.290000000000006</v>
      </c>
      <c r="D4627" s="21">
        <f t="shared" si="130"/>
        <v>12.918725509936612</v>
      </c>
      <c r="E4627" s="34">
        <f t="shared" si="131"/>
        <v>52.497517778096231</v>
      </c>
      <c r="F4627" s="34">
        <f>VLOOKUP(A4627,'SVIX-IV'!$A$1:$H$1000,5,0)</f>
        <v>12.91</v>
      </c>
      <c r="G4627" s="34">
        <f>VLOOKUP(A4627,'UVIX-IV'!$A$1:$H$1002,5,0)</f>
        <v>10.47</v>
      </c>
    </row>
    <row r="4628" spans="1:7" x14ac:dyDescent="0.25">
      <c r="A4628" s="1">
        <v>44777</v>
      </c>
      <c r="B4628">
        <f>IFERROR(VLOOKUP(A4628,SHORTVOL!$A$2:$E$10000,5,0),"")</f>
        <v>750.53</v>
      </c>
      <c r="C4628">
        <f>IFERROR(VLOOKUP($A4628,LONGVOL!$A$2:$E$10000,5,0),"")</f>
        <v>81.87</v>
      </c>
      <c r="D4628" s="21">
        <f t="shared" si="130"/>
        <v>12.825596427697914</v>
      </c>
      <c r="E4628" s="34">
        <f t="shared" si="131"/>
        <v>53.239139112830287</v>
      </c>
      <c r="F4628" s="34">
        <f>VLOOKUP(A4628,'SVIX-IV'!$A$1:$H$1000,5,0)</f>
        <v>12.82</v>
      </c>
      <c r="G4628" s="34">
        <f>VLOOKUP(A4628,'UVIX-IV'!$A$1:$H$1002,5,0)</f>
        <v>10.62</v>
      </c>
    </row>
    <row r="4629" spans="1:7" x14ac:dyDescent="0.25">
      <c r="A4629" s="1">
        <v>44778</v>
      </c>
      <c r="B4629">
        <f>IFERROR(VLOOKUP(A4629,SHORTVOL!$A$2:$E$10000,5,0),"")</f>
        <v>768.18</v>
      </c>
      <c r="C4629">
        <f>IFERROR(VLOOKUP($A4629,LONGVOL!$A$2:$E$10000,5,0),"")</f>
        <v>79.94</v>
      </c>
      <c r="D4629" s="21">
        <f t="shared" si="130"/>
        <v>13.125827670568585</v>
      </c>
      <c r="E4629" s="34">
        <f t="shared" si="131"/>
        <v>50.72186692099794</v>
      </c>
      <c r="F4629" s="34">
        <f>VLOOKUP(A4629,'SVIX-IV'!$A$1:$H$1000,5,0)</f>
        <v>13.11</v>
      </c>
      <c r="G4629" s="34">
        <f>VLOOKUP(A4629,'UVIX-IV'!$A$1:$H$1002,5,0)</f>
        <v>10.11</v>
      </c>
    </row>
    <row r="4630" spans="1:7" x14ac:dyDescent="0.25">
      <c r="A4630" s="1">
        <v>44781</v>
      </c>
      <c r="B4630">
        <f>IFERROR(VLOOKUP(A4630,SHORTVOL!$A$2:$E$10000,5,0),"")</f>
        <v>765.33</v>
      </c>
      <c r="C4630">
        <f>IFERROR(VLOOKUP($A4630,LONGVOL!$A$2:$E$10000,5,0),"")</f>
        <v>80.239999999999995</v>
      </c>
      <c r="D4630" s="21">
        <f t="shared" si="130"/>
        <v>13.072992288936232</v>
      </c>
      <c r="E4630" s="34">
        <f t="shared" si="131"/>
        <v>51.080938413118574</v>
      </c>
      <c r="F4630" s="34">
        <f>VLOOKUP(A4630,'SVIX-IV'!$A$1:$H$1000,5,0)</f>
        <v>13.06</v>
      </c>
      <c r="G4630" s="34">
        <f>VLOOKUP(A4630,'UVIX-IV'!$A$1:$H$1002,5,0)</f>
        <v>10.19</v>
      </c>
    </row>
    <row r="4631" spans="1:7" x14ac:dyDescent="0.25">
      <c r="A4631" s="1">
        <v>44782</v>
      </c>
      <c r="B4631">
        <f>IFERROR(VLOOKUP(A4631,SHORTVOL!$A$2:$E$10000,5,0),"")</f>
        <v>761.04</v>
      </c>
      <c r="C4631">
        <f>IFERROR(VLOOKUP($A4631,LONGVOL!$A$2:$E$10000,5,0),"")</f>
        <v>80.69</v>
      </c>
      <c r="D4631" s="21">
        <f t="shared" si="130"/>
        <v>12.998341407124423</v>
      </c>
      <c r="E4631" s="34">
        <f t="shared" si="131"/>
        <v>51.646591994858056</v>
      </c>
      <c r="F4631" s="34">
        <f>VLOOKUP(A4631,'SVIX-IV'!$A$1:$H$1000,5,0)</f>
        <v>12.99</v>
      </c>
      <c r="G4631" s="34">
        <f>VLOOKUP(A4631,'UVIX-IV'!$A$1:$H$1002,5,0)</f>
        <v>10.3</v>
      </c>
    </row>
    <row r="4632" spans="1:7" x14ac:dyDescent="0.25">
      <c r="A4632" s="1">
        <v>44783</v>
      </c>
      <c r="B4632">
        <f>IFERROR(VLOOKUP(A4632,SHORTVOL!$A$2:$E$10000,5,0),"")</f>
        <v>805.65</v>
      </c>
      <c r="C4632">
        <f>IFERROR(VLOOKUP($A4632,LONGVOL!$A$2:$E$10000,5,0),"")</f>
        <v>75.959999999999994</v>
      </c>
      <c r="D4632" s="21">
        <f t="shared" ref="D4632:D4695" si="132">D4631*(1-D$1+IF(AND(WEEKDAY($A4632)&lt;&gt;1,WEEKDAY($A4632)&lt;&gt;7),-D$5,0))^($A4632-$A4631)*(1+(B4632/B4631-1))</f>
        <v>13.75881578081191</v>
      </c>
      <c r="E4632" s="34">
        <f t="shared" ref="E4632:E4695" si="133">E4631*(1-E$1+IF(AND(WEEKDAY($A4632)&lt;&gt;1,WEEKDAY($A4632)&lt;&gt;7),-E$5,0))^($A4632-$A4631)*(1+2*(C4632/C4631-1))</f>
        <v>45.585173950947166</v>
      </c>
      <c r="F4632" s="34">
        <f>VLOOKUP(A4632,'SVIX-IV'!$A$1:$H$1000,5,0)</f>
        <v>13.75</v>
      </c>
      <c r="G4632" s="34">
        <f>VLOOKUP(A4632,'UVIX-IV'!$A$1:$H$1002,5,0)</f>
        <v>9.09</v>
      </c>
    </row>
    <row r="4633" spans="1:7" x14ac:dyDescent="0.25">
      <c r="A4633" s="1">
        <v>44784</v>
      </c>
      <c r="B4633">
        <f>IFERROR(VLOOKUP(A4633,SHORTVOL!$A$2:$E$10000,5,0),"")</f>
        <v>797.58</v>
      </c>
      <c r="C4633">
        <f>IFERROR(VLOOKUP($A4633,LONGVOL!$A$2:$E$10000,5,0),"")</f>
        <v>76.72</v>
      </c>
      <c r="D4633" s="21">
        <f t="shared" si="132"/>
        <v>13.61956033595167</v>
      </c>
      <c r="E4633" s="34">
        <f t="shared" si="133"/>
        <v>46.490796940522891</v>
      </c>
      <c r="F4633" s="34">
        <f>VLOOKUP(A4633,'SVIX-IV'!$A$1:$H$1000,5,0)</f>
        <v>13.61</v>
      </c>
      <c r="G4633" s="34">
        <f>VLOOKUP(A4633,'UVIX-IV'!$A$1:$H$1002,5,0)</f>
        <v>9.27</v>
      </c>
    </row>
    <row r="4634" spans="1:7" x14ac:dyDescent="0.25">
      <c r="A4634" s="1">
        <v>44785</v>
      </c>
      <c r="B4634">
        <f>IFERROR(VLOOKUP(A4634,SHORTVOL!$A$2:$E$10000,5,0),"")</f>
        <v>810.02</v>
      </c>
      <c r="C4634">
        <f>IFERROR(VLOOKUP($A4634,LONGVOL!$A$2:$E$10000,5,0),"")</f>
        <v>75.52</v>
      </c>
      <c r="D4634" s="21">
        <f t="shared" si="132"/>
        <v>13.830528099687944</v>
      </c>
      <c r="E4634" s="34">
        <f t="shared" si="133"/>
        <v>45.030090128512228</v>
      </c>
      <c r="F4634" s="34">
        <f>VLOOKUP(A4634,'SVIX-IV'!$A$1:$H$1000,5,0)</f>
        <v>13.82</v>
      </c>
      <c r="G4634" s="34">
        <f>VLOOKUP(A4634,'UVIX-IV'!$A$1:$H$1002,5,0)</f>
        <v>8.98</v>
      </c>
    </row>
    <row r="4635" spans="1:7" x14ac:dyDescent="0.25">
      <c r="A4635" s="1">
        <v>44788</v>
      </c>
      <c r="B4635">
        <f>IFERROR(VLOOKUP(A4635,SHORTVOL!$A$2:$E$10000,5,0),"")</f>
        <v>819.49</v>
      </c>
      <c r="C4635">
        <f>IFERROR(VLOOKUP($A4635,LONGVOL!$A$2:$E$10000,5,0),"")</f>
        <v>74.64</v>
      </c>
      <c r="D4635" s="21">
        <f t="shared" si="132"/>
        <v>13.987794554294453</v>
      </c>
      <c r="E4635" s="34">
        <f t="shared" si="133"/>
        <v>43.962046217365049</v>
      </c>
      <c r="F4635" s="34">
        <f>VLOOKUP(A4635,'SVIX-IV'!$A$1:$H$1000,5,0)</f>
        <v>13.98</v>
      </c>
      <c r="G4635" s="34">
        <f>VLOOKUP(A4635,'UVIX-IV'!$A$1:$H$1002,5,0)</f>
        <v>8.77</v>
      </c>
    </row>
    <row r="4636" spans="1:7" x14ac:dyDescent="0.25">
      <c r="A4636" s="1">
        <v>44789</v>
      </c>
      <c r="B4636">
        <f>IFERROR(VLOOKUP(A4636,SHORTVOL!$A$2:$E$10000,5,0),"")</f>
        <v>814.92</v>
      </c>
      <c r="C4636">
        <f>IFERROR(VLOOKUP($A4636,LONGVOL!$A$2:$E$10000,5,0),"")</f>
        <v>75.06</v>
      </c>
      <c r="D4636" s="21">
        <f t="shared" si="132"/>
        <v>13.908322474858776</v>
      </c>
      <c r="E4636" s="34">
        <f t="shared" si="133"/>
        <v>44.450523262430565</v>
      </c>
      <c r="F4636" s="34">
        <f>VLOOKUP(A4636,'SVIX-IV'!$A$1:$H$1000,5,0)</f>
        <v>13.9</v>
      </c>
      <c r="G4636" s="34">
        <f>VLOOKUP(A4636,'UVIX-IV'!$A$1:$H$1002,5,0)</f>
        <v>8.8699999999999992</v>
      </c>
    </row>
    <row r="4637" spans="1:7" x14ac:dyDescent="0.25">
      <c r="A4637" s="1">
        <v>44790</v>
      </c>
      <c r="B4637">
        <f>IFERROR(VLOOKUP(A4637,SHORTVOL!$A$2:$E$10000,5,0),"")</f>
        <v>817.7</v>
      </c>
      <c r="C4637">
        <f>IFERROR(VLOOKUP($A4637,LONGVOL!$A$2:$E$10000,5,0),"")</f>
        <v>74.8</v>
      </c>
      <c r="D4637" s="21">
        <f t="shared" si="132"/>
        <v>13.954296970570814</v>
      </c>
      <c r="E4637" s="34">
        <f t="shared" si="133"/>
        <v>44.136350986428006</v>
      </c>
      <c r="F4637" s="34">
        <f>VLOOKUP(A4637,'SVIX-IV'!$A$1:$H$1000,5,0)</f>
        <v>13.93</v>
      </c>
      <c r="G4637" s="34">
        <f>VLOOKUP(A4637,'UVIX-IV'!$A$1:$H$1002,5,0)</f>
        <v>8.8000000000000007</v>
      </c>
    </row>
    <row r="4638" spans="1:7" x14ac:dyDescent="0.25">
      <c r="A4638" s="1">
        <v>44791</v>
      </c>
      <c r="B4638">
        <f>IFERROR(VLOOKUP(A4638,SHORTVOL!$A$2:$E$10000,5,0),"")</f>
        <v>829.73</v>
      </c>
      <c r="C4638">
        <f>IFERROR(VLOOKUP($A4638,LONGVOL!$A$2:$E$10000,5,0),"")</f>
        <v>73.7</v>
      </c>
      <c r="D4638" s="21">
        <f t="shared" si="132"/>
        <v>14.15809900058199</v>
      </c>
      <c r="E4638" s="34">
        <f t="shared" si="133"/>
        <v>42.832178719018849</v>
      </c>
      <c r="F4638" s="34">
        <f>VLOOKUP(A4638,'SVIX-IV'!$A$1:$H$1000,5,0)</f>
        <v>14.15</v>
      </c>
      <c r="G4638" s="34">
        <f>VLOOKUP(A4638,'UVIX-IV'!$A$1:$H$1002,5,0)</f>
        <v>8.5399999999999991</v>
      </c>
    </row>
    <row r="4639" spans="1:7" x14ac:dyDescent="0.25">
      <c r="A4639" s="1">
        <v>44792</v>
      </c>
      <c r="B4639">
        <f>IFERROR(VLOOKUP(A4639,SHORTVOL!$A$2:$E$10000,5,0),"")</f>
        <v>789.35</v>
      </c>
      <c r="C4639">
        <f>IFERROR(VLOOKUP($A4639,LONGVOL!$A$2:$E$10000,5,0),"")</f>
        <v>77.290000000000006</v>
      </c>
      <c r="D4639" s="21">
        <f t="shared" si="132"/>
        <v>13.467654104199447</v>
      </c>
      <c r="E4639" s="34">
        <f t="shared" si="133"/>
        <v>46.998342211826447</v>
      </c>
      <c r="F4639" s="34">
        <f>VLOOKUP(A4639,'SVIX-IV'!$A$1:$H$1000,5,0)</f>
        <v>13.46</v>
      </c>
      <c r="G4639" s="34">
        <f>VLOOKUP(A4639,'UVIX-IV'!$A$1:$H$1002,5,0)</f>
        <v>9.3699999999999992</v>
      </c>
    </row>
    <row r="4640" spans="1:7" x14ac:dyDescent="0.25">
      <c r="A4640" s="1">
        <v>44795</v>
      </c>
      <c r="B4640">
        <f>IFERROR(VLOOKUP(A4640,SHORTVOL!$A$2:$E$10000,5,0),"")</f>
        <v>738.34</v>
      </c>
      <c r="C4640">
        <f>IFERROR(VLOOKUP($A4640,LONGVOL!$A$2:$E$10000,5,0),"")</f>
        <v>82.28</v>
      </c>
      <c r="D4640" s="21">
        <f t="shared" si="132"/>
        <v>12.593350848993246</v>
      </c>
      <c r="E4640" s="34">
        <f t="shared" si="133"/>
        <v>53.044500403763514</v>
      </c>
      <c r="F4640" s="34">
        <f>VLOOKUP(A4640,'SVIX-IV'!$A$1:$H$1000,5,0)</f>
        <v>12.58</v>
      </c>
      <c r="G4640" s="34">
        <f>VLOOKUP(A4640,'UVIX-IV'!$A$1:$H$1002,5,0)</f>
        <v>10.58</v>
      </c>
    </row>
    <row r="4641" spans="1:7" x14ac:dyDescent="0.25">
      <c r="A4641" s="1">
        <v>44796</v>
      </c>
      <c r="B4641">
        <f>IFERROR(VLOOKUP(A4641,SHORTVOL!$A$2:$E$10000,5,0),"")</f>
        <v>751.93</v>
      </c>
      <c r="C4641">
        <f>IFERROR(VLOOKUP($A4641,LONGVOL!$A$2:$E$10000,5,0),"")</f>
        <v>80.77</v>
      </c>
      <c r="D4641" s="21">
        <f t="shared" si="132"/>
        <v>12.823793219082624</v>
      </c>
      <c r="E4641" s="34">
        <f t="shared" si="133"/>
        <v>51.090348706224809</v>
      </c>
      <c r="F4641" s="34">
        <f>VLOOKUP(A4641,'SVIX-IV'!$A$1:$H$1000,5,0)</f>
        <v>12.81</v>
      </c>
      <c r="G4641" s="34">
        <f>VLOOKUP(A4641,'UVIX-IV'!$A$1:$H$1002,5,0)</f>
        <v>10.19</v>
      </c>
    </row>
    <row r="4642" spans="1:7" x14ac:dyDescent="0.25">
      <c r="A4642" s="1">
        <v>44797</v>
      </c>
      <c r="B4642">
        <f>IFERROR(VLOOKUP(A4642,SHORTVOL!$A$2:$E$10000,5,0),"")</f>
        <v>777.76</v>
      </c>
      <c r="C4642">
        <f>IFERROR(VLOOKUP($A4642,LONGVOL!$A$2:$E$10000,5,0),"")</f>
        <v>77.989999999999995</v>
      </c>
      <c r="D4642" s="21">
        <f t="shared" si="132"/>
        <v>13.262911946045911</v>
      </c>
      <c r="E4642" s="34">
        <f t="shared" si="133"/>
        <v>47.56670749675596</v>
      </c>
      <c r="F4642" s="34">
        <f>VLOOKUP(A4642,'SVIX-IV'!$A$1:$H$1000,5,0)</f>
        <v>13.25</v>
      </c>
      <c r="G4642" s="34">
        <f>VLOOKUP(A4642,'UVIX-IV'!$A$1:$H$1002,5,0)</f>
        <v>9.49</v>
      </c>
    </row>
    <row r="4643" spans="1:7" x14ac:dyDescent="0.25">
      <c r="A4643" s="1">
        <v>44798</v>
      </c>
      <c r="B4643">
        <f>IFERROR(VLOOKUP(A4643,SHORTVOL!$A$2:$E$10000,5,0),"")</f>
        <v>799.68</v>
      </c>
      <c r="C4643">
        <f>IFERROR(VLOOKUP($A4643,LONGVOL!$A$2:$E$10000,5,0),"")</f>
        <v>75.790000000000006</v>
      </c>
      <c r="D4643" s="21">
        <f t="shared" si="132"/>
        <v>13.635268850204326</v>
      </c>
      <c r="E4643" s="34">
        <f t="shared" si="133"/>
        <v>44.876780456899041</v>
      </c>
      <c r="F4643" s="34">
        <f>VLOOKUP(A4643,'SVIX-IV'!$A$1:$H$1000,5,0)</f>
        <v>13.62</v>
      </c>
      <c r="G4643" s="34">
        <f>VLOOKUP(A4643,'UVIX-IV'!$A$1:$H$1002,5,0)</f>
        <v>8.9499999999999993</v>
      </c>
    </row>
    <row r="4644" spans="1:7" x14ac:dyDescent="0.25">
      <c r="A4644" s="1">
        <v>44799</v>
      </c>
      <c r="B4644">
        <f>IFERROR(VLOOKUP(A4644,SHORTVOL!$A$2:$E$10000,5,0),"")</f>
        <v>722.38</v>
      </c>
      <c r="C4644">
        <f>IFERROR(VLOOKUP($A4644,LONGVOL!$A$2:$E$10000,5,0),"")</f>
        <v>83.12</v>
      </c>
      <c r="D4644" s="21">
        <f t="shared" si="132"/>
        <v>12.315934568456345</v>
      </c>
      <c r="E4644" s="34">
        <f t="shared" si="133"/>
        <v>53.549704041714918</v>
      </c>
      <c r="F4644" s="34">
        <f>VLOOKUP(A4644,'SVIX-IV'!$A$1:$H$1000,5,0)</f>
        <v>12.31</v>
      </c>
      <c r="G4644" s="34">
        <f>VLOOKUP(A4644,'UVIX-IV'!$A$1:$H$1002,5,0)</f>
        <v>10.68</v>
      </c>
    </row>
    <row r="4645" spans="1:7" x14ac:dyDescent="0.25">
      <c r="A4645" s="1">
        <v>44802</v>
      </c>
      <c r="B4645">
        <f>IFERROR(VLOOKUP(A4645,SHORTVOL!$A$2:$E$10000,5,0),"")</f>
        <v>728.11</v>
      </c>
      <c r="C4645">
        <f>IFERROR(VLOOKUP($A4645,LONGVOL!$A$2:$E$10000,5,0),"")</f>
        <v>82.46</v>
      </c>
      <c r="D4645" s="21">
        <f t="shared" si="132"/>
        <v>12.409698223684806</v>
      </c>
      <c r="E4645" s="34">
        <f t="shared" si="133"/>
        <v>52.676995877995004</v>
      </c>
      <c r="F4645" s="34">
        <f>VLOOKUP(A4645,'SVIX-IV'!$A$1:$H$1000,5,0)</f>
        <v>12.4</v>
      </c>
      <c r="G4645" s="34">
        <f>VLOOKUP(A4645,'UVIX-IV'!$A$1:$H$1002,5,0)</f>
        <v>10.51</v>
      </c>
    </row>
    <row r="4646" spans="1:7" x14ac:dyDescent="0.25">
      <c r="A4646" s="1">
        <v>44803</v>
      </c>
      <c r="B4646">
        <f>IFERROR(VLOOKUP(A4646,SHORTVOL!$A$2:$E$10000,5,0),"")</f>
        <v>714.17</v>
      </c>
      <c r="C4646">
        <f>IFERROR(VLOOKUP($A4646,LONGVOL!$A$2:$E$10000,5,0),"")</f>
        <v>84.04</v>
      </c>
      <c r="D4646" s="21">
        <f t="shared" si="132"/>
        <v>12.170824950367207</v>
      </c>
      <c r="E4646" s="34">
        <f t="shared" si="133"/>
        <v>54.687945861872471</v>
      </c>
      <c r="F4646" s="34">
        <f>VLOOKUP(A4646,'SVIX-IV'!$A$1:$H$1000,5,0)</f>
        <v>12.16</v>
      </c>
      <c r="G4646" s="34">
        <f>VLOOKUP(A4646,'UVIX-IV'!$A$1:$H$1002,5,0)</f>
        <v>10.91</v>
      </c>
    </row>
    <row r="4647" spans="1:7" x14ac:dyDescent="0.25">
      <c r="A4647" s="1">
        <v>44804</v>
      </c>
      <c r="B4647">
        <f>IFERROR(VLOOKUP(A4647,SHORTVOL!$A$2:$E$10000,5,0),"")</f>
        <v>731.34</v>
      </c>
      <c r="C4647">
        <f>IFERROR(VLOOKUP($A4647,LONGVOL!$A$2:$E$10000,5,0),"")</f>
        <v>82.02</v>
      </c>
      <c r="D4647" s="21">
        <f t="shared" si="132"/>
        <v>12.462120007037495</v>
      </c>
      <c r="E4647" s="34">
        <f t="shared" si="133"/>
        <v>52.051622672495313</v>
      </c>
      <c r="F4647" s="34">
        <f>VLOOKUP(A4647,'SVIX-IV'!$A$1:$H$1000,5,0)</f>
        <v>12.45</v>
      </c>
      <c r="G4647" s="34">
        <f>VLOOKUP(A4647,'UVIX-IV'!$A$1:$H$1002,5,0)</f>
        <v>10.39</v>
      </c>
    </row>
    <row r="4648" spans="1:7" x14ac:dyDescent="0.25">
      <c r="A4648" s="1">
        <v>44805</v>
      </c>
      <c r="B4648">
        <f>IFERROR(VLOOKUP(A4648,SHORTVOL!$A$2:$E$10000,5,0),"")</f>
        <v>733.52</v>
      </c>
      <c r="C4648">
        <f>IFERROR(VLOOKUP($A4648,LONGVOL!$A$2:$E$10000,5,0),"")</f>
        <v>81.78</v>
      </c>
      <c r="D4648" s="21">
        <f t="shared" si="132"/>
        <v>12.497949048718906</v>
      </c>
      <c r="E4648" s="34">
        <f t="shared" si="133"/>
        <v>51.739703254517543</v>
      </c>
      <c r="F4648" s="34">
        <f>VLOOKUP(A4648,'SVIX-IV'!$A$1:$H$1000,5,0)</f>
        <v>12.49</v>
      </c>
      <c r="G4648" s="34">
        <f>VLOOKUP(A4648,'UVIX-IV'!$A$1:$H$1002,5,0)</f>
        <v>10.32</v>
      </c>
    </row>
    <row r="4649" spans="1:7" x14ac:dyDescent="0.25">
      <c r="A4649" s="1">
        <v>44806</v>
      </c>
      <c r="B4649">
        <f>IFERROR(VLOOKUP(A4649,SHORTVOL!$A$2:$E$10000,5,0),"")</f>
        <v>726.53</v>
      </c>
      <c r="C4649">
        <f>IFERROR(VLOOKUP($A4649,LONGVOL!$A$2:$E$10000,5,0),"")</f>
        <v>82.55</v>
      </c>
      <c r="D4649" s="21">
        <f t="shared" si="132"/>
        <v>12.377545472120124</v>
      </c>
      <c r="E4649" s="34">
        <f t="shared" si="133"/>
        <v>52.706576394532107</v>
      </c>
      <c r="F4649" s="34">
        <f>VLOOKUP(A4649,'SVIX-IV'!$A$1:$H$1000,5,0)</f>
        <v>12.37</v>
      </c>
      <c r="G4649" s="34">
        <f>VLOOKUP(A4649,'UVIX-IV'!$A$1:$H$1002,5,0)</f>
        <v>10.52</v>
      </c>
    </row>
    <row r="4650" spans="1:7" x14ac:dyDescent="0.25">
      <c r="A4650" s="1">
        <v>44810</v>
      </c>
      <c r="B4650">
        <f>IFERROR(VLOOKUP(A4650,SHORTVOL!$A$2:$E$10000,5,0),"")</f>
        <v>711.66</v>
      </c>
      <c r="C4650">
        <f>IFERROR(VLOOKUP($A4650,LONGVOL!$A$2:$E$10000,5,0),"")</f>
        <v>84.24</v>
      </c>
      <c r="D4650" s="21">
        <f t="shared" si="132"/>
        <v>12.119097754769477</v>
      </c>
      <c r="E4650" s="34">
        <f t="shared" si="133"/>
        <v>54.833682791229855</v>
      </c>
      <c r="F4650" s="34">
        <f>VLOOKUP(A4650,'SVIX-IV'!$A$1:$H$1000,5,0)</f>
        <v>12.11</v>
      </c>
      <c r="G4650" s="34">
        <f>VLOOKUP(A4650,'UVIX-IV'!$A$1:$H$1002,5,0)</f>
        <v>10.95</v>
      </c>
    </row>
    <row r="4651" spans="1:7" x14ac:dyDescent="0.25">
      <c r="A4651" s="1">
        <v>44811</v>
      </c>
      <c r="B4651">
        <f>IFERROR(VLOOKUP(A4651,SHORTVOL!$A$2:$E$10000,5,0),"")</f>
        <v>751.76</v>
      </c>
      <c r="C4651">
        <f>IFERROR(VLOOKUP($A4651,LONGVOL!$A$2:$E$10000,5,0),"")</f>
        <v>79.5</v>
      </c>
      <c r="D4651" s="21">
        <f t="shared" si="132"/>
        <v>12.800623811155301</v>
      </c>
      <c r="E4651" s="34">
        <f t="shared" si="133"/>
        <v>48.65607456978573</v>
      </c>
      <c r="F4651" s="34">
        <f>VLOOKUP(A4651,'SVIX-IV'!$A$1:$H$1000,5,0)</f>
        <v>12.79</v>
      </c>
      <c r="G4651" s="34">
        <f>VLOOKUP(A4651,'UVIX-IV'!$A$1:$H$1002,5,0)</f>
        <v>9.7100000000000009</v>
      </c>
    </row>
    <row r="4652" spans="1:7" x14ac:dyDescent="0.25">
      <c r="A4652" s="1">
        <v>44812</v>
      </c>
      <c r="B4652">
        <f>IFERROR(VLOOKUP(A4652,SHORTVOL!$A$2:$E$10000,5,0),"")</f>
        <v>762.37</v>
      </c>
      <c r="C4652">
        <f>IFERROR(VLOOKUP($A4652,LONGVOL!$A$2:$E$10000,5,0),"")</f>
        <v>78.38</v>
      </c>
      <c r="D4652" s="21">
        <f t="shared" si="132"/>
        <v>12.979916756428702</v>
      </c>
      <c r="E4652" s="34">
        <f t="shared" si="133"/>
        <v>47.278464378115117</v>
      </c>
      <c r="F4652" s="34">
        <f>VLOOKUP(A4652,'SVIX-IV'!$A$1:$H$1000,5,0)</f>
        <v>12.97</v>
      </c>
      <c r="G4652" s="34">
        <f>VLOOKUP(A4652,'UVIX-IV'!$A$1:$H$1002,5,0)</f>
        <v>9.44</v>
      </c>
    </row>
    <row r="4653" spans="1:7" x14ac:dyDescent="0.25">
      <c r="A4653" s="1">
        <v>44813</v>
      </c>
      <c r="B4653">
        <f>IFERROR(VLOOKUP(A4653,SHORTVOL!$A$2:$E$10000,5,0),"")</f>
        <v>771.9</v>
      </c>
      <c r="C4653">
        <f>IFERROR(VLOOKUP($A4653,LONGVOL!$A$2:$E$10000,5,0),"")</f>
        <v>77.400000000000006</v>
      </c>
      <c r="D4653" s="21">
        <f t="shared" si="132"/>
        <v>13.140785871426235</v>
      </c>
      <c r="E4653" s="34">
        <f t="shared" si="133"/>
        <v>46.089697186356538</v>
      </c>
      <c r="F4653" s="34">
        <f>VLOOKUP(A4653,'SVIX-IV'!$A$1:$H$1000,5,0)</f>
        <v>13.13</v>
      </c>
      <c r="G4653" s="34">
        <f>VLOOKUP(A4653,'UVIX-IV'!$A$1:$H$1002,5,0)</f>
        <v>9.1999999999999993</v>
      </c>
    </row>
    <row r="4654" spans="1:7" x14ac:dyDescent="0.25">
      <c r="A4654" s="1">
        <v>44816</v>
      </c>
      <c r="B4654">
        <f>IFERROR(VLOOKUP(A4654,SHORTVOL!$A$2:$E$10000,5,0),"")</f>
        <v>774.11</v>
      </c>
      <c r="C4654">
        <f>IFERROR(VLOOKUP($A4654,LONGVOL!$A$2:$E$10000,5,0),"")</f>
        <v>77.17</v>
      </c>
      <c r="D4654" s="21">
        <f t="shared" si="132"/>
        <v>13.17423908351404</v>
      </c>
      <c r="E4654" s="34">
        <f t="shared" si="133"/>
        <v>45.796388571126698</v>
      </c>
      <c r="F4654" s="34">
        <f>VLOOKUP(A4654,'SVIX-IV'!$A$1:$H$1000,5,0)</f>
        <v>13.17</v>
      </c>
      <c r="G4654" s="34">
        <f>VLOOKUP(A4654,'UVIX-IV'!$A$1:$H$1002,5,0)</f>
        <v>9.15</v>
      </c>
    </row>
    <row r="4655" spans="1:7" x14ac:dyDescent="0.25">
      <c r="A4655" s="1">
        <v>44817</v>
      </c>
      <c r="B4655">
        <f>IFERROR(VLOOKUP(A4655,SHORTVOL!$A$2:$E$10000,5,0),"")</f>
        <v>701.1</v>
      </c>
      <c r="C4655">
        <f>IFERROR(VLOOKUP($A4655,LONGVOL!$A$2:$E$10000,5,0),"")</f>
        <v>84.45</v>
      </c>
      <c r="D4655" s="21">
        <f t="shared" si="132"/>
        <v>11.930455316189152</v>
      </c>
      <c r="E4655" s="34">
        <f t="shared" si="133"/>
        <v>54.429311824791135</v>
      </c>
      <c r="F4655" s="34">
        <f>VLOOKUP(A4655,'SVIX-IV'!$A$1:$H$1000,5,0)</f>
        <v>11.92</v>
      </c>
      <c r="G4655" s="34">
        <f>VLOOKUP(A4655,'UVIX-IV'!$A$1:$H$1002,5,0)</f>
        <v>10.87</v>
      </c>
    </row>
    <row r="4656" spans="1:7" x14ac:dyDescent="0.25">
      <c r="A4656" s="1">
        <v>44818</v>
      </c>
      <c r="B4656">
        <f>IFERROR(VLOOKUP(A4656,SHORTVOL!$A$2:$E$10000,5,0),"")</f>
        <v>706.87</v>
      </c>
      <c r="C4656">
        <f>IFERROR(VLOOKUP($A4656,LONGVOL!$A$2:$E$10000,5,0),"")</f>
        <v>83.76</v>
      </c>
      <c r="D4656" s="21">
        <f t="shared" si="132"/>
        <v>12.027373286979124</v>
      </c>
      <c r="E4656" s="34">
        <f t="shared" si="133"/>
        <v>53.532326539594848</v>
      </c>
      <c r="F4656" s="34">
        <f>VLOOKUP(A4656,'SVIX-IV'!$A$1:$H$1000,5,0)</f>
        <v>12.02</v>
      </c>
      <c r="G4656" s="34">
        <f>VLOOKUP(A4656,'UVIX-IV'!$A$1:$H$1002,5,0)</f>
        <v>10.69</v>
      </c>
    </row>
    <row r="4657" spans="1:7" x14ac:dyDescent="0.25">
      <c r="A4657" s="1">
        <v>44819</v>
      </c>
      <c r="B4657">
        <f>IFERROR(VLOOKUP(A4657,SHORTVOL!$A$2:$E$10000,5,0),"")</f>
        <v>707.95</v>
      </c>
      <c r="C4657">
        <f>IFERROR(VLOOKUP($A4657,LONGVOL!$A$2:$E$10000,5,0),"")</f>
        <v>83.63</v>
      </c>
      <c r="D4657" s="21">
        <f t="shared" si="132"/>
        <v>12.044478877731661</v>
      </c>
      <c r="E4657" s="34">
        <f t="shared" si="133"/>
        <v>53.358626726174577</v>
      </c>
      <c r="F4657" s="34">
        <f>VLOOKUP(A4657,'SVIX-IV'!$A$1:$H$1000,5,0)</f>
        <v>12.04</v>
      </c>
      <c r="G4657" s="34">
        <f>VLOOKUP(A4657,'UVIX-IV'!$A$1:$H$1002,5,0)</f>
        <v>10.65</v>
      </c>
    </row>
    <row r="4658" spans="1:7" x14ac:dyDescent="0.25">
      <c r="A4658" s="1">
        <v>44820</v>
      </c>
      <c r="B4658">
        <f>IFERROR(VLOOKUP(A4658,SHORTVOL!$A$2:$E$10000,5,0),"")</f>
        <v>710.81</v>
      </c>
      <c r="C4658">
        <f>IFERROR(VLOOKUP($A4658,LONGVOL!$A$2:$E$10000,5,0),"")</f>
        <v>83.29</v>
      </c>
      <c r="D4658" s="21">
        <f t="shared" si="132"/>
        <v>12.09186098742429</v>
      </c>
      <c r="E4658" s="34">
        <f t="shared" si="133"/>
        <v>52.917297413434888</v>
      </c>
      <c r="F4658" s="34">
        <f>VLOOKUP(A4658,'SVIX-IV'!$A$1:$H$1000,5,0)</f>
        <v>12.08</v>
      </c>
      <c r="G4658" s="34">
        <f>VLOOKUP(A4658,'UVIX-IV'!$A$1:$H$1002,5,0)</f>
        <v>10.57</v>
      </c>
    </row>
    <row r="4659" spans="1:7" x14ac:dyDescent="0.25">
      <c r="A4659" s="1">
        <v>44823</v>
      </c>
      <c r="B4659">
        <f>IFERROR(VLOOKUP(A4659,SHORTVOL!$A$2:$E$10000,5,0),"")</f>
        <v>730.42</v>
      </c>
      <c r="C4659">
        <f>IFERROR(VLOOKUP($A4659,LONGVOL!$A$2:$E$10000,5,0),"")</f>
        <v>80.989999999999995</v>
      </c>
      <c r="D4659" s="21">
        <f t="shared" si="132"/>
        <v>12.421522727979051</v>
      </c>
      <c r="E4659" s="34">
        <f t="shared" si="133"/>
        <v>49.973583695320272</v>
      </c>
      <c r="F4659" s="34">
        <f>VLOOKUP(A4659,'SVIX-IV'!$A$1:$H$1000,5,0)</f>
        <v>12.41</v>
      </c>
      <c r="G4659" s="34">
        <f>VLOOKUP(A4659,'UVIX-IV'!$A$1:$H$1002,5,0)</f>
        <v>9.98</v>
      </c>
    </row>
    <row r="4660" spans="1:7" x14ac:dyDescent="0.25">
      <c r="A4660" s="1">
        <v>44824</v>
      </c>
      <c r="B4660">
        <f>IFERROR(VLOOKUP(A4660,SHORTVOL!$A$2:$E$10000,5,0),"")</f>
        <v>705.66</v>
      </c>
      <c r="C4660">
        <f>IFERROR(VLOOKUP($A4660,LONGVOL!$A$2:$E$10000,5,0),"")</f>
        <v>83.74</v>
      </c>
      <c r="D4660" s="21">
        <f t="shared" si="132"/>
        <v>11.999188359599611</v>
      </c>
      <c r="E4660" s="34">
        <f t="shared" si="133"/>
        <v>53.359740795140951</v>
      </c>
      <c r="F4660" s="34">
        <f>VLOOKUP(A4660,'SVIX-IV'!$A$1:$H$1000,5,0)</f>
        <v>11.99</v>
      </c>
      <c r="G4660" s="34">
        <f>VLOOKUP(A4660,'UVIX-IV'!$A$1:$H$1002,5,0)</f>
        <v>10.66</v>
      </c>
    </row>
    <row r="4661" spans="1:7" x14ac:dyDescent="0.25">
      <c r="A4661" s="1">
        <v>44825</v>
      </c>
      <c r="B4661">
        <f>IFERROR(VLOOKUP(A4661,SHORTVOL!$A$2:$E$10000,5,0),"")</f>
        <v>688.65</v>
      </c>
      <c r="C4661">
        <f>IFERROR(VLOOKUP($A4661,LONGVOL!$A$2:$E$10000,5,0),"")</f>
        <v>85.76</v>
      </c>
      <c r="D4661" s="21">
        <f t="shared" si="132"/>
        <v>11.708711648242302</v>
      </c>
      <c r="E4661" s="34">
        <f t="shared" si="133"/>
        <v>55.926166293408421</v>
      </c>
      <c r="F4661" s="34">
        <f>VLOOKUP(A4661,'SVIX-IV'!$A$1:$H$1000,5,0)</f>
        <v>11.7</v>
      </c>
      <c r="G4661" s="34">
        <f>VLOOKUP(A4661,'UVIX-IV'!$A$1:$H$1002,5,0)</f>
        <v>11.17</v>
      </c>
    </row>
    <row r="4662" spans="1:7" x14ac:dyDescent="0.25">
      <c r="A4662" s="1">
        <v>44826</v>
      </c>
      <c r="B4662">
        <f>IFERROR(VLOOKUP(A4662,SHORTVOL!$A$2:$E$10000,5,0),"")</f>
        <v>691.18</v>
      </c>
      <c r="C4662">
        <f>IFERROR(VLOOKUP($A4662,LONGVOL!$A$2:$E$10000,5,0),"")</f>
        <v>85.44</v>
      </c>
      <c r="D4662" s="21">
        <f t="shared" si="132"/>
        <v>11.750488187092339</v>
      </c>
      <c r="E4662" s="34">
        <f t="shared" si="133"/>
        <v>55.500974778930377</v>
      </c>
      <c r="F4662" s="34">
        <f>VLOOKUP(A4662,'SVIX-IV'!$A$1:$H$1000,5,0)</f>
        <v>11.74</v>
      </c>
      <c r="G4662" s="34">
        <f>VLOOKUP(A4662,'UVIX-IV'!$A$1:$H$1002,5,0)</f>
        <v>11.08</v>
      </c>
    </row>
    <row r="4663" spans="1:7" x14ac:dyDescent="0.25">
      <c r="A4663" s="1">
        <v>44827</v>
      </c>
      <c r="B4663">
        <f>IFERROR(VLOOKUP(A4663,SHORTVOL!$A$2:$E$10000,5,0),"")</f>
        <v>646.6</v>
      </c>
      <c r="C4663">
        <f>IFERROR(VLOOKUP($A4663,LONGVOL!$A$2:$E$10000,5,0),"")</f>
        <v>90.95</v>
      </c>
      <c r="D4663" s="21">
        <f t="shared" si="132"/>
        <v>10.991441076227781</v>
      </c>
      <c r="E4663" s="34">
        <f t="shared" si="133"/>
        <v>62.650616254992805</v>
      </c>
      <c r="F4663" s="34">
        <f>VLOOKUP(A4663,'SVIX-IV'!$A$1:$H$1000,5,0)</f>
        <v>10.98</v>
      </c>
      <c r="G4663" s="34">
        <f>VLOOKUP(A4663,'UVIX-IV'!$A$1:$H$1002,5,0)</f>
        <v>12.51</v>
      </c>
    </row>
    <row r="4664" spans="1:7" x14ac:dyDescent="0.25">
      <c r="A4664" s="1">
        <v>44830</v>
      </c>
      <c r="B4664">
        <f>IFERROR(VLOOKUP(A4664,SHORTVOL!$A$2:$E$10000,5,0),"")</f>
        <v>626.74</v>
      </c>
      <c r="C4664">
        <f>IFERROR(VLOOKUP($A4664,LONGVOL!$A$2:$E$10000,5,0),"")</f>
        <v>93.75</v>
      </c>
      <c r="D4664" s="21">
        <f t="shared" si="132"/>
        <v>10.650473456781425</v>
      </c>
      <c r="E4664" s="34">
        <f t="shared" si="133"/>
        <v>66.480010210872223</v>
      </c>
      <c r="F4664" s="34">
        <f>VLOOKUP(A4664,'SVIX-IV'!$A$1:$H$1000,5,0)</f>
        <v>10.64</v>
      </c>
      <c r="G4664" s="34">
        <f>VLOOKUP(A4664,'UVIX-IV'!$A$1:$H$1002,5,0)</f>
        <v>13.28</v>
      </c>
    </row>
    <row r="4665" spans="1:7" x14ac:dyDescent="0.25">
      <c r="A4665" s="1">
        <v>44831</v>
      </c>
      <c r="B4665">
        <f>IFERROR(VLOOKUP(A4665,SHORTVOL!$A$2:$E$10000,5,0),"")</f>
        <v>613.9</v>
      </c>
      <c r="C4665">
        <f>IFERROR(VLOOKUP($A4665,LONGVOL!$A$2:$E$10000,5,0),"")</f>
        <v>95.67</v>
      </c>
      <c r="D4665" s="21">
        <f t="shared" si="132"/>
        <v>10.431177196462105</v>
      </c>
      <c r="E4665" s="34">
        <f t="shared" si="133"/>
        <v>69.193267165770934</v>
      </c>
      <c r="F4665" s="34">
        <f>VLOOKUP(A4665,'SVIX-IV'!$A$1:$H$1000,5,0)</f>
        <v>10.42</v>
      </c>
      <c r="G4665" s="34">
        <f>VLOOKUP(A4665,'UVIX-IV'!$A$1:$H$1002,5,0)</f>
        <v>13.81</v>
      </c>
    </row>
    <row r="4666" spans="1:7" x14ac:dyDescent="0.25">
      <c r="A4666" s="1">
        <v>44832</v>
      </c>
      <c r="B4666">
        <f>IFERROR(VLOOKUP(A4666,SHORTVOL!$A$2:$E$10000,5,0),"")</f>
        <v>641.79</v>
      </c>
      <c r="C4666">
        <f>IFERROR(VLOOKUP($A4666,LONGVOL!$A$2:$E$10000,5,0),"")</f>
        <v>91.32</v>
      </c>
      <c r="D4666" s="21">
        <f t="shared" si="132"/>
        <v>10.903924201854119</v>
      </c>
      <c r="E4666" s="34">
        <f t="shared" si="133"/>
        <v>62.892122580149284</v>
      </c>
      <c r="F4666" s="34">
        <f>VLOOKUP(A4666,'SVIX-IV'!$A$1:$H$1000,5,0)</f>
        <v>10.89</v>
      </c>
      <c r="G4666" s="34">
        <f>VLOOKUP(A4666,'UVIX-IV'!$A$1:$H$1002,5,0)</f>
        <v>12.56</v>
      </c>
    </row>
    <row r="4667" spans="1:7" x14ac:dyDescent="0.25">
      <c r="A4667" s="1">
        <v>44833</v>
      </c>
      <c r="B4667">
        <f>IFERROR(VLOOKUP(A4667,SHORTVOL!$A$2:$E$10000,5,0),"")</f>
        <v>618.27</v>
      </c>
      <c r="C4667">
        <f>IFERROR(VLOOKUP($A4667,LONGVOL!$A$2:$E$10000,5,0),"")</f>
        <v>94.67</v>
      </c>
      <c r="D4667" s="21">
        <f t="shared" si="132"/>
        <v>10.503214632907063</v>
      </c>
      <c r="E4667" s="34">
        <f t="shared" si="133"/>
        <v>67.496890532921327</v>
      </c>
      <c r="F4667" s="34">
        <f>VLOOKUP(A4667,'SVIX-IV'!$A$1:$H$1000,5,0)</f>
        <v>10.49</v>
      </c>
      <c r="G4667" s="34">
        <f>VLOOKUP(A4667,'UVIX-IV'!$A$1:$H$1002,5,0)</f>
        <v>13.47</v>
      </c>
    </row>
    <row r="4668" spans="1:7" x14ac:dyDescent="0.25">
      <c r="A4668" s="1">
        <v>44834</v>
      </c>
      <c r="B4668">
        <f>IFERROR(VLOOKUP(A4668,SHORTVOL!$A$2:$E$10000,5,0),"")</f>
        <v>609.04999999999995</v>
      </c>
      <c r="C4668">
        <f>IFERROR(VLOOKUP($A4668,LONGVOL!$A$2:$E$10000,5,0),"")</f>
        <v>96.08</v>
      </c>
      <c r="D4668" s="21">
        <f t="shared" si="132"/>
        <v>10.345493266572673</v>
      </c>
      <c r="E4668" s="34">
        <f t="shared" si="133"/>
        <v>69.497659329645543</v>
      </c>
      <c r="F4668" s="34">
        <f>VLOOKUP(A4668,'SVIX-IV'!$A$1:$H$1000,5,0)</f>
        <v>10.34</v>
      </c>
      <c r="G4668" s="34">
        <f>VLOOKUP(A4668,'UVIX-IV'!$A$1:$H$1002,5,0)</f>
        <v>13.87</v>
      </c>
    </row>
    <row r="4669" spans="1:7" x14ac:dyDescent="0.25">
      <c r="A4669" s="1">
        <v>44837</v>
      </c>
      <c r="B4669">
        <f>IFERROR(VLOOKUP(A4669,SHORTVOL!$A$2:$E$10000,5,0),"")</f>
        <v>634.66</v>
      </c>
      <c r="C4669">
        <f>IFERROR(VLOOKUP($A4669,LONGVOL!$A$2:$E$10000,5,0),"")</f>
        <v>92.04</v>
      </c>
      <c r="D4669" s="21">
        <f t="shared" si="132"/>
        <v>10.777100865873525</v>
      </c>
      <c r="E4669" s="34">
        <f t="shared" si="133"/>
        <v>63.626203643248772</v>
      </c>
      <c r="F4669" s="34">
        <f>VLOOKUP(A4669,'SVIX-IV'!$A$1:$H$1000,5,0)</f>
        <v>10.77</v>
      </c>
      <c r="G4669" s="34">
        <f>VLOOKUP(A4669,'UVIX-IV'!$A$1:$H$1002,5,0)</f>
        <v>12.71</v>
      </c>
    </row>
    <row r="4670" spans="1:7" x14ac:dyDescent="0.25">
      <c r="A4670" s="1">
        <v>44838</v>
      </c>
      <c r="B4670">
        <f>IFERROR(VLOOKUP(A4670,SHORTVOL!$A$2:$E$10000,5,0),"")</f>
        <v>656.5</v>
      </c>
      <c r="C4670">
        <f>IFERROR(VLOOKUP($A4670,LONGVOL!$A$2:$E$10000,5,0),"")</f>
        <v>88.87</v>
      </c>
      <c r="D4670" s="21">
        <f t="shared" si="132"/>
        <v>11.146787939585467</v>
      </c>
      <c r="E4670" s="34">
        <f t="shared" si="133"/>
        <v>59.235074852254634</v>
      </c>
      <c r="F4670" s="34">
        <f>VLOOKUP(A4670,'SVIX-IV'!$A$1:$H$1000,5,0)</f>
        <v>11.14</v>
      </c>
      <c r="G4670" s="34">
        <f>VLOOKUP(A4670,'UVIX-IV'!$A$1:$H$1002,5,0)</f>
        <v>11.83</v>
      </c>
    </row>
    <row r="4671" spans="1:7" x14ac:dyDescent="0.25">
      <c r="A4671" s="1">
        <v>44839</v>
      </c>
      <c r="B4671">
        <f>IFERROR(VLOOKUP(A4671,SHORTVOL!$A$2:$E$10000,5,0),"")</f>
        <v>652.75</v>
      </c>
      <c r="C4671">
        <f>IFERROR(VLOOKUP($A4671,LONGVOL!$A$2:$E$10000,5,0),"")</f>
        <v>89.38</v>
      </c>
      <c r="D4671" s="21">
        <f t="shared" si="132"/>
        <v>11.081947223347765</v>
      </c>
      <c r="E4671" s="34">
        <f t="shared" si="133"/>
        <v>59.906488055848996</v>
      </c>
      <c r="F4671" s="34">
        <f>VLOOKUP(A4671,'SVIX-IV'!$A$1:$H$1000,5,0)</f>
        <v>11.08</v>
      </c>
      <c r="G4671" s="34">
        <f>VLOOKUP(A4671,'UVIX-IV'!$A$1:$H$1002,5,0)</f>
        <v>11.96</v>
      </c>
    </row>
    <row r="4672" spans="1:7" x14ac:dyDescent="0.25">
      <c r="A4672" s="1">
        <v>44840</v>
      </c>
      <c r="B4672">
        <f>IFERROR(VLOOKUP(A4672,SHORTVOL!$A$2:$E$10000,5,0),"")</f>
        <v>633.82000000000005</v>
      </c>
      <c r="C4672">
        <f>IFERROR(VLOOKUP($A4672,LONGVOL!$A$2:$E$10000,5,0),"")</f>
        <v>91.97</v>
      </c>
      <c r="D4672" s="21">
        <f t="shared" si="132"/>
        <v>10.759431490880846</v>
      </c>
      <c r="E4672" s="34">
        <f t="shared" si="133"/>
        <v>63.369414148088694</v>
      </c>
      <c r="F4672" s="34">
        <f>VLOOKUP(A4672,'SVIX-IV'!$A$1:$H$1000,5,0)</f>
        <v>10.75</v>
      </c>
      <c r="G4672" s="34">
        <f>VLOOKUP(A4672,'UVIX-IV'!$A$1:$H$1002,5,0)</f>
        <v>12.66</v>
      </c>
    </row>
    <row r="4673" spans="1:7" x14ac:dyDescent="0.25">
      <c r="A4673" s="1">
        <v>44841</v>
      </c>
      <c r="B4673">
        <f>IFERROR(VLOOKUP(A4673,SHORTVOL!$A$2:$E$10000,5,0),"")</f>
        <v>608.53</v>
      </c>
      <c r="C4673">
        <f>IFERROR(VLOOKUP($A4673,LONGVOL!$A$2:$E$10000,5,0),"")</f>
        <v>95.64</v>
      </c>
      <c r="D4673" s="21">
        <f t="shared" si="132"/>
        <v>10.329030679206923</v>
      </c>
      <c r="E4673" s="34">
        <f t="shared" si="133"/>
        <v>68.417185735113449</v>
      </c>
      <c r="F4673" s="34">
        <f>VLOOKUP(A4673,'SVIX-IV'!$A$1:$H$1000,5,0)</f>
        <v>10.32</v>
      </c>
      <c r="G4673" s="34">
        <f>VLOOKUP(A4673,'UVIX-IV'!$A$1:$H$1002,5,0)</f>
        <v>13.66</v>
      </c>
    </row>
    <row r="4674" spans="1:7" x14ac:dyDescent="0.25">
      <c r="A4674" s="1">
        <v>44844</v>
      </c>
      <c r="B4674">
        <f>IFERROR(VLOOKUP(A4674,SHORTVOL!$A$2:$E$10000,5,0),"")</f>
        <v>595.02</v>
      </c>
      <c r="C4674">
        <f>IFERROR(VLOOKUP($A4674,LONGVOL!$A$2:$E$10000,5,0),"")</f>
        <v>97.77</v>
      </c>
      <c r="D4674" s="21">
        <f t="shared" si="132"/>
        <v>10.096519836519994</v>
      </c>
      <c r="E4674" s="34">
        <f t="shared" si="133"/>
        <v>71.434380426795897</v>
      </c>
      <c r="F4674" s="34">
        <f>VLOOKUP(A4674,'SVIX-IV'!$A$1:$H$1000,5,0)</f>
        <v>10.09</v>
      </c>
      <c r="G4674" s="34">
        <f>VLOOKUP(A4674,'UVIX-IV'!$A$1:$H$1002,5,0)</f>
        <v>14.27</v>
      </c>
    </row>
    <row r="4675" spans="1:7" x14ac:dyDescent="0.25">
      <c r="A4675" s="1">
        <v>44845</v>
      </c>
      <c r="B4675">
        <f>IFERROR(VLOOKUP(A4675,SHORTVOL!$A$2:$E$10000,5,0),"")</f>
        <v>585.21</v>
      </c>
      <c r="C4675">
        <f>IFERROR(VLOOKUP($A4675,LONGVOL!$A$2:$E$10000,5,0),"")</f>
        <v>99.377409264766769</v>
      </c>
      <c r="D4675" s="21">
        <f t="shared" si="132"/>
        <v>9.9290127042582199</v>
      </c>
      <c r="E4675" s="34">
        <f t="shared" si="133"/>
        <v>73.772835310795017</v>
      </c>
      <c r="F4675" s="34">
        <f>VLOOKUP(A4675,'SVIX-IV'!$A$1:$H$1000,5,0)</f>
        <v>9.93</v>
      </c>
      <c r="G4675" s="34">
        <f>VLOOKUP(A4675,'UVIX-IV'!$A$1:$H$1002,5,0)</f>
        <v>14.74</v>
      </c>
    </row>
    <row r="4676" spans="1:7" x14ac:dyDescent="0.25">
      <c r="A4676" s="1">
        <v>44846</v>
      </c>
      <c r="B4676">
        <f>IFERROR(VLOOKUP(A4676,SHORTVOL!$A$2:$E$10000,5,0),"")</f>
        <v>591.92999999999995</v>
      </c>
      <c r="C4676">
        <f>IFERROR(VLOOKUP($A4676,LONGVOL!$A$2:$E$10000,5,0),"")</f>
        <v>98.236252773491458</v>
      </c>
      <c r="D4676" s="21">
        <f t="shared" si="132"/>
        <v>10.041968793605554</v>
      </c>
      <c r="E4676" s="34">
        <f t="shared" si="133"/>
        <v>72.068389922643831</v>
      </c>
      <c r="F4676" s="34">
        <f>VLOOKUP(A4676,'SVIX-IV'!$A$1:$H$1000,5,0)</f>
        <v>10.039999999999999</v>
      </c>
      <c r="G4676" s="34">
        <f>VLOOKUP(A4676,'UVIX-IV'!$A$1:$H$1002,5,0)</f>
        <v>14.4</v>
      </c>
    </row>
    <row r="4677" spans="1:7" x14ac:dyDescent="0.25">
      <c r="A4677" s="1">
        <v>44847</v>
      </c>
      <c r="B4677">
        <f>IFERROR(VLOOKUP(A4677,SHORTVOL!$A$2:$E$10000,5,0),"")</f>
        <v>607.03</v>
      </c>
      <c r="C4677">
        <f>IFERROR(VLOOKUP($A4677,LONGVOL!$A$2:$E$10000,5,0),"")</f>
        <v>95.73</v>
      </c>
      <c r="D4677" s="21">
        <f t="shared" si="132"/>
        <v>10.297050897296366</v>
      </c>
      <c r="E4677" s="34">
        <f t="shared" si="133"/>
        <v>68.381450074079837</v>
      </c>
      <c r="F4677" s="34">
        <f>VLOOKUP(A4677,'SVIX-IV'!$A$1:$H$1000,5,0)</f>
        <v>10.29</v>
      </c>
      <c r="G4677" s="34">
        <f>VLOOKUP(A4677,'UVIX-IV'!$A$1:$H$1002,5,0)</f>
        <v>13.66</v>
      </c>
    </row>
    <row r="4678" spans="1:7" x14ac:dyDescent="0.25">
      <c r="A4678" s="1">
        <v>44848</v>
      </c>
      <c r="B4678">
        <f>IFERROR(VLOOKUP(A4678,SHORTVOL!$A$2:$E$10000,5,0),"")</f>
        <v>593.16</v>
      </c>
      <c r="C4678">
        <f>IFERROR(VLOOKUP($A4678,LONGVOL!$A$2:$E$10000,5,0),"")</f>
        <v>97.92</v>
      </c>
      <c r="D4678" s="21">
        <f t="shared" si="132"/>
        <v>10.060712753865699</v>
      </c>
      <c r="E4678" s="34">
        <f t="shared" si="133"/>
        <v>71.500063422542325</v>
      </c>
      <c r="F4678" s="34">
        <f>VLOOKUP(A4678,'SVIX-IV'!$A$1:$H$1000,5,0)</f>
        <v>10.09</v>
      </c>
      <c r="G4678" s="34">
        <f>VLOOKUP(A4678,'UVIX-IV'!$A$1:$H$1002,5,0)</f>
        <v>14.24</v>
      </c>
    </row>
    <row r="4679" spans="1:7" x14ac:dyDescent="0.25">
      <c r="A4679" s="1">
        <v>44851</v>
      </c>
      <c r="B4679">
        <f>IFERROR(VLOOKUP(A4679,SHORTVOL!$A$2:$E$10000,5,0),"")</f>
        <v>609.34</v>
      </c>
      <c r="C4679">
        <f>IFERROR(VLOOKUP($A4679,LONGVOL!$A$2:$E$10000,5,0),"")</f>
        <v>95.25</v>
      </c>
      <c r="D4679" s="21">
        <f t="shared" si="132"/>
        <v>10.33187507928314</v>
      </c>
      <c r="E4679" s="34">
        <f t="shared" si="133"/>
        <v>67.572245960543825</v>
      </c>
      <c r="F4679" s="34">
        <f>VLOOKUP(A4679,'SVIX-IV'!$A$1:$H$1000,5,0)</f>
        <v>10.33</v>
      </c>
      <c r="G4679" s="34">
        <f>VLOOKUP(A4679,'UVIX-IV'!$A$1:$H$1002,5,0)</f>
        <v>13.5</v>
      </c>
    </row>
    <row r="4680" spans="1:7" x14ac:dyDescent="0.25">
      <c r="A4680" s="1">
        <v>44852</v>
      </c>
      <c r="B4680">
        <f>IFERROR(VLOOKUP(A4680,SHORTVOL!$A$2:$E$10000,5,0),"")</f>
        <v>620.33000000000004</v>
      </c>
      <c r="C4680">
        <f>IFERROR(VLOOKUP($A4680,LONGVOL!$A$2:$E$10000,5,0),"")</f>
        <v>93.53</v>
      </c>
      <c r="D4680" s="21">
        <f t="shared" si="132"/>
        <v>10.517110368552631</v>
      </c>
      <c r="E4680" s="34">
        <f t="shared" si="133"/>
        <v>65.122651651839462</v>
      </c>
      <c r="F4680" s="34">
        <f>VLOOKUP(A4680,'SVIX-IV'!$A$1:$H$1000,5,0)</f>
        <v>10.52</v>
      </c>
      <c r="G4680" s="34">
        <f>VLOOKUP(A4680,'UVIX-IV'!$A$1:$H$1002,5,0)</f>
        <v>13.02</v>
      </c>
    </row>
    <row r="4681" spans="1:7" x14ac:dyDescent="0.25">
      <c r="A4681" s="1">
        <v>44853</v>
      </c>
      <c r="B4681">
        <f>IFERROR(VLOOKUP(A4681,SHORTVOL!$A$2:$E$10000,5,0),"")</f>
        <v>616.02</v>
      </c>
      <c r="C4681">
        <f>IFERROR(VLOOKUP($A4681,LONGVOL!$A$2:$E$10000,5,0),"")</f>
        <v>94.18</v>
      </c>
      <c r="D4681" s="21">
        <f t="shared" si="132"/>
        <v>10.442936750118587</v>
      </c>
      <c r="E4681" s="34">
        <f t="shared" si="133"/>
        <v>66.018493606714586</v>
      </c>
      <c r="F4681" s="34">
        <f>VLOOKUP(A4681,'SVIX-IV'!$A$1:$H$1000,5,0)</f>
        <v>10.44</v>
      </c>
      <c r="G4681" s="34">
        <f>VLOOKUP(A4681,'UVIX-IV'!$A$1:$H$1002,5,0)</f>
        <v>13.2</v>
      </c>
    </row>
    <row r="4682" spans="1:7" x14ac:dyDescent="0.25">
      <c r="A4682" s="1">
        <v>44854</v>
      </c>
      <c r="B4682">
        <f>IFERROR(VLOOKUP(A4682,SHORTVOL!$A$2:$E$10000,5,0),"")</f>
        <v>625.29999999999995</v>
      </c>
      <c r="C4682">
        <f>IFERROR(VLOOKUP($A4682,LONGVOL!$A$2:$E$10000,5,0),"")</f>
        <v>92.76</v>
      </c>
      <c r="D4682" s="21">
        <f t="shared" si="132"/>
        <v>10.599135697486568</v>
      </c>
      <c r="E4682" s="34">
        <f t="shared" si="133"/>
        <v>64.018670413969957</v>
      </c>
      <c r="F4682" s="34">
        <f>VLOOKUP(A4682,'SVIX-IV'!$A$1:$H$1000,5,0)</f>
        <v>10.6</v>
      </c>
      <c r="G4682" s="34">
        <f>VLOOKUP(A4682,'UVIX-IV'!$A$1:$H$1002,5,0)</f>
        <v>12.8</v>
      </c>
    </row>
    <row r="4683" spans="1:7" x14ac:dyDescent="0.25">
      <c r="A4683" s="1">
        <v>44855</v>
      </c>
      <c r="B4683">
        <f>IFERROR(VLOOKUP(A4683,SHORTVOL!$A$2:$E$10000,5,0),"")</f>
        <v>626.01</v>
      </c>
      <c r="C4683">
        <f>IFERROR(VLOOKUP($A4683,LONGVOL!$A$2:$E$10000,5,0),"")</f>
        <v>92.66</v>
      </c>
      <c r="D4683" s="21">
        <f t="shared" si="132"/>
        <v>10.610051278460924</v>
      </c>
      <c r="E4683" s="34">
        <f t="shared" si="133"/>
        <v>63.871626349774345</v>
      </c>
      <c r="F4683" s="34">
        <f>VLOOKUP(A4683,'SVIX-IV'!$A$1:$H$1000,5,0)</f>
        <v>10.61</v>
      </c>
      <c r="G4683" s="34">
        <f>VLOOKUP(A4683,'UVIX-IV'!$A$1:$H$1002,5,0)</f>
        <v>12.76</v>
      </c>
    </row>
    <row r="4684" spans="1:7" x14ac:dyDescent="0.25">
      <c r="A4684" s="1">
        <v>44858</v>
      </c>
      <c r="B4684">
        <f>IFERROR(VLOOKUP(A4684,SHORTVOL!$A$2:$E$10000,5,0),"")</f>
        <v>636.38</v>
      </c>
      <c r="C4684">
        <f>IFERROR(VLOOKUP($A4684,LONGVOL!$A$2:$E$10000,5,0),"")</f>
        <v>91.12</v>
      </c>
      <c r="D4684" s="21">
        <f t="shared" si="132"/>
        <v>10.782396540684905</v>
      </c>
      <c r="E4684" s="34">
        <f t="shared" si="133"/>
        <v>61.722412462638324</v>
      </c>
      <c r="F4684" s="34">
        <f>VLOOKUP(A4684,'SVIX-IV'!$A$1:$H$1000,5,0)</f>
        <v>10.78</v>
      </c>
      <c r="G4684" s="34">
        <f>VLOOKUP(A4684,'UVIX-IV'!$A$1:$H$1002,5,0)</f>
        <v>12.34</v>
      </c>
    </row>
    <row r="4685" spans="1:7" x14ac:dyDescent="0.25">
      <c r="A4685" s="1">
        <v>44859</v>
      </c>
      <c r="B4685">
        <f>IFERROR(VLOOKUP(A4685,SHORTVOL!$A$2:$E$10000,5,0),"")</f>
        <v>661.44</v>
      </c>
      <c r="C4685">
        <f>IFERROR(VLOOKUP($A4685,LONGVOL!$A$2:$E$10000,5,0),"")</f>
        <v>87.53</v>
      </c>
      <c r="D4685" s="21">
        <f t="shared" si="132"/>
        <v>11.20581429033577</v>
      </c>
      <c r="E4685" s="34">
        <f t="shared" si="133"/>
        <v>56.850837217142534</v>
      </c>
      <c r="F4685" s="34">
        <f>VLOOKUP(A4685,'SVIX-IV'!$A$1:$H$1000,5,0)</f>
        <v>11.21</v>
      </c>
      <c r="G4685" s="34">
        <f>VLOOKUP(A4685,'UVIX-IV'!$A$1:$H$1002,5,0)</f>
        <v>11.37</v>
      </c>
    </row>
    <row r="4686" spans="1:7" x14ac:dyDescent="0.25">
      <c r="A4686" s="1">
        <v>44860</v>
      </c>
      <c r="B4686">
        <f>IFERROR(VLOOKUP(A4686,SHORTVOL!$A$2:$E$10000,5,0),"")</f>
        <v>676.07</v>
      </c>
      <c r="C4686">
        <f>IFERROR(VLOOKUP($A4686,LONGVOL!$A$2:$E$10000,5,0),"")</f>
        <v>85.6</v>
      </c>
      <c r="D4686" s="21">
        <f t="shared" si="132"/>
        <v>11.452460939644247</v>
      </c>
      <c r="E4686" s="34">
        <f t="shared" si="133"/>
        <v>54.336095027864019</v>
      </c>
      <c r="F4686" s="34">
        <f>VLOOKUP(A4686,'SVIX-IV'!$A$1:$H$1000,5,0)</f>
        <v>11.45</v>
      </c>
      <c r="G4686" s="34">
        <f>VLOOKUP(A4686,'UVIX-IV'!$A$1:$H$1002,5,0)</f>
        <v>10.86</v>
      </c>
    </row>
    <row r="4687" spans="1:7" x14ac:dyDescent="0.25">
      <c r="A4687" s="1">
        <v>44861</v>
      </c>
      <c r="B4687">
        <f>IFERROR(VLOOKUP(A4687,SHORTVOL!$A$2:$E$10000,5,0),"")</f>
        <v>689.03</v>
      </c>
      <c r="C4687">
        <f>IFERROR(VLOOKUP($A4687,LONGVOL!$A$2:$E$10000,5,0),"")</f>
        <v>83.96</v>
      </c>
      <c r="D4687" s="21">
        <f t="shared" si="132"/>
        <v>11.670769023151792</v>
      </c>
      <c r="E4687" s="34">
        <f t="shared" si="133"/>
        <v>52.246684908944943</v>
      </c>
      <c r="F4687" s="34">
        <f>VLOOKUP(A4687,'SVIX-IV'!$A$1:$H$1000,5,0)</f>
        <v>11.67</v>
      </c>
      <c r="G4687" s="34">
        <f>VLOOKUP(A4687,'UVIX-IV'!$A$1:$H$1002,5,0)</f>
        <v>10.45</v>
      </c>
    </row>
    <row r="4688" spans="1:7" x14ac:dyDescent="0.25">
      <c r="A4688" s="1">
        <v>44862</v>
      </c>
      <c r="B4688">
        <f>IFERROR(VLOOKUP(A4688,SHORTVOL!$A$2:$E$10000,5,0),"")</f>
        <v>707.74</v>
      </c>
      <c r="C4688">
        <f>IFERROR(VLOOKUP($A4688,LONGVOL!$A$2:$E$10000,5,0),"")</f>
        <v>81.67</v>
      </c>
      <c r="D4688" s="21">
        <f t="shared" si="132"/>
        <v>11.986413975990285</v>
      </c>
      <c r="E4688" s="34">
        <f t="shared" si="133"/>
        <v>49.389669785387774</v>
      </c>
      <c r="F4688" s="34">
        <f>VLOOKUP(A4688,'SVIX-IV'!$A$1:$H$1000,5,0)</f>
        <v>11.99</v>
      </c>
      <c r="G4688" s="34">
        <f>VLOOKUP(A4688,'UVIX-IV'!$A$1:$H$1002,5,0)</f>
        <v>9.8800000000000008</v>
      </c>
    </row>
    <row r="4689" spans="1:7" x14ac:dyDescent="0.25">
      <c r="A4689" s="1">
        <v>44865</v>
      </c>
      <c r="B4689">
        <f>IFERROR(VLOOKUP(A4689,SHORTVOL!$A$2:$E$10000,5,0),"")</f>
        <v>717.27</v>
      </c>
      <c r="C4689">
        <f>IFERROR(VLOOKUP($A4689,LONGVOL!$A$2:$E$10000,5,0),"")</f>
        <v>80.58</v>
      </c>
      <c r="D4689" s="21">
        <f t="shared" si="132"/>
        <v>12.143972168141199</v>
      </c>
      <c r="E4689" s="34">
        <f t="shared" si="133"/>
        <v>48.050976671000122</v>
      </c>
      <c r="F4689" s="34">
        <f>VLOOKUP(A4689,'SVIX-IV'!$A$1:$H$1000,5,0)</f>
        <v>12.15</v>
      </c>
      <c r="G4689" s="34">
        <f>VLOOKUP(A4689,'UVIX-IV'!$A$1:$H$1002,5,0)</f>
        <v>9.61</v>
      </c>
    </row>
    <row r="4690" spans="1:7" x14ac:dyDescent="0.25">
      <c r="A4690" s="1">
        <v>44866</v>
      </c>
      <c r="B4690">
        <f>IFERROR(VLOOKUP(A4690,SHORTVOL!$A$2:$E$10000,5,0),"")</f>
        <v>725.5</v>
      </c>
      <c r="C4690">
        <f>IFERROR(VLOOKUP($A4690,LONGVOL!$A$2:$E$10000,5,0),"")</f>
        <v>79.650000000000006</v>
      </c>
      <c r="D4690" s="21">
        <f t="shared" si="132"/>
        <v>12.282017212984481</v>
      </c>
      <c r="E4690" s="34">
        <f t="shared" si="133"/>
        <v>46.935209457087154</v>
      </c>
      <c r="F4690" s="34">
        <f>VLOOKUP(A4690,'SVIX-IV'!$A$1:$H$1000,5,0)</f>
        <v>12.29</v>
      </c>
      <c r="G4690" s="34">
        <f>VLOOKUP(A4690,'UVIX-IV'!$A$1:$H$1002,5,0)</f>
        <v>9.39</v>
      </c>
    </row>
    <row r="4691" spans="1:7" x14ac:dyDescent="0.25">
      <c r="A4691" s="1">
        <v>44867</v>
      </c>
      <c r="B4691">
        <f>IFERROR(VLOOKUP(A4691,SHORTVOL!$A$2:$E$10000,5,0),"")</f>
        <v>704.44</v>
      </c>
      <c r="C4691">
        <f>IFERROR(VLOOKUP($A4691,LONGVOL!$A$2:$E$10000,5,0),"")</f>
        <v>81.96</v>
      </c>
      <c r="D4691" s="21">
        <f t="shared" si="132"/>
        <v>11.924233774198184</v>
      </c>
      <c r="E4691" s="34">
        <f t="shared" si="133"/>
        <v>49.650621898755297</v>
      </c>
      <c r="F4691" s="34">
        <f>VLOOKUP(A4691,'SVIX-IV'!$A$1:$H$1000,5,0)</f>
        <v>11.93</v>
      </c>
      <c r="G4691" s="34">
        <f>VLOOKUP(A4691,'UVIX-IV'!$A$1:$H$1002,5,0)</f>
        <v>9.91</v>
      </c>
    </row>
    <row r="4692" spans="1:7" x14ac:dyDescent="0.25">
      <c r="A4692" s="1">
        <v>44868</v>
      </c>
      <c r="B4692">
        <f>IFERROR(VLOOKUP(A4692,SHORTVOL!$A$2:$E$10000,5,0),"")</f>
        <v>722.86</v>
      </c>
      <c r="C4692">
        <f>IFERROR(VLOOKUP($A4692,LONGVOL!$A$2:$E$10000,5,0),"")</f>
        <v>79.819999999999993</v>
      </c>
      <c r="D4692" s="21">
        <f t="shared" si="132"/>
        <v>12.234743115715219</v>
      </c>
      <c r="E4692" s="34">
        <f t="shared" si="133"/>
        <v>47.051197193213874</v>
      </c>
      <c r="F4692" s="34">
        <f>VLOOKUP(A4692,'SVIX-IV'!$A$1:$H$1000,5,0)</f>
        <v>12.24</v>
      </c>
      <c r="G4692" s="34">
        <f>VLOOKUP(A4692,'UVIX-IV'!$A$1:$H$1002,5,0)</f>
        <v>9.4</v>
      </c>
    </row>
    <row r="4693" spans="1:7" x14ac:dyDescent="0.25">
      <c r="A4693" s="1">
        <v>44869</v>
      </c>
      <c r="B4693">
        <f>IFERROR(VLOOKUP(A4693,SHORTVOL!$A$2:$E$10000,5,0),"")</f>
        <v>728.33</v>
      </c>
      <c r="C4693">
        <f>IFERROR(VLOOKUP($A4693,LONGVOL!$A$2:$E$10000,5,0),"")</f>
        <v>79.22</v>
      </c>
      <c r="D4693" s="21">
        <f t="shared" si="132"/>
        <v>12.32602514097797</v>
      </c>
      <c r="E4693" s="34">
        <f t="shared" si="133"/>
        <v>46.337298751360827</v>
      </c>
      <c r="F4693" s="34">
        <f>VLOOKUP(A4693,'SVIX-IV'!$A$1:$H$1000,5,0)</f>
        <v>12.33</v>
      </c>
      <c r="G4693" s="34">
        <f>VLOOKUP(A4693,'UVIX-IV'!$A$1:$H$1002,5,0)</f>
        <v>9.27</v>
      </c>
    </row>
    <row r="4694" spans="1:7" x14ac:dyDescent="0.25">
      <c r="A4694" s="1">
        <v>44872</v>
      </c>
      <c r="B4694">
        <f>IFERROR(VLOOKUP(A4694,SHORTVOL!$A$2:$E$10000,5,0),"")</f>
        <v>738.8</v>
      </c>
      <c r="C4694">
        <f>IFERROR(VLOOKUP($A4694,LONGVOL!$A$2:$E$10000,5,0),"")</f>
        <v>78.08</v>
      </c>
      <c r="D4694" s="21">
        <f t="shared" si="132"/>
        <v>12.499260009241468</v>
      </c>
      <c r="E4694" s="34">
        <f t="shared" si="133"/>
        <v>44.984636166721018</v>
      </c>
      <c r="F4694" s="34">
        <f>VLOOKUP(A4694,'SVIX-IV'!$A$1:$H$1000,5,0)</f>
        <v>12.5</v>
      </c>
      <c r="G4694" s="34">
        <f>VLOOKUP(A4694,'UVIX-IV'!$A$1:$H$1002,5,0)</f>
        <v>9</v>
      </c>
    </row>
    <row r="4695" spans="1:7" x14ac:dyDescent="0.25">
      <c r="A4695" s="1">
        <v>44873</v>
      </c>
      <c r="B4695">
        <f>IFERROR(VLOOKUP(A4695,SHORTVOL!$A$2:$E$10000,5,0),"")</f>
        <v>718.57</v>
      </c>
      <c r="C4695">
        <f>IFERROR(VLOOKUP($A4695,LONGVOL!$A$2:$E$10000,5,0),"")</f>
        <v>80.22</v>
      </c>
      <c r="D4695" s="21">
        <f t="shared" si="132"/>
        <v>12.155719939502557</v>
      </c>
      <c r="E4695" s="34">
        <f t="shared" si="133"/>
        <v>47.443799739241108</v>
      </c>
      <c r="F4695" s="34">
        <f>VLOOKUP(A4695,'SVIX-IV'!$A$1:$H$1000,5,0)</f>
        <v>12.16</v>
      </c>
      <c r="G4695" s="34">
        <f>VLOOKUP(A4695,'UVIX-IV'!$A$1:$H$1002,5,0)</f>
        <v>9.49</v>
      </c>
    </row>
    <row r="4696" spans="1:7" x14ac:dyDescent="0.25">
      <c r="A4696" s="1">
        <v>44874</v>
      </c>
      <c r="B4696">
        <f>IFERROR(VLOOKUP(A4696,SHORTVOL!$A$2:$E$10000,5,0),"")</f>
        <v>692.74</v>
      </c>
      <c r="C4696">
        <f>IFERROR(VLOOKUP($A4696,LONGVOL!$A$2:$E$10000,5,0),"")</f>
        <v>83.1</v>
      </c>
      <c r="D4696" s="21">
        <f t="shared" ref="D4696:D4736" si="134">D4695*(1-D$1+IF(AND(WEEKDAY($A4696)&lt;&gt;1,WEEKDAY($A4696)&lt;&gt;7),-D$5,0))^($A4696-$A4695)*(1+(B4696/B4695-1))</f>
        <v>11.717529557918118</v>
      </c>
      <c r="E4696" s="34">
        <f t="shared" ref="E4696:E4736" si="135">E4695*(1-E$1+IF(AND(WEEKDAY($A4696)&lt;&gt;1,WEEKDAY($A4696)&lt;&gt;7),-E$5,0))^($A4696-$A4695)*(1+2*(C4696/C4695-1))</f>
        <v>50.843210430041715</v>
      </c>
      <c r="F4696" s="34">
        <f>VLOOKUP(A4696,'SVIX-IV'!$A$1:$H$1000,5,0)</f>
        <v>11.72</v>
      </c>
      <c r="G4696" s="34">
        <f>VLOOKUP(A4696,'UVIX-IV'!$A$1:$H$1002,5,0)</f>
        <v>10.17</v>
      </c>
    </row>
    <row r="4697" spans="1:7" x14ac:dyDescent="0.25">
      <c r="A4697" s="1">
        <v>44875</v>
      </c>
      <c r="B4697">
        <f>IFERROR(VLOOKUP(A4697,SHORTVOL!$A$2:$E$10000,5,0),"")</f>
        <v>734.88</v>
      </c>
      <c r="C4697">
        <f>IFERROR(VLOOKUP($A4697,LONGVOL!$A$2:$E$10000,5,0),"")</f>
        <v>78.040000000000006</v>
      </c>
      <c r="D4697" s="21">
        <f t="shared" si="134"/>
        <v>12.429006323106725</v>
      </c>
      <c r="E4697" s="34">
        <f t="shared" si="135"/>
        <v>44.645173954180223</v>
      </c>
      <c r="F4697" s="34">
        <f>VLOOKUP(A4697,'SVIX-IV'!$A$1:$H$1000,5,0)</f>
        <v>12.43</v>
      </c>
      <c r="G4697" s="34">
        <f>VLOOKUP(A4697,'UVIX-IV'!$A$1:$H$1002,5,0)</f>
        <v>8.93</v>
      </c>
    </row>
    <row r="4698" spans="1:7" x14ac:dyDescent="0.25">
      <c r="A4698" s="1">
        <v>44876</v>
      </c>
      <c r="B4698">
        <f>IFERROR(VLOOKUP(A4698,SHORTVOL!$A$2:$E$10000,5,0),"")</f>
        <v>739.07</v>
      </c>
      <c r="C4698">
        <f>IFERROR(VLOOKUP($A4698,LONGVOL!$A$2:$E$10000,5,0),"")</f>
        <v>77.599999999999994</v>
      </c>
      <c r="D4698" s="21">
        <f t="shared" si="134"/>
        <v>12.498553204493637</v>
      </c>
      <c r="E4698" s="34">
        <f t="shared" si="135"/>
        <v>44.135514763332111</v>
      </c>
      <c r="F4698" s="34">
        <f>VLOOKUP(A4698,'SVIX-IV'!$A$1:$H$1000,5,0)</f>
        <v>12.49</v>
      </c>
      <c r="G4698" s="34">
        <f>VLOOKUP(A4698,'UVIX-IV'!$A$1:$H$1002,5,0)</f>
        <v>8.82</v>
      </c>
    </row>
    <row r="4699" spans="1:7" x14ac:dyDescent="0.25">
      <c r="A4699" s="1">
        <v>44879</v>
      </c>
      <c r="B4699">
        <f>IFERROR(VLOOKUP(A4699,SHORTVOL!$A$2:$E$10000,5,0),"")</f>
        <v>742.65</v>
      </c>
      <c r="C4699">
        <f>IFERROR(VLOOKUP($A4699,LONGVOL!$A$2:$E$10000,5,0),"")</f>
        <v>77.22</v>
      </c>
      <c r="D4699" s="21">
        <f t="shared" si="134"/>
        <v>12.555121504466905</v>
      </c>
      <c r="E4699" s="34">
        <f t="shared" si="135"/>
        <v>43.684763280819929</v>
      </c>
      <c r="F4699" s="34">
        <f>VLOOKUP(A4699,'SVIX-IV'!$A$1:$H$1000,5,0)</f>
        <v>12.55</v>
      </c>
      <c r="G4699" s="34">
        <f>VLOOKUP(A4699,'UVIX-IV'!$A$1:$H$1002,5,0)</f>
        <v>8.73</v>
      </c>
    </row>
    <row r="4700" spans="1:7" x14ac:dyDescent="0.25">
      <c r="A4700" s="1">
        <v>44880</v>
      </c>
      <c r="B4700">
        <f>IFERROR(VLOOKUP(A4700,SHORTVOL!$A$2:$E$10000,5,0),"")</f>
        <v>733</v>
      </c>
      <c r="C4700">
        <f>IFERROR(VLOOKUP($A4700,LONGVOL!$A$2:$E$10000,5,0),"")</f>
        <v>78.23</v>
      </c>
      <c r="D4700" s="21">
        <f t="shared" si="134"/>
        <v>12.390673056616695</v>
      </c>
      <c r="E4700" s="34">
        <f t="shared" si="135"/>
        <v>44.821189168210395</v>
      </c>
      <c r="F4700" s="34">
        <f>VLOOKUP(A4700,'SVIX-IV'!$A$1:$H$1000,5,0)</f>
        <v>12.39</v>
      </c>
      <c r="G4700" s="34">
        <f>VLOOKUP(A4700,'UVIX-IV'!$A$1:$H$1002,5,0)</f>
        <v>8.9600000000000009</v>
      </c>
    </row>
    <row r="4701" spans="1:7" x14ac:dyDescent="0.25">
      <c r="A4701" s="1">
        <v>44881</v>
      </c>
      <c r="B4701">
        <f>IFERROR(VLOOKUP(A4701,SHORTVOL!$A$2:$E$10000,5,0),"")</f>
        <v>750.12</v>
      </c>
      <c r="C4701">
        <f>IFERROR(VLOOKUP($A4701,LONGVOL!$A$2:$E$10000,5,0),"")</f>
        <v>76.400000000000006</v>
      </c>
      <c r="D4701" s="21">
        <f t="shared" si="134"/>
        <v>12.678733008650061</v>
      </c>
      <c r="E4701" s="34">
        <f t="shared" si="135"/>
        <v>42.718196206194968</v>
      </c>
      <c r="F4701" s="34">
        <f>VLOOKUP(A4701,'SVIX-IV'!$A$1:$H$1000,5,0)</f>
        <v>12.68</v>
      </c>
      <c r="G4701" s="34">
        <f>VLOOKUP(A4701,'UVIX-IV'!$A$1:$H$1002,5,0)</f>
        <v>8.5399999999999991</v>
      </c>
    </row>
    <row r="4702" spans="1:7" x14ac:dyDescent="0.25">
      <c r="A4702" s="1">
        <v>44882</v>
      </c>
      <c r="B4702">
        <f>IFERROR(VLOOKUP(A4702,SHORTVOL!$A$2:$E$10000,5,0),"")</f>
        <v>758.29</v>
      </c>
      <c r="C4702">
        <f>IFERROR(VLOOKUP($A4702,LONGVOL!$A$2:$E$10000,5,0),"")</f>
        <v>75.569999999999993</v>
      </c>
      <c r="D4702" s="21">
        <f t="shared" si="134"/>
        <v>12.815472667272717</v>
      </c>
      <c r="E4702" s="34">
        <f t="shared" si="135"/>
        <v>41.784129573564499</v>
      </c>
      <c r="F4702" s="34">
        <f>VLOOKUP(A4702,'SVIX-IV'!$A$1:$H$1000,5,0)</f>
        <v>12.82</v>
      </c>
      <c r="G4702" s="34">
        <f>VLOOKUP(A4702,'UVIX-IV'!$A$1:$H$1002,5,0)</f>
        <v>8.35</v>
      </c>
    </row>
    <row r="4703" spans="1:7" x14ac:dyDescent="0.25">
      <c r="A4703" s="1">
        <v>44883</v>
      </c>
      <c r="B4703">
        <f>IFERROR(VLOOKUP(A4703,SHORTVOL!$A$2:$E$10000,5,0),"")</f>
        <v>766.39</v>
      </c>
      <c r="C4703">
        <f>IFERROR(VLOOKUP($A4703,LONGVOL!$A$2:$E$10000,5,0),"")</f>
        <v>74.760000000000005</v>
      </c>
      <c r="D4703" s="21">
        <f t="shared" si="134"/>
        <v>12.951000428860439</v>
      </c>
      <c r="E4703" s="34">
        <f t="shared" si="135"/>
        <v>40.88263073494732</v>
      </c>
      <c r="F4703" s="34">
        <f>VLOOKUP(A4703,'SVIX-IV'!$A$1:$H$1000,5,0)</f>
        <v>12.95</v>
      </c>
      <c r="G4703" s="34">
        <f>VLOOKUP(A4703,'UVIX-IV'!$A$1:$H$1002,5,0)</f>
        <v>8.17</v>
      </c>
    </row>
    <row r="4704" spans="1:7" x14ac:dyDescent="0.25">
      <c r="A4704" s="1">
        <v>44886</v>
      </c>
      <c r="B4704">
        <f>IFERROR(VLOOKUP(A4704,SHORTVOL!$A$2:$E$10000,5,0),"")</f>
        <v>787.1</v>
      </c>
      <c r="C4704">
        <f>IFERROR(VLOOKUP($A4704,LONGVOL!$A$2:$E$10000,5,0),"")</f>
        <v>72.739999999999995</v>
      </c>
      <c r="D4704" s="21">
        <f t="shared" si="134"/>
        <v>13.296764166876091</v>
      </c>
      <c r="E4704" s="34">
        <f t="shared" si="135"/>
        <v>38.656982351687965</v>
      </c>
      <c r="F4704" s="34">
        <f>VLOOKUP(A4704,'SVIX-IV'!$A$1:$H$1000,5,0)</f>
        <v>13.3</v>
      </c>
      <c r="G4704" s="34">
        <f>VLOOKUP(A4704,'UVIX-IV'!$A$1:$H$1002,5,0)</f>
        <v>7.72</v>
      </c>
    </row>
    <row r="4705" spans="1:7" x14ac:dyDescent="0.25">
      <c r="A4705" s="1">
        <v>44887</v>
      </c>
      <c r="B4705">
        <f>IFERROR(VLOOKUP(A4705,SHORTVOL!$A$2:$E$10000,5,0),"")</f>
        <v>815.07</v>
      </c>
      <c r="C4705">
        <f>IFERROR(VLOOKUP($A4705,LONGVOL!$A$2:$E$10000,5,0),"")</f>
        <v>70.16</v>
      </c>
      <c r="D4705" s="21">
        <f t="shared" si="134"/>
        <v>13.767819089021094</v>
      </c>
      <c r="E4705" s="34">
        <f t="shared" si="135"/>
        <v>35.909681921074281</v>
      </c>
      <c r="F4705" s="34">
        <f>VLOOKUP(A4705,'SVIX-IV'!$A$1:$H$1000,5,0)</f>
        <v>13.77</v>
      </c>
      <c r="G4705" s="34">
        <f>VLOOKUP(A4705,'UVIX-IV'!$A$1:$H$1002,5,0)</f>
        <v>7.18</v>
      </c>
    </row>
    <row r="4706" spans="1:7" x14ac:dyDescent="0.25">
      <c r="A4706" s="1">
        <v>44888</v>
      </c>
      <c r="B4706">
        <f>IFERROR(VLOOKUP(A4706,SHORTVOL!$A$2:$E$10000,5,0),"")</f>
        <v>832.07</v>
      </c>
      <c r="C4706">
        <f>IFERROR(VLOOKUP($A4706,LONGVOL!$A$2:$E$10000,5,0),"")</f>
        <v>68.69</v>
      </c>
      <c r="D4706" s="21">
        <f t="shared" si="134"/>
        <v>14.053493416554417</v>
      </c>
      <c r="E4706" s="34">
        <f t="shared" si="135"/>
        <v>34.400060356131931</v>
      </c>
      <c r="F4706" s="34">
        <f>VLOOKUP(A4706,'SVIX-IV'!$A$1:$H$1000,5,0)</f>
        <v>14.05</v>
      </c>
      <c r="G4706" s="34">
        <f>VLOOKUP(A4706,'UVIX-IV'!$A$1:$H$1002,5,0)</f>
        <v>6.88</v>
      </c>
    </row>
    <row r="4707" spans="1:7" x14ac:dyDescent="0.25">
      <c r="A4707" s="1">
        <v>44890</v>
      </c>
      <c r="B4707">
        <f>IFERROR(VLOOKUP(A4707,SHORTVOL!$A$2:$E$10000,5,0),"")</f>
        <v>828.21</v>
      </c>
      <c r="C4707">
        <f>IFERROR(VLOOKUP($A4707,LONGVOL!$A$2:$E$10000,5,0),"")</f>
        <v>69.010000000000005</v>
      </c>
      <c r="D4707" s="21">
        <f t="shared" si="134"/>
        <v>13.985347999457671</v>
      </c>
      <c r="E4707" s="34">
        <f t="shared" si="135"/>
        <v>34.710776196499793</v>
      </c>
      <c r="F4707" s="34">
        <f>VLOOKUP(A4707,'SVIX-IV'!$A$1:$H$1000,5,0)</f>
        <v>13.98</v>
      </c>
      <c r="G4707" s="34">
        <f>VLOOKUP(A4707,'UVIX-IV'!$A$1:$H$1002,5,0)</f>
        <v>6.94</v>
      </c>
    </row>
    <row r="4708" spans="1:7" x14ac:dyDescent="0.25">
      <c r="A4708" s="1">
        <v>44893</v>
      </c>
      <c r="B4708">
        <f>IFERROR(VLOOKUP(A4708,SHORTVOL!$A$2:$E$10000,5,0),"")</f>
        <v>796.25</v>
      </c>
      <c r="C4708">
        <f>IFERROR(VLOOKUP($A4708,LONGVOL!$A$2:$E$10000,5,0),"")</f>
        <v>71.67</v>
      </c>
      <c r="D4708" s="21">
        <f t="shared" si="134"/>
        <v>13.441409680450644</v>
      </c>
      <c r="E4708" s="34">
        <f t="shared" si="135"/>
        <v>37.370816469634924</v>
      </c>
      <c r="F4708" s="34">
        <f>VLOOKUP(A4708,'SVIX-IV'!$A$1:$H$1000,5,0)</f>
        <v>13.44</v>
      </c>
      <c r="G4708" s="34">
        <f>VLOOKUP(A4708,'UVIX-IV'!$A$1:$H$1002,5,0)</f>
        <v>7.47</v>
      </c>
    </row>
    <row r="4709" spans="1:7" x14ac:dyDescent="0.25">
      <c r="A4709" s="1">
        <v>44894</v>
      </c>
      <c r="B4709">
        <f>IFERROR(VLOOKUP(A4709,SHORTVOL!$A$2:$E$10000,5,0),"")</f>
        <v>810.58</v>
      </c>
      <c r="C4709">
        <f>IFERROR(VLOOKUP($A4709,LONGVOL!$A$2:$E$10000,5,0),"")</f>
        <v>70.38</v>
      </c>
      <c r="D4709" s="21">
        <f t="shared" si="134"/>
        <v>13.681869544128588</v>
      </c>
      <c r="E4709" s="34">
        <f t="shared" si="135"/>
        <v>36.020446594024889</v>
      </c>
      <c r="F4709" s="34">
        <f>VLOOKUP(A4709,'SVIX-IV'!$A$1:$H$1000,5,0)</f>
        <v>13.67</v>
      </c>
      <c r="G4709" s="34">
        <f>VLOOKUP(A4709,'UVIX-IV'!$A$1:$H$1002,5,0)</f>
        <v>7.2</v>
      </c>
    </row>
    <row r="4710" spans="1:7" x14ac:dyDescent="0.25">
      <c r="A4710" s="1">
        <v>44895</v>
      </c>
      <c r="B4710">
        <f>IFERROR(VLOOKUP(A4710,SHORTVOL!$A$2:$E$10000,5,0),"")</f>
        <v>841.66</v>
      </c>
      <c r="C4710">
        <f>IFERROR(VLOOKUP($A4710,LONGVOL!$A$2:$E$10000,5,0),"")</f>
        <v>67.69</v>
      </c>
      <c r="D4710" s="21">
        <f t="shared" si="134"/>
        <v>14.204973813498917</v>
      </c>
      <c r="E4710" s="34">
        <f t="shared" si="135"/>
        <v>33.262271621306922</v>
      </c>
      <c r="F4710" s="34">
        <f>VLOOKUP(A4710,'SVIX-IV'!$A$1:$H$1000,5,0)</f>
        <v>14.2</v>
      </c>
      <c r="G4710" s="34">
        <f>VLOOKUP(A4710,'UVIX-IV'!$A$1:$H$1002,5,0)</f>
        <v>6.65</v>
      </c>
    </row>
    <row r="4711" spans="1:7" x14ac:dyDescent="0.25">
      <c r="A4711" s="1">
        <v>44896</v>
      </c>
      <c r="B4711">
        <f>IFERROR(VLOOKUP(A4711,SHORTVOL!$A$2:$E$10000,5,0),"")</f>
        <v>854.28</v>
      </c>
      <c r="C4711">
        <f>IFERROR(VLOOKUP($A4711,LONGVOL!$A$2:$E$10000,5,0),"")</f>
        <v>66.67</v>
      </c>
      <c r="D4711" s="21">
        <f t="shared" si="134"/>
        <v>14.416444922658892</v>
      </c>
      <c r="E4711" s="34">
        <f t="shared" si="135"/>
        <v>32.255281804393</v>
      </c>
      <c r="F4711" s="34">
        <f>VLOOKUP(A4711,'SVIX-IV'!$A$1:$H$1000,5,0)</f>
        <v>14.41</v>
      </c>
      <c r="G4711" s="34">
        <f>VLOOKUP(A4711,'UVIX-IV'!$A$1:$H$1002,5,0)</f>
        <v>6.45</v>
      </c>
    </row>
    <row r="4712" spans="1:7" x14ac:dyDescent="0.25">
      <c r="A4712" s="1">
        <v>44897</v>
      </c>
      <c r="B4712">
        <f>IFERROR(VLOOKUP(A4712,SHORTVOL!$A$2:$E$10000,5,0),"")</f>
        <v>871.35</v>
      </c>
      <c r="C4712">
        <f>IFERROR(VLOOKUP($A4712,LONGVOL!$A$2:$E$10000,5,0),"")</f>
        <v>65.34</v>
      </c>
      <c r="D4712" s="21">
        <f t="shared" si="134"/>
        <v>14.702959538813948</v>
      </c>
      <c r="E4712" s="34">
        <f t="shared" si="135"/>
        <v>30.963990898081491</v>
      </c>
      <c r="F4712" s="34">
        <f>VLOOKUP(A4712,'SVIX-IV'!$A$1:$H$1000,5,0)</f>
        <v>14.69</v>
      </c>
      <c r="G4712" s="34">
        <f>VLOOKUP(A4712,'UVIX-IV'!$A$1:$H$1002,5,0)</f>
        <v>6.18</v>
      </c>
    </row>
    <row r="4713" spans="1:7" x14ac:dyDescent="0.25">
      <c r="A4713" s="1">
        <v>44900</v>
      </c>
      <c r="B4713">
        <f>IFERROR(VLOOKUP(A4713,SHORTVOL!$A$2:$E$10000,5,0),"")</f>
        <v>853.76</v>
      </c>
      <c r="C4713">
        <f>IFERROR(VLOOKUP($A4713,LONGVOL!$A$2:$E$10000,5,0),"")</f>
        <v>66.66</v>
      </c>
      <c r="D4713" s="21">
        <f t="shared" si="134"/>
        <v>14.401591745945876</v>
      </c>
      <c r="E4713" s="34">
        <f t="shared" si="135"/>
        <v>32.201426923074791</v>
      </c>
      <c r="F4713" s="34">
        <f>VLOOKUP(A4713,'SVIX-IV'!$A$1:$H$1000,5,0)</f>
        <v>14.39</v>
      </c>
      <c r="G4713" s="34">
        <f>VLOOKUP(A4713,'UVIX-IV'!$A$1:$H$1002,5,0)</f>
        <v>6.43</v>
      </c>
    </row>
    <row r="4714" spans="1:7" x14ac:dyDescent="0.25">
      <c r="A4714" s="1">
        <v>44901</v>
      </c>
      <c r="B4714">
        <f>IFERROR(VLOOKUP(A4714,SHORTVOL!$A$2:$E$10000,5,0),"")</f>
        <v>832.23</v>
      </c>
      <c r="C4714">
        <f>IFERROR(VLOOKUP($A4714,LONGVOL!$A$2:$E$10000,5,0),"")</f>
        <v>68.34</v>
      </c>
      <c r="D4714" s="21">
        <f t="shared" si="134"/>
        <v>14.036933659849275</v>
      </c>
      <c r="E4714" s="34">
        <f t="shared" si="135"/>
        <v>33.819768647669108</v>
      </c>
      <c r="F4714" s="34">
        <f>VLOOKUP(A4714,'SVIX-IV'!$A$1:$H$1000,5,0)</f>
        <v>14.02</v>
      </c>
      <c r="G4714" s="34">
        <f>VLOOKUP(A4714,'UVIX-IV'!$A$1:$H$1002,5,0)</f>
        <v>6.75</v>
      </c>
    </row>
    <row r="4715" spans="1:7" x14ac:dyDescent="0.25">
      <c r="A4715" s="1">
        <v>44902</v>
      </c>
      <c r="B4715">
        <f>IFERROR(VLOOKUP(A4715,SHORTVOL!$A$2:$E$10000,5,0),"")</f>
        <v>819.51840000000004</v>
      </c>
      <c r="C4715">
        <f>IFERROR(VLOOKUP($A4715,LONGVOL!$A$2:$E$10000,5,0),"")</f>
        <v>69.381600000000006</v>
      </c>
      <c r="D4715" s="21">
        <f t="shared" si="134"/>
        <v>13.821073535282883</v>
      </c>
      <c r="E4715" s="34">
        <f t="shared" si="135"/>
        <v>34.845775297980097</v>
      </c>
      <c r="F4715" s="34">
        <f>VLOOKUP(A4715,'SVIX-IV'!$A$1:$H$1000,5,0)</f>
        <v>13.81</v>
      </c>
      <c r="G4715" s="34">
        <f>VLOOKUP(A4715,'UVIX-IV'!$A$1:$H$1002,5,0)</f>
        <v>6.96</v>
      </c>
    </row>
    <row r="4716" spans="1:7" x14ac:dyDescent="0.25">
      <c r="A4716" s="1">
        <v>44903</v>
      </c>
      <c r="B4716">
        <f>IFERROR(VLOOKUP(A4716,SHORTVOL!$A$2:$E$10000,5,0),"")</f>
        <v>834.55930000000001</v>
      </c>
      <c r="C4716">
        <f>IFERROR(VLOOKUP($A4716,LONGVOL!$A$2:$E$10000,5,0),"")</f>
        <v>68.108199999999997</v>
      </c>
      <c r="D4716" s="21">
        <f t="shared" si="134"/>
        <v>14.07325180440013</v>
      </c>
      <c r="E4716" s="34">
        <f t="shared" si="135"/>
        <v>33.561950476720561</v>
      </c>
      <c r="F4716" s="34">
        <f>VLOOKUP(A4716,'SVIX-IV'!$A$1:$H$1000,5,0)</f>
        <v>14.06</v>
      </c>
      <c r="G4716" s="34">
        <f>VLOOKUP(A4716,'UVIX-IV'!$A$1:$H$1002,5,0)</f>
        <v>6.7</v>
      </c>
    </row>
    <row r="4717" spans="1:7" x14ac:dyDescent="0.25">
      <c r="A4717" s="1">
        <v>44904</v>
      </c>
      <c r="B4717">
        <f>IFERROR(VLOOKUP(A4717,SHORTVOL!$A$2:$E$10000,5,0),"")</f>
        <v>816.62940000000003</v>
      </c>
      <c r="C4717">
        <f>IFERROR(VLOOKUP($A4717,LONGVOL!$A$2:$E$10000,5,0),"")</f>
        <v>69.571399999999997</v>
      </c>
      <c r="D4717" s="21">
        <f t="shared" si="134"/>
        <v>13.76944567107091</v>
      </c>
      <c r="E4717" s="34">
        <f t="shared" si="135"/>
        <v>34.999065403338122</v>
      </c>
      <c r="F4717" s="34">
        <f>VLOOKUP(A4717,'SVIX-IV'!$A$1:$H$1000,5,0)</f>
        <v>13.75</v>
      </c>
      <c r="G4717" s="34">
        <f>VLOOKUP(A4717,'UVIX-IV'!$A$1:$H$1002,5,0)</f>
        <v>6.99</v>
      </c>
    </row>
    <row r="4718" spans="1:7" x14ac:dyDescent="0.25">
      <c r="A4718" s="1">
        <v>44907</v>
      </c>
      <c r="B4718">
        <f>IFERROR(VLOOKUP(A4718,SHORTVOL!$A$2:$E$10000,5,0),"")</f>
        <v>819.46389999999997</v>
      </c>
      <c r="C4718">
        <f>IFERROR(VLOOKUP($A4718,LONGVOL!$A$2:$E$10000,5,0),"")</f>
        <v>69.33</v>
      </c>
      <c r="D4718" s="21">
        <f t="shared" si="134"/>
        <v>13.81286722560726</v>
      </c>
      <c r="E4718" s="34">
        <f t="shared" si="135"/>
        <v>34.741474936885339</v>
      </c>
      <c r="F4718" s="34">
        <f>VLOOKUP(A4718,'SVIX-IV'!$A$1:$H$1000,5,0)</f>
        <v>13.8</v>
      </c>
      <c r="G4718" s="34">
        <f>VLOOKUP(A4718,'UVIX-IV'!$A$1:$H$1002,5,0)</f>
        <v>6.94</v>
      </c>
    </row>
    <row r="4719" spans="1:7" x14ac:dyDescent="0.25">
      <c r="A4719" s="1">
        <v>44908</v>
      </c>
      <c r="B4719">
        <f>IFERROR(VLOOKUP(A4719,SHORTVOL!$A$2:$E$10000,5,0),"")</f>
        <v>857.79259999999999</v>
      </c>
      <c r="C4719">
        <f>IFERROR(VLOOKUP($A4719,LONGVOL!$A$2:$E$10000,5,0),"")</f>
        <v>66.087199999999996</v>
      </c>
      <c r="D4719" s="21">
        <f t="shared" si="134"/>
        <v>14.457409911137177</v>
      </c>
      <c r="E4719" s="34">
        <f t="shared" si="135"/>
        <v>31.48707762667787</v>
      </c>
      <c r="F4719" s="34">
        <f>VLOOKUP(A4719,'SVIX-IV'!$A$1:$H$1000,5,0)</f>
        <v>14.44</v>
      </c>
      <c r="G4719" s="34">
        <f>VLOOKUP(A4719,'UVIX-IV'!$A$1:$H$1002,5,0)</f>
        <v>6.29</v>
      </c>
    </row>
    <row r="4720" spans="1:7" x14ac:dyDescent="0.25">
      <c r="A4720" s="1">
        <v>44909</v>
      </c>
      <c r="B4720">
        <f>IFERROR(VLOOKUP(A4720,SHORTVOL!$A$2:$E$10000,5,0),"")</f>
        <v>882.04819999999995</v>
      </c>
      <c r="C4720">
        <f>IFERROR(VLOOKUP($A4720,LONGVOL!$A$2:$E$10000,5,0),"")</f>
        <v>64.218500000000006</v>
      </c>
      <c r="D4720" s="21">
        <f t="shared" si="134"/>
        <v>14.864650616995073</v>
      </c>
      <c r="E4720" s="34">
        <f t="shared" si="135"/>
        <v>29.702211492128306</v>
      </c>
      <c r="F4720" s="34">
        <f>VLOOKUP(A4720,'SVIX-IV'!$A$1:$H$1000,5,0)</f>
        <v>14.85</v>
      </c>
      <c r="G4720" s="34">
        <f>VLOOKUP(A4720,'UVIX-IV'!$A$1:$H$1002,5,0)</f>
        <v>5.93</v>
      </c>
    </row>
    <row r="4721" spans="1:7" x14ac:dyDescent="0.25">
      <c r="A4721" s="1">
        <v>44910</v>
      </c>
      <c r="B4721">
        <f>IFERROR(VLOOKUP(A4721,SHORTVOL!$A$2:$E$10000,5,0),"")</f>
        <v>827.8039</v>
      </c>
      <c r="C4721">
        <f>IFERROR(VLOOKUP($A4721,LONGVOL!$A$2:$E$10000,5,0),"")</f>
        <v>68.1678</v>
      </c>
      <c r="D4721" s="21">
        <f t="shared" si="134"/>
        <v>13.94903116016425</v>
      </c>
      <c r="E4721" s="34">
        <f t="shared" si="135"/>
        <v>33.350749764178097</v>
      </c>
      <c r="F4721" s="34">
        <f>VLOOKUP(A4721,'SVIX-IV'!$A$1:$H$1000,5,0)</f>
        <v>13.92</v>
      </c>
      <c r="G4721" s="34">
        <f>VLOOKUP(A4721,'UVIX-IV'!$A$1:$H$1002,5,0)</f>
        <v>6.66</v>
      </c>
    </row>
    <row r="4722" spans="1:7" x14ac:dyDescent="0.25">
      <c r="A4722" s="1">
        <v>44911</v>
      </c>
      <c r="B4722">
        <f>IFERROR(VLOOKUP(A4722,SHORTVOL!$A$2:$E$10000,5,0),"")</f>
        <v>826.70010000000002</v>
      </c>
      <c r="C4722">
        <f>IFERROR(VLOOKUP($A4722,LONGVOL!$A$2:$E$10000,5,0),"")</f>
        <v>68.258700000000005</v>
      </c>
      <c r="D4722" s="21">
        <f t="shared" si="134"/>
        <v>13.92896204192494</v>
      </c>
      <c r="E4722" s="34">
        <f t="shared" si="135"/>
        <v>33.434976286915827</v>
      </c>
      <c r="F4722" s="34">
        <f>VLOOKUP(A4722,'SVIX-IV'!$A$1:$H$1000,5,0)</f>
        <v>13.9</v>
      </c>
      <c r="G4722" s="34">
        <f>VLOOKUP(A4722,'UVIX-IV'!$A$1:$H$1002,5,0)</f>
        <v>6.67</v>
      </c>
    </row>
    <row r="4723" spans="1:7" x14ac:dyDescent="0.25">
      <c r="A4723" s="1">
        <v>44914</v>
      </c>
      <c r="B4723">
        <f>IFERROR(VLOOKUP(A4723,SHORTVOL!$A$2:$E$10000,5,0),"")</f>
        <v>845.45429999999999</v>
      </c>
      <c r="C4723">
        <f>IFERROR(VLOOKUP($A4723,LONGVOL!$A$2:$E$10000,5,0),"")</f>
        <v>66.7102</v>
      </c>
      <c r="D4723" s="21">
        <f t="shared" si="134"/>
        <v>14.240441936140058</v>
      </c>
      <c r="E4723" s="34">
        <f t="shared" si="135"/>
        <v>31.904472486144371</v>
      </c>
      <c r="F4723" s="34">
        <f>VLOOKUP(A4723,'SVIX-IV'!$A$1:$H$1000,5,0)</f>
        <v>14.21</v>
      </c>
      <c r="G4723" s="34">
        <f>VLOOKUP(A4723,'UVIX-IV'!$A$1:$H$1002,5,0)</f>
        <v>6.37</v>
      </c>
    </row>
    <row r="4724" spans="1:7" x14ac:dyDescent="0.25">
      <c r="A4724" s="1">
        <v>44915</v>
      </c>
      <c r="B4724">
        <f>IFERROR(VLOOKUP(A4724,SHORTVOL!$A$2:$E$10000,5,0),"")</f>
        <v>856.04169999999999</v>
      </c>
      <c r="C4724">
        <f>IFERROR(VLOOKUP($A4724,LONGVOL!$A$2:$E$10000,5,0),"")</f>
        <v>65.874799999999993</v>
      </c>
      <c r="D4724" s="21">
        <f t="shared" si="134"/>
        <v>14.417250330116593</v>
      </c>
      <c r="E4724" s="34">
        <f t="shared" si="135"/>
        <v>31.101015543435853</v>
      </c>
      <c r="F4724" s="34">
        <f>VLOOKUP(A4724,'SVIX-IV'!$A$1:$H$1000,5,0)</f>
        <v>14.39</v>
      </c>
      <c r="G4724" s="34">
        <f>VLOOKUP(A4724,'UVIX-IV'!$A$1:$H$1002,5,0)</f>
        <v>6.21</v>
      </c>
    </row>
    <row r="4725" spans="1:7" x14ac:dyDescent="0.25">
      <c r="A4725" s="1">
        <v>44916</v>
      </c>
      <c r="B4725">
        <f>IFERROR(VLOOKUP(A4725,SHORTVOL!$A$2:$E$10000,5,0),"")</f>
        <v>883.71389999999997</v>
      </c>
      <c r="C4725">
        <f>IFERROR(VLOOKUP($A4725,LONGVOL!$A$2:$E$10000,5,0),"")</f>
        <v>63.7453</v>
      </c>
      <c r="D4725" s="21">
        <f t="shared" si="134"/>
        <v>14.881729046450472</v>
      </c>
      <c r="E4725" s="34">
        <f t="shared" si="135"/>
        <v>29.08613869791872</v>
      </c>
      <c r="F4725" s="34">
        <f>VLOOKUP(A4725,'SVIX-IV'!$A$1:$H$1000,5,0)</f>
        <v>14.85</v>
      </c>
      <c r="G4725" s="34">
        <f>VLOOKUP(A4725,'UVIX-IV'!$A$1:$H$1002,5,0)</f>
        <v>5.81</v>
      </c>
    </row>
    <row r="4726" spans="1:7" x14ac:dyDescent="0.25">
      <c r="A4726" s="1">
        <v>44917</v>
      </c>
      <c r="B4726">
        <f>IFERROR(VLOOKUP(A4726,SHORTVOL!$A$2:$E$10000,5,0),"")</f>
        <v>835.02329999999995</v>
      </c>
      <c r="C4726">
        <f>IFERROR(VLOOKUP($A4726,LONGVOL!$A$2:$E$10000,5,0),"")</f>
        <v>67.257599999999996</v>
      </c>
      <c r="D4726" s="21">
        <f t="shared" si="134"/>
        <v>14.060296831492954</v>
      </c>
      <c r="E4726" s="34">
        <f t="shared" si="135"/>
        <v>32.28681474546179</v>
      </c>
      <c r="F4726" s="34">
        <f>VLOOKUP(A4726,'SVIX-IV'!$A$1:$H$1000,5,0)</f>
        <v>14.03</v>
      </c>
      <c r="G4726" s="34">
        <f>VLOOKUP(A4726,'UVIX-IV'!$A$1:$H$1002,5,0)</f>
        <v>6.45</v>
      </c>
    </row>
    <row r="4727" spans="1:7" x14ac:dyDescent="0.25">
      <c r="A4727" s="1">
        <v>44918</v>
      </c>
      <c r="B4727">
        <f>IFERROR(VLOOKUP(A4727,SHORTVOL!$A$2:$E$10000,5,0),"")</f>
        <v>861.21190000000001</v>
      </c>
      <c r="C4727">
        <f>IFERROR(VLOOKUP($A4727,LONGVOL!$A$2:$E$10000,5,0),"")</f>
        <v>65.148200000000003</v>
      </c>
      <c r="D4727" s="21">
        <f t="shared" si="134"/>
        <v>14.499736365691636</v>
      </c>
      <c r="E4727" s="34">
        <f t="shared" si="135"/>
        <v>30.257322321912447</v>
      </c>
      <c r="F4727" s="34">
        <f>VLOOKUP(A4727,'SVIX-IV'!$A$1:$H$1000,5,0)</f>
        <v>14.46</v>
      </c>
      <c r="G4727" s="34">
        <f>VLOOKUP(A4727,'UVIX-IV'!$A$1:$H$1002,5,0)</f>
        <v>6.04</v>
      </c>
    </row>
    <row r="4728" spans="1:7" x14ac:dyDescent="0.25">
      <c r="A4728" s="1">
        <v>44922</v>
      </c>
      <c r="B4728">
        <f>IFERROR(VLOOKUP(A4728,SHORTVOL!$A$2:$E$10000,5,0),"")</f>
        <v>863.13040000000001</v>
      </c>
      <c r="C4728">
        <f>IFERROR(VLOOKUP($A4728,LONGVOL!$A$2:$E$10000,5,0),"")</f>
        <v>65.003100000000003</v>
      </c>
      <c r="D4728" s="21">
        <f t="shared" si="134"/>
        <v>14.525906707006083</v>
      </c>
      <c r="E4728" s="34">
        <f t="shared" si="135"/>
        <v>30.105545243627102</v>
      </c>
      <c r="F4728" s="34">
        <f>VLOOKUP(A4728,'SVIX-IV'!$A$1:$H$1000,5,0)</f>
        <v>14.49</v>
      </c>
      <c r="G4728" s="34">
        <f>VLOOKUP(A4728,'UVIX-IV'!$A$1:$H$1002,5,0)</f>
        <v>6</v>
      </c>
    </row>
    <row r="4729" spans="1:7" x14ac:dyDescent="0.25">
      <c r="A4729" s="1">
        <v>44923</v>
      </c>
      <c r="B4729">
        <f>IFERROR(VLOOKUP(A4729,SHORTVOL!$A$2:$E$10000,5,0),"")</f>
        <v>861.99929999999995</v>
      </c>
      <c r="C4729">
        <f>IFERROR(VLOOKUP($A4729,LONGVOL!$A$2:$E$10000,5,0),"")</f>
        <v>65.088200000000001</v>
      </c>
      <c r="D4729" s="21">
        <f t="shared" si="134"/>
        <v>14.505340874545574</v>
      </c>
      <c r="E4729" s="34">
        <f t="shared" si="135"/>
        <v>30.180112805725493</v>
      </c>
      <c r="F4729" s="34">
        <f>VLOOKUP(A4729,'SVIX-IV'!$A$1:$H$1000,5,0)</f>
        <v>14.47</v>
      </c>
      <c r="G4729" s="34">
        <f>VLOOKUP(A4729,'UVIX-IV'!$A$1:$H$1002,5,0)</f>
        <v>6.02</v>
      </c>
    </row>
    <row r="4730" spans="1:7" x14ac:dyDescent="0.25">
      <c r="A4730" s="1">
        <v>44924</v>
      </c>
      <c r="B4730">
        <f>IFERROR(VLOOKUP(A4730,SHORTVOL!$A$2:$E$10000,5,0),"")</f>
        <v>876.2595</v>
      </c>
      <c r="C4730">
        <f>IFERROR(VLOOKUP($A4730,LONGVOL!$A$2:$E$10000,5,0),"")</f>
        <v>64.011499999999998</v>
      </c>
      <c r="D4730" s="21">
        <f t="shared" si="134"/>
        <v>14.743749851679764</v>
      </c>
      <c r="E4730" s="34">
        <f t="shared" si="135"/>
        <v>29.177506349588167</v>
      </c>
      <c r="F4730" s="34">
        <f>VLOOKUP(A4730,'SVIX-IV'!$A$1:$H$1000,5,0)</f>
        <v>14.7</v>
      </c>
      <c r="G4730" s="34">
        <f>VLOOKUP(A4730,'UVIX-IV'!$A$1:$H$1002,5,0)</f>
        <v>5.82</v>
      </c>
    </row>
    <row r="4731" spans="1:7" x14ac:dyDescent="0.25">
      <c r="A4731" s="1">
        <v>44925</v>
      </c>
      <c r="B4731">
        <f>IFERROR(VLOOKUP(A4731,SHORTVOL!$A$2:$E$10000,5,0),"")</f>
        <v>873.19849999999997</v>
      </c>
      <c r="C4731">
        <f>IFERROR(VLOOKUP($A4731,LONGVOL!$A$2:$E$10000,5,0),"")</f>
        <v>64.235100000000003</v>
      </c>
      <c r="D4731" s="21">
        <f t="shared" si="134"/>
        <v>14.690696408043367</v>
      </c>
      <c r="E4731" s="34">
        <f t="shared" si="135"/>
        <v>29.377201960096986</v>
      </c>
      <c r="F4731" s="34">
        <f>VLOOKUP(A4731,'SVIX-IV'!$A$1:$H$1000,5,0)</f>
        <v>14.64</v>
      </c>
      <c r="G4731" s="34">
        <f>VLOOKUP(A4731,'UVIX-IV'!$A$1:$H$1002,5,0)</f>
        <v>5.85</v>
      </c>
    </row>
    <row r="4732" spans="1:7" x14ac:dyDescent="0.25">
      <c r="A4732" s="1">
        <v>44929</v>
      </c>
      <c r="B4732">
        <f>IFERROR(VLOOKUP(A4732,SHORTVOL!$A$2:$E$10000,5,0),"")</f>
        <v>882.3288</v>
      </c>
      <c r="C4732">
        <f>IFERROR(VLOOKUP($A4732,LONGVOL!$A$2:$E$10000,5,0),"")</f>
        <v>63.563400000000001</v>
      </c>
      <c r="D4732" s="21">
        <f t="shared" si="134"/>
        <v>14.838042540290285</v>
      </c>
      <c r="E4732" s="34">
        <f t="shared" si="135"/>
        <v>28.746583225941471</v>
      </c>
      <c r="F4732" s="34">
        <f>VLOOKUP(A4732,'SVIX-IV'!$A$1:$H$1000,5,0)</f>
        <v>14.78</v>
      </c>
      <c r="G4732" s="34">
        <f>VLOOKUP(A4732,'UVIX-IV'!$A$1:$H$1002,5,0)</f>
        <v>5.73</v>
      </c>
    </row>
    <row r="4733" spans="1:7" x14ac:dyDescent="0.25">
      <c r="A4733" s="1">
        <v>44930</v>
      </c>
      <c r="B4733">
        <f>IFERROR(VLOOKUP(A4733,SHORTVOL!$A$2:$E$10000,5,0),"")</f>
        <v>904.29780000000005</v>
      </c>
      <c r="C4733">
        <f>IFERROR(VLOOKUP($A4733,LONGVOL!$A$2:$E$10000,5,0),"")</f>
        <v>61.980800000000002</v>
      </c>
      <c r="D4733" s="21">
        <f t="shared" si="134"/>
        <v>15.205889121187187</v>
      </c>
      <c r="E4733" s="34">
        <f t="shared" si="135"/>
        <v>27.311265703260176</v>
      </c>
      <c r="F4733" s="34">
        <f>VLOOKUP(A4733,'SVIX-IV'!$A$1:$H$1000,5,0)</f>
        <v>15.15</v>
      </c>
      <c r="G4733" s="34">
        <f>VLOOKUP(A4733,'UVIX-IV'!$A$1:$H$1002,5,0)</f>
        <v>5.44</v>
      </c>
    </row>
    <row r="4734" spans="1:7" x14ac:dyDescent="0.25">
      <c r="A4734" s="1">
        <v>44931</v>
      </c>
      <c r="B4734">
        <f>IFERROR(VLOOKUP(A4734,SHORTVOL!$A$2:$E$10000,5,0),"")</f>
        <v>899.07600000000002</v>
      </c>
      <c r="C4734">
        <f>IFERROR(VLOOKUP($A4734,LONGVOL!$A$2:$E$10000,5,0),"")</f>
        <v>62.338700000000003</v>
      </c>
      <c r="D4734" s="21">
        <f t="shared" si="134"/>
        <v>15.116489204734341</v>
      </c>
      <c r="E4734" s="34">
        <f t="shared" si="135"/>
        <v>27.622778335902982</v>
      </c>
      <c r="F4734" s="34">
        <f>VLOOKUP(A4734,'SVIX-IV'!$A$1:$H$1000,5,0)</f>
        <v>15.05</v>
      </c>
      <c r="G4734" s="34">
        <f>VLOOKUP(A4734,'UVIX-IV'!$A$1:$H$1002,5,0)</f>
        <v>5.5</v>
      </c>
    </row>
    <row r="4735" spans="1:7" x14ac:dyDescent="0.25">
      <c r="A4735" s="1">
        <v>44932</v>
      </c>
      <c r="B4735">
        <f>IFERROR(VLOOKUP(A4735,SHORTVOL!$A$2:$E$10000,5,0),"")</f>
        <v>923.11969999999997</v>
      </c>
      <c r="C4735">
        <f>IFERROR(VLOOKUP($A4735,LONGVOL!$A$2:$E$10000,5,0),"")</f>
        <v>60.671599999999998</v>
      </c>
      <c r="D4735" s="21">
        <f t="shared" si="134"/>
        <v>15.519107488969819</v>
      </c>
      <c r="E4735" s="34">
        <f t="shared" si="135"/>
        <v>26.141678549800112</v>
      </c>
      <c r="F4735" s="34">
        <f>VLOOKUP(A4735,'SVIX-IV'!$A$1:$H$1000,5,0)</f>
        <v>15.45</v>
      </c>
      <c r="G4735" s="34">
        <f>VLOOKUP(A4735,'UVIX-IV'!$A$1:$H$1002,5,0)</f>
        <v>5.21</v>
      </c>
    </row>
    <row r="4736" spans="1:7" x14ac:dyDescent="0.25">
      <c r="A4736" s="1">
        <v>44935</v>
      </c>
      <c r="B4736">
        <f>IFERROR(VLOOKUP(A4736,SHORTVOL!$A$2:$E$10000,5,0),"")</f>
        <v>914.02509999999995</v>
      </c>
      <c r="C4736">
        <f>IFERROR(VLOOKUP($A4736,LONGVOL!$A$2:$E$10000,5,0),"")</f>
        <v>61.269300000000001</v>
      </c>
      <c r="D4736" s="21">
        <f t="shared" si="134"/>
        <v>15.361350880224233</v>
      </c>
      <c r="E4736" s="34">
        <f t="shared" si="135"/>
        <v>26.645460762836709</v>
      </c>
      <c r="F4736" s="34">
        <f>VLOOKUP(A4736,'SVIX-IV'!$A$1:$H$1000,5,0)</f>
        <v>15.29</v>
      </c>
      <c r="G4736" s="34">
        <f>VLOOKUP(A4736,'UVIX-IV'!$A$1:$H$1002,5,0)</f>
        <v>5.31</v>
      </c>
    </row>
    <row r="4737" spans="1:7" x14ac:dyDescent="0.25">
      <c r="A4737" s="1">
        <v>44936</v>
      </c>
      <c r="B4737">
        <f>IFERROR(VLOOKUP(A4737,SHORTVOL!$A$2:$E$10000,5,0),"")</f>
        <v>954.06240000000003</v>
      </c>
      <c r="C4737">
        <f>IFERROR(VLOOKUP($A4737,LONGVOL!$A$2:$E$10000,5,0),"")</f>
        <v>58.585500000000003</v>
      </c>
      <c r="D4737" s="21">
        <f t="shared" ref="D4737:D4760" si="136">D4736*(1-D$1+IF(AND(WEEKDAY($A4737)&lt;&gt;1,WEEKDAY($A4737)&lt;&gt;7),-D$5,0))^($A4737-$A4736)*(1+(B4737/B4736-1))</f>
        <v>16.03253719636826</v>
      </c>
      <c r="E4737" s="34">
        <f t="shared" ref="E4737:E4760" si="137">E4736*(1-E$1+IF(AND(WEEKDAY($A4737)&lt;&gt;1,WEEKDAY($A4737)&lt;&gt;7),-E$5,0))^($A4737-$A4736)*(1+2*(C4737/C4736-1))</f>
        <v>24.307710188470441</v>
      </c>
      <c r="F4737" s="34">
        <f>VLOOKUP(A4737,'SVIX-IV'!$A$1:$H$1000,5,0)</f>
        <v>15.95</v>
      </c>
      <c r="G4737" s="34">
        <f>VLOOKUP(A4737,'UVIX-IV'!$A$1:$H$1002,5,0)</f>
        <v>4.84</v>
      </c>
    </row>
    <row r="4738" spans="1:7" x14ac:dyDescent="0.25">
      <c r="A4738" s="1">
        <v>44937</v>
      </c>
      <c r="B4738">
        <f>IFERROR(VLOOKUP(A4738,SHORTVOL!$A$2:$E$10000,5,0),"")</f>
        <v>949.51319999999998</v>
      </c>
      <c r="C4738">
        <f>IFERROR(VLOOKUP($A4738,LONGVOL!$A$2:$E$10000,5,0),"")</f>
        <v>58.864899999999999</v>
      </c>
      <c r="D4738" s="21">
        <f t="shared" si="136"/>
        <v>15.954407146319902</v>
      </c>
      <c r="E4738" s="34">
        <f t="shared" si="137"/>
        <v>24.536099468791459</v>
      </c>
      <c r="F4738" s="34">
        <f>VLOOKUP(A4738,'SVIX-IV'!$A$1:$H$1000,5,0)</f>
        <v>15.87</v>
      </c>
      <c r="G4738" s="34">
        <f>VLOOKUP(A4738,'UVIX-IV'!$A$1:$H$1002,5,0)</f>
        <v>4.88</v>
      </c>
    </row>
    <row r="4739" spans="1:7" x14ac:dyDescent="0.25">
      <c r="A4739" s="1">
        <v>44938</v>
      </c>
      <c r="B4739">
        <f>IFERROR(VLOOKUP(A4739,SHORTVOL!$A$2:$E$10000,5,0),"")</f>
        <v>994.99850000000004</v>
      </c>
      <c r="C4739">
        <f>IFERROR(VLOOKUP($A4739,LONGVOL!$A$2:$E$10000,5,0),"")</f>
        <v>56.045000000000002</v>
      </c>
      <c r="D4739" s="21">
        <f t="shared" si="136"/>
        <v>16.71692055854394</v>
      </c>
      <c r="E4739" s="34">
        <f t="shared" si="137"/>
        <v>22.18218472442074</v>
      </c>
      <c r="F4739" s="34">
        <f>VLOOKUP(A4739,'SVIX-IV'!$A$1:$H$1000,5,0)</f>
        <v>16.63</v>
      </c>
      <c r="G4739" s="34">
        <f>VLOOKUP(A4739,'UVIX-IV'!$A$1:$H$1002,5,0)</f>
        <v>4.42</v>
      </c>
    </row>
    <row r="4740" spans="1:7" x14ac:dyDescent="0.25">
      <c r="A4740" s="1">
        <v>44939</v>
      </c>
      <c r="B4740">
        <f>IFERROR(VLOOKUP(A4740,SHORTVOL!$A$2:$E$10000,5,0),"")</f>
        <v>1023.8042</v>
      </c>
      <c r="C4740">
        <f>IFERROR(VLOOKUP($A4740,LONGVOL!$A$2:$E$10000,5,0),"")</f>
        <v>54.422499999999999</v>
      </c>
      <c r="D4740" s="21">
        <f t="shared" si="136"/>
        <v>17.199069358935393</v>
      </c>
      <c r="E4740" s="34">
        <f t="shared" si="137"/>
        <v>20.894889806617424</v>
      </c>
      <c r="F4740" s="34">
        <f>VLOOKUP(A4740,'SVIX-IV'!$A$1:$H$1000,5,0)</f>
        <v>17.100000000000001</v>
      </c>
      <c r="G4740" s="34">
        <f>VLOOKUP(A4740,'UVIX-IV'!$A$1:$H$1002,5,0)</f>
        <v>4.16</v>
      </c>
    </row>
    <row r="4741" spans="1:7" x14ac:dyDescent="0.25">
      <c r="A4741" s="1">
        <v>44943</v>
      </c>
      <c r="B4741">
        <f>IFERROR(VLOOKUP(A4741,SHORTVOL!$A$2:$E$10000,5,0),"")</f>
        <v>1013.0534</v>
      </c>
      <c r="C4741">
        <f>IFERROR(VLOOKUP($A4741,LONGVOL!$A$2:$E$10000,5,0),"")</f>
        <v>54.994</v>
      </c>
      <c r="D4741" s="21">
        <f t="shared" si="136"/>
        <v>17.011285494898342</v>
      </c>
      <c r="E4741" s="34">
        <f t="shared" si="137"/>
        <v>21.321693585409999</v>
      </c>
      <c r="F4741" s="34">
        <f>VLOOKUP(A4741,'SVIX-IV'!$A$1:$H$1000,5,0)</f>
        <v>16.920000000000002</v>
      </c>
      <c r="G4741" s="34">
        <f>VLOOKUP(A4741,'UVIX-IV'!$A$1:$H$1002,5,0)</f>
        <v>4.24</v>
      </c>
    </row>
    <row r="4742" spans="1:7" x14ac:dyDescent="0.25">
      <c r="A4742" s="1">
        <v>44944</v>
      </c>
      <c r="B4742">
        <f>IFERROR(VLOOKUP(A4742,SHORTVOL!$A$2:$E$10000,5,0),"")</f>
        <v>976.7346</v>
      </c>
      <c r="C4742">
        <f>IFERROR(VLOOKUP($A4742,LONGVOL!$A$2:$E$10000,5,0),"")</f>
        <v>56.965499999999999</v>
      </c>
      <c r="D4742" s="21">
        <f t="shared" si="136"/>
        <v>16.399686865801328</v>
      </c>
      <c r="E4742" s="34">
        <f t="shared" si="137"/>
        <v>22.847207851321432</v>
      </c>
      <c r="F4742" s="34">
        <f>VLOOKUP(A4742,'SVIX-IV'!$A$1:$H$1000,5,0)</f>
        <v>16.34</v>
      </c>
      <c r="G4742" s="34">
        <f>VLOOKUP(A4742,'UVIX-IV'!$A$1:$H$1002,5,0)</f>
        <v>4.53</v>
      </c>
    </row>
    <row r="4743" spans="1:7" x14ac:dyDescent="0.25">
      <c r="A4743" s="1">
        <v>44945</v>
      </c>
      <c r="B4743">
        <f>IFERROR(VLOOKUP(A4743,SHORTVOL!$A$2:$E$10000,5,0),"")</f>
        <v>976.30730000000005</v>
      </c>
      <c r="C4743">
        <f>IFERROR(VLOOKUP($A4743,LONGVOL!$A$2:$E$10000,5,0),"")</f>
        <v>56.990499999999997</v>
      </c>
      <c r="D4743" s="21">
        <f t="shared" si="136"/>
        <v>16.390783288678787</v>
      </c>
      <c r="E4743" s="34">
        <f t="shared" si="137"/>
        <v>22.864034922782746</v>
      </c>
      <c r="F4743" s="34">
        <f>VLOOKUP(A4743,'SVIX-IV'!$A$1:$H$1000,5,0)</f>
        <v>16.329999999999998</v>
      </c>
      <c r="G4743" s="34">
        <f>VLOOKUP(A4743,'UVIX-IV'!$A$1:$H$1002,5,0)</f>
        <v>4.54</v>
      </c>
    </row>
    <row r="4744" spans="1:7" x14ac:dyDescent="0.25">
      <c r="A4744" s="1">
        <v>44946</v>
      </c>
      <c r="B4744">
        <f>IFERROR(VLOOKUP(A4744,SHORTVOL!$A$2:$E$10000,5,0),"")</f>
        <v>1005.4588</v>
      </c>
      <c r="C4744">
        <f>IFERROR(VLOOKUP($A4744,LONGVOL!$A$2:$E$10000,5,0),"")</f>
        <v>55.288800000000002</v>
      </c>
      <c r="D4744" s="21">
        <f t="shared" si="136"/>
        <v>16.878414171424993</v>
      </c>
      <c r="E4744" s="34">
        <f t="shared" si="137"/>
        <v>21.495590540197391</v>
      </c>
      <c r="F4744" s="34">
        <f>VLOOKUP(A4744,'SVIX-IV'!$A$1:$H$1000,5,0)</f>
        <v>16.809999999999999</v>
      </c>
      <c r="G4744" s="34">
        <f>VLOOKUP(A4744,'UVIX-IV'!$A$1:$H$1002,5,0)</f>
        <v>4.2699999999999996</v>
      </c>
    </row>
    <row r="4745" spans="1:7" x14ac:dyDescent="0.25">
      <c r="A4745" s="1">
        <v>44949</v>
      </c>
      <c r="B4745">
        <f>IFERROR(VLOOKUP(A4745,SHORTVOL!$A$2:$E$10000,5,0),"")</f>
        <v>1016.4308</v>
      </c>
      <c r="C4745">
        <f>IFERROR(VLOOKUP($A4745,LONGVOL!$A$2:$E$10000,5,0),"")</f>
        <v>54.685499999999998</v>
      </c>
      <c r="D4745" s="21">
        <f t="shared" si="136"/>
        <v>17.057200013985877</v>
      </c>
      <c r="E4745" s="34">
        <f t="shared" si="137"/>
        <v>21.017580631539197</v>
      </c>
      <c r="F4745" s="34">
        <f>VLOOKUP(A4745,'SVIX-IV'!$A$1:$H$1000,5,0)</f>
        <v>16.98</v>
      </c>
      <c r="G4745" s="34">
        <f>VLOOKUP(A4745,'UVIX-IV'!$A$1:$H$1002,5,0)</f>
        <v>4.18</v>
      </c>
    </row>
    <row r="4746" spans="1:7" x14ac:dyDescent="0.25">
      <c r="A4746" s="1">
        <v>44950</v>
      </c>
      <c r="B4746">
        <f>IFERROR(VLOOKUP(A4746,SHORTVOL!$A$2:$E$10000,5,0),"")</f>
        <v>1052.0713000000001</v>
      </c>
      <c r="C4746">
        <f>IFERROR(VLOOKUP($A4746,LONGVOL!$A$2:$E$10000,5,0),"")</f>
        <v>52.767899999999997</v>
      </c>
      <c r="D4746" s="21">
        <f t="shared" si="136"/>
        <v>17.653437620256565</v>
      </c>
      <c r="E4746" s="34">
        <f t="shared" si="137"/>
        <v>19.540819488082203</v>
      </c>
      <c r="F4746" s="34">
        <f>VLOOKUP(A4746,'SVIX-IV'!$A$1:$H$1000,5,0)</f>
        <v>17.55</v>
      </c>
      <c r="G4746" s="34">
        <f>VLOOKUP(A4746,'UVIX-IV'!$A$1:$H$1002,5,0)</f>
        <v>3.89</v>
      </c>
    </row>
    <row r="4747" spans="1:7" x14ac:dyDescent="0.25">
      <c r="A4747" s="1">
        <v>44951</v>
      </c>
      <c r="B4747">
        <f>IFERROR(VLOOKUP(A4747,SHORTVOL!$A$2:$E$10000,5,0),"")</f>
        <v>1054.6619000000001</v>
      </c>
      <c r="C4747">
        <f>IFERROR(VLOOKUP($A4747,LONGVOL!$A$2:$E$10000,5,0),"")</f>
        <v>52.637999999999998</v>
      </c>
      <c r="D4747" s="21">
        <f t="shared" si="136"/>
        <v>17.695040443200707</v>
      </c>
      <c r="E4747" s="34">
        <f t="shared" si="137"/>
        <v>19.441867729052273</v>
      </c>
      <c r="F4747" s="34">
        <f>VLOOKUP(A4747,'SVIX-IV'!$A$1:$H$1000,5,0)</f>
        <v>17.579999999999998</v>
      </c>
      <c r="G4747" s="34">
        <f>VLOOKUP(A4747,'UVIX-IV'!$A$1:$H$1002,5,0)</f>
        <v>19.350000000000001</v>
      </c>
    </row>
    <row r="4748" spans="1:7" x14ac:dyDescent="0.25">
      <c r="A4748" s="1">
        <v>44952</v>
      </c>
      <c r="B4748">
        <f>IFERROR(VLOOKUP(A4748,SHORTVOL!$A$2:$E$10000,5,0),"")</f>
        <v>1070.8651</v>
      </c>
      <c r="C4748">
        <f>IFERROR(VLOOKUP($A4748,LONGVOL!$A$2:$E$10000,5,0),"")</f>
        <v>51.829300000000003</v>
      </c>
      <c r="D4748" s="21">
        <f t="shared" si="136"/>
        <v>17.96500141272093</v>
      </c>
      <c r="E4748" s="34">
        <f t="shared" si="137"/>
        <v>18.84182147114382</v>
      </c>
      <c r="F4748" s="34">
        <f>VLOOKUP(A4748,'SVIX-IV'!$A$1:$H$1000,5,0)</f>
        <v>17.84</v>
      </c>
      <c r="G4748" s="34">
        <f>VLOOKUP(A4748,'UVIX-IV'!$A$1:$H$1002,5,0)</f>
        <v>18.77</v>
      </c>
    </row>
    <row r="4749" spans="1:7" x14ac:dyDescent="0.25">
      <c r="A4749" s="1">
        <v>44953</v>
      </c>
      <c r="B4749">
        <f>IFERROR(VLOOKUP(A4749,SHORTVOL!$A$2:$E$10000,5,0),"")</f>
        <v>1087.0734</v>
      </c>
      <c r="C4749">
        <f>IFERROR(VLOOKUP($A4749,LONGVOL!$A$2:$E$10000,5,0),"")</f>
        <v>51.044800000000002</v>
      </c>
      <c r="D4749" s="21">
        <f t="shared" si="136"/>
        <v>18.234990784075169</v>
      </c>
      <c r="E4749" s="34">
        <f t="shared" si="137"/>
        <v>18.268855309617859</v>
      </c>
      <c r="F4749" s="34">
        <f>VLOOKUP(A4749,'SVIX-IV'!$A$1:$H$1000,5,0)</f>
        <v>18.09</v>
      </c>
      <c r="G4749" s="34">
        <f>VLOOKUP(A4749,'UVIX-IV'!$A$1:$H$1002,5,0)</f>
        <v>18.21</v>
      </c>
    </row>
    <row r="4750" spans="1:7" x14ac:dyDescent="0.25">
      <c r="A4750" s="1">
        <v>44956</v>
      </c>
      <c r="B4750">
        <f>IFERROR(VLOOKUP(A4750,SHORTVOL!$A$2:$E$10000,5,0),"")</f>
        <v>1056.6633999999999</v>
      </c>
      <c r="C4750">
        <f>IFERROR(VLOOKUP($A4750,LONGVOL!$A$2:$E$10000,5,0),"")</f>
        <v>52.472799999999999</v>
      </c>
      <c r="D4750" s="21">
        <f t="shared" si="136"/>
        <v>17.719273410108755</v>
      </c>
      <c r="E4750" s="34">
        <f t="shared" si="137"/>
        <v>19.282848815285018</v>
      </c>
      <c r="F4750" s="34">
        <f>VLOOKUP(A4750,'SVIX-IV'!$A$1:$H$1000,5,0)</f>
        <v>17.59</v>
      </c>
      <c r="G4750" s="34">
        <f>VLOOKUP(A4750,'UVIX-IV'!$A$1:$H$1002,5,0)</f>
        <v>19.2</v>
      </c>
    </row>
    <row r="4751" spans="1:7" x14ac:dyDescent="0.25">
      <c r="A4751" s="1">
        <v>44957</v>
      </c>
      <c r="B4751">
        <f>IFERROR(VLOOKUP(A4751,SHORTVOL!$A$2:$E$10000,5,0),"")</f>
        <v>1081.8898999999999</v>
      </c>
      <c r="C4751">
        <f>IFERROR(VLOOKUP($A4751,LONGVOL!$A$2:$E$10000,5,0),"")</f>
        <v>51.220100000000002</v>
      </c>
      <c r="D4751" s="21">
        <f t="shared" si="136"/>
        <v>18.140384974709661</v>
      </c>
      <c r="E4751" s="34">
        <f t="shared" si="137"/>
        <v>18.359566709848369</v>
      </c>
      <c r="F4751" s="34">
        <f>VLOOKUP(A4751,'SVIX-IV'!$A$1:$H$1000,5,0)</f>
        <v>18.010000000000002</v>
      </c>
      <c r="G4751" s="34">
        <f>VLOOKUP(A4751,'UVIX-IV'!$A$1:$H$1002,5,0)</f>
        <v>18.28</v>
      </c>
    </row>
    <row r="4752" spans="1:7" x14ac:dyDescent="0.25">
      <c r="A4752" s="1">
        <v>44958</v>
      </c>
      <c r="B4752">
        <f>IFERROR(VLOOKUP(A4752,SHORTVOL!$A$2:$E$10000,5,0),"")</f>
        <v>1115.4956999999999</v>
      </c>
      <c r="C4752">
        <f>IFERROR(VLOOKUP($A4752,LONGVOL!$A$2:$E$10000,5,0),"")</f>
        <v>49.628999999999998</v>
      </c>
      <c r="D4752" s="21">
        <f t="shared" si="136"/>
        <v>18.701891018596406</v>
      </c>
      <c r="E4752" s="34">
        <f t="shared" si="137"/>
        <v>17.216494880346072</v>
      </c>
      <c r="F4752" s="34">
        <f>VLOOKUP(A4752,'SVIX-IV'!$A$1:$H$1000,5,0)</f>
        <v>18.57</v>
      </c>
      <c r="G4752" s="34">
        <f>VLOOKUP(A4752,'UVIX-IV'!$A$1:$H$1002,5,0)</f>
        <v>17.14</v>
      </c>
    </row>
    <row r="4753" spans="1:7" x14ac:dyDescent="0.25">
      <c r="A4753" s="1">
        <v>44959</v>
      </c>
      <c r="B4753">
        <f>IFERROR(VLOOKUP(A4753,SHORTVOL!$A$2:$E$10000,5,0),"")</f>
        <v>1088.8719000000001</v>
      </c>
      <c r="C4753">
        <f>IFERROR(VLOOKUP($A4753,LONGVOL!$A$2:$E$10000,5,0),"")</f>
        <v>50.813600000000001</v>
      </c>
      <c r="D4753" s="21">
        <f t="shared" si="136"/>
        <v>18.253602974255369</v>
      </c>
      <c r="E4753" s="34">
        <f t="shared" si="137"/>
        <v>18.035834517573086</v>
      </c>
      <c r="F4753" s="34">
        <f>VLOOKUP(A4753,'SVIX-IV'!$A$1:$H$1000,5,0)</f>
        <v>18.12</v>
      </c>
      <c r="G4753" s="34">
        <f>VLOOKUP(A4753,'UVIX-IV'!$A$1:$H$1002,5,0)</f>
        <v>17.95</v>
      </c>
    </row>
    <row r="4754" spans="1:7" x14ac:dyDescent="0.25">
      <c r="A4754" s="1">
        <v>44960</v>
      </c>
      <c r="B4754">
        <f>IFERROR(VLOOKUP(A4754,SHORTVOL!$A$2:$E$10000,5,0),"")</f>
        <v>1077.4988000000001</v>
      </c>
      <c r="C4754">
        <f>IFERROR(VLOOKUP($A4754,LONGVOL!$A$2:$E$10000,5,0),"")</f>
        <v>51.344299999999997</v>
      </c>
      <c r="D4754" s="21">
        <f t="shared" si="136"/>
        <v>18.06104162092365</v>
      </c>
      <c r="E4754" s="34">
        <f t="shared" si="137"/>
        <v>18.409971051570462</v>
      </c>
      <c r="F4754" s="34">
        <f>VLOOKUP(A4754,'SVIX-IV'!$A$1:$H$1000,5,0)</f>
        <v>17.93</v>
      </c>
      <c r="G4754" s="34">
        <f>VLOOKUP(A4754,'UVIX-IV'!$A$1:$H$1002,5,0)</f>
        <v>18.32</v>
      </c>
    </row>
    <row r="4755" spans="1:7" x14ac:dyDescent="0.25">
      <c r="A4755" s="1">
        <v>44963</v>
      </c>
      <c r="B4755">
        <f>IFERROR(VLOOKUP(A4755,SHORTVOL!$A$2:$E$10000,5,0),"")</f>
        <v>1053.8189</v>
      </c>
      <c r="C4755">
        <f>IFERROR(VLOOKUP($A4755,LONGVOL!$A$2:$E$10000,5,0),"")</f>
        <v>52.472700000000003</v>
      </c>
      <c r="D4755" s="21">
        <f t="shared" si="136"/>
        <v>17.658529973894979</v>
      </c>
      <c r="E4755" s="34">
        <f t="shared" si="137"/>
        <v>19.211033361731914</v>
      </c>
      <c r="F4755" s="34">
        <f>VLOOKUP(A4755,'SVIX-IV'!$A$1:$H$1000,5,0)</f>
        <v>17.53</v>
      </c>
      <c r="G4755" s="34">
        <f>VLOOKUP(A4755,'UVIX-IV'!$A$1:$H$1002,5,0)</f>
        <v>19.12</v>
      </c>
    </row>
    <row r="4756" spans="1:7" x14ac:dyDescent="0.25">
      <c r="A4756" s="1">
        <v>44964</v>
      </c>
      <c r="B4756">
        <f>IFERROR(VLOOKUP(A4756,SHORTVOL!$A$2:$E$10000,5,0),"")</f>
        <v>1087.9232999999999</v>
      </c>
      <c r="C4756">
        <f>IFERROR(VLOOKUP($A4756,LONGVOL!$A$2:$E$10000,5,0),"")</f>
        <v>50.774500000000003</v>
      </c>
      <c r="D4756" s="21">
        <f t="shared" si="136"/>
        <v>18.228084373210194</v>
      </c>
      <c r="E4756" s="34">
        <f t="shared" si="137"/>
        <v>17.965025822126762</v>
      </c>
      <c r="F4756" s="34">
        <f>VLOOKUP(A4756,'SVIX-IV'!$A$1:$H$1000,5,0)</f>
        <v>18.09</v>
      </c>
      <c r="G4756" s="34">
        <f>VLOOKUP(A4756,'UVIX-IV'!$A$1:$H$1002,5,0)</f>
        <v>17.88</v>
      </c>
    </row>
    <row r="4757" spans="1:7" x14ac:dyDescent="0.25">
      <c r="A4757" s="1">
        <v>44965</v>
      </c>
      <c r="B4757">
        <f>IFERROR(VLOOKUP(A4757,SHORTVOL!$A$2:$E$10000,5,0),"")</f>
        <v>1038.7003</v>
      </c>
      <c r="C4757">
        <f>IFERROR(VLOOKUP($A4757,LONGVOL!$A$2:$E$10000,5,0),"")</f>
        <v>53.071800000000003</v>
      </c>
      <c r="D4757" s="21">
        <f t="shared" si="136"/>
        <v>17.401520502328637</v>
      </c>
      <c r="E4757" s="34">
        <f t="shared" si="137"/>
        <v>19.587922325855303</v>
      </c>
      <c r="F4757" s="34">
        <f>VLOOKUP(A4757,'SVIX-IV'!$A$1:$H$1000,5,0)</f>
        <v>17.28</v>
      </c>
      <c r="G4757" s="34">
        <f>VLOOKUP(A4757,'UVIX-IV'!$A$1:$H$1002,5,0)</f>
        <v>19.489999999999998</v>
      </c>
    </row>
    <row r="4758" spans="1:7" x14ac:dyDescent="0.25">
      <c r="A4758" s="1">
        <v>44966</v>
      </c>
      <c r="B4758">
        <f>IFERROR(VLOOKUP(A4758,SHORTVOL!$A$2:$E$10000,5,0),"")</f>
        <v>1013.694</v>
      </c>
      <c r="C4758">
        <f>IFERROR(VLOOKUP($A4758,LONGVOL!$A$2:$E$10000,5,0),"")</f>
        <v>54.349499999999999</v>
      </c>
      <c r="D4758" s="21">
        <f t="shared" si="136"/>
        <v>16.980794446544422</v>
      </c>
      <c r="E4758" s="34">
        <f t="shared" si="137"/>
        <v>20.528181288765797</v>
      </c>
      <c r="F4758" s="34">
        <f>VLOOKUP(A4758,'SVIX-IV'!$A$1:$H$1000,5,0)</f>
        <v>16.86</v>
      </c>
      <c r="G4758" s="34">
        <f>VLOOKUP(A4758,'UVIX-IV'!$A$1:$H$1002,5,0)</f>
        <v>20.420000000000002</v>
      </c>
    </row>
    <row r="4759" spans="1:7" x14ac:dyDescent="0.25">
      <c r="A4759" s="1">
        <v>44967</v>
      </c>
      <c r="B4759">
        <f>IFERROR(VLOOKUP(A4759,SHORTVOL!$A$2:$E$10000,5,0),"")</f>
        <v>1000.725</v>
      </c>
      <c r="C4759">
        <f>IFERROR(VLOOKUP($A4759,LONGVOL!$A$2:$E$10000,5,0),"")</f>
        <v>55.044800000000002</v>
      </c>
      <c r="D4759" s="21">
        <f t="shared" si="136"/>
        <v>16.761777320432937</v>
      </c>
      <c r="E4759" s="34">
        <f t="shared" si="137"/>
        <v>21.050449956048126</v>
      </c>
      <c r="F4759" s="34">
        <f>VLOOKUP(A4759,'SVIX-IV'!$A$1:$H$1000,5,0)</f>
        <v>16.64</v>
      </c>
      <c r="G4759" s="34">
        <f>VLOOKUP(A4759,'UVIX-IV'!$A$1:$H$1002,5,0)</f>
        <v>20.94</v>
      </c>
    </row>
    <row r="4760" spans="1:7" x14ac:dyDescent="0.25">
      <c r="A4760" s="1">
        <v>44970</v>
      </c>
      <c r="B4760">
        <f>IFERROR(VLOOKUP(A4760,SHORTVOL!$A$2:$E$10000,5,0),"")</f>
        <v>0</v>
      </c>
      <c r="C4760">
        <f>IFERROR(VLOOKUP($A4760,LONGVOL!$A$2:$E$10000,5,0),"")</f>
        <v>0</v>
      </c>
      <c r="D4760" s="21">
        <f t="shared" si="136"/>
        <v>0</v>
      </c>
      <c r="E4760" s="34">
        <f t="shared" si="137"/>
        <v>-21.041540817268945</v>
      </c>
      <c r="F4760" s="34" t="e">
        <f>VLOOKUP(A4760,'SVIX-IV'!$A$1:$H$1000,5,0)</f>
        <v>#N/A</v>
      </c>
      <c r="G4760" s="34" t="e">
        <f>VLOOKUP(A4760,'UVIX-IV'!$A$1:$H$1002,5,0)</f>
        <v>#N/A</v>
      </c>
    </row>
    <row r="4761" spans="1:7" x14ac:dyDescent="0.25">
      <c r="A4761" s="1">
        <v>44971</v>
      </c>
    </row>
    <row r="4762" spans="1:7" x14ac:dyDescent="0.25">
      <c r="A4762" s="1">
        <v>44972</v>
      </c>
    </row>
    <row r="4763" spans="1:7" x14ac:dyDescent="0.25">
      <c r="A4763" s="1">
        <v>44973</v>
      </c>
    </row>
    <row r="4764" spans="1:7" x14ac:dyDescent="0.25">
      <c r="A4764" s="1">
        <v>44974</v>
      </c>
    </row>
    <row r="4765" spans="1:7" x14ac:dyDescent="0.25">
      <c r="A4765" s="1">
        <v>44978</v>
      </c>
    </row>
    <row r="4766" spans="1:7" x14ac:dyDescent="0.25">
      <c r="A4766" s="1">
        <v>44979</v>
      </c>
    </row>
    <row r="4767" spans="1:7" x14ac:dyDescent="0.25">
      <c r="A4767" s="1">
        <v>44980</v>
      </c>
    </row>
    <row r="4768" spans="1:7" x14ac:dyDescent="0.25">
      <c r="A4768" s="1">
        <v>44981</v>
      </c>
    </row>
    <row r="4769" spans="1:1" x14ac:dyDescent="0.25">
      <c r="A4769" s="1">
        <v>44984</v>
      </c>
    </row>
    <row r="4770" spans="1:1" x14ac:dyDescent="0.25">
      <c r="A4770" s="1">
        <v>44985</v>
      </c>
    </row>
    <row r="4784" spans="1:1" x14ac:dyDescent="0.25">
      <c r="A4784"/>
    </row>
    <row r="4785" spans="4:7" customFormat="1" x14ac:dyDescent="0.25">
      <c r="D4785" s="21"/>
      <c r="E4785" s="34"/>
      <c r="F4785" s="34"/>
      <c r="G4785" s="34"/>
    </row>
    <row r="4786" spans="4:7" customFormat="1" x14ac:dyDescent="0.25">
      <c r="D4786" s="21"/>
      <c r="E4786" s="34"/>
      <c r="F4786" s="34"/>
      <c r="G4786" s="34"/>
    </row>
    <row r="4787" spans="4:7" customFormat="1" x14ac:dyDescent="0.25">
      <c r="D4787" s="21"/>
      <c r="E4787" s="34"/>
      <c r="F4787" s="34"/>
      <c r="G4787" s="34"/>
    </row>
    <row r="4788" spans="4:7" customFormat="1" x14ac:dyDescent="0.25">
      <c r="D4788" s="21"/>
      <c r="E4788" s="34"/>
      <c r="F4788" s="34"/>
      <c r="G4788" s="34"/>
    </row>
    <row r="4789" spans="4:7" customFormat="1" x14ac:dyDescent="0.25">
      <c r="D4789" s="21"/>
      <c r="E4789" s="34"/>
      <c r="F4789" s="34"/>
      <c r="G4789" s="34"/>
    </row>
    <row r="4790" spans="4:7" customFormat="1" x14ac:dyDescent="0.25">
      <c r="D4790" s="21"/>
      <c r="E4790" s="34"/>
      <c r="F4790" s="34"/>
      <c r="G4790" s="34"/>
    </row>
    <row r="4791" spans="4:7" customFormat="1" x14ac:dyDescent="0.25">
      <c r="D4791" s="21"/>
      <c r="E4791" s="34"/>
      <c r="F4791" s="34"/>
      <c r="G4791" s="34"/>
    </row>
    <row r="4792" spans="4:7" customFormat="1" x14ac:dyDescent="0.25">
      <c r="D4792" s="21"/>
      <c r="E4792" s="34"/>
      <c r="F4792" s="34"/>
      <c r="G4792" s="34"/>
    </row>
    <row r="4793" spans="4:7" customFormat="1" x14ac:dyDescent="0.25">
      <c r="D4793" s="21"/>
      <c r="E4793" s="34"/>
      <c r="F4793" s="34"/>
      <c r="G4793" s="34"/>
    </row>
    <row r="4794" spans="4:7" customFormat="1" x14ac:dyDescent="0.25">
      <c r="D4794" s="21"/>
      <c r="E4794" s="34"/>
      <c r="F4794" s="34"/>
      <c r="G4794" s="34"/>
    </row>
    <row r="4795" spans="4:7" customFormat="1" x14ac:dyDescent="0.25">
      <c r="D4795" s="21"/>
      <c r="E4795" s="34"/>
      <c r="F4795" s="34"/>
      <c r="G4795" s="34"/>
    </row>
    <row r="4796" spans="4:7" customFormat="1" x14ac:dyDescent="0.25">
      <c r="D4796" s="21"/>
      <c r="E4796" s="34"/>
      <c r="F4796" s="34"/>
      <c r="G4796" s="34"/>
    </row>
    <row r="4797" spans="4:7" customFormat="1" x14ac:dyDescent="0.25">
      <c r="D4797" s="21"/>
      <c r="E4797" s="34"/>
      <c r="F4797" s="34"/>
      <c r="G4797" s="34"/>
    </row>
    <row r="4798" spans="4:7" customFormat="1" x14ac:dyDescent="0.25">
      <c r="D4798" s="21"/>
      <c r="E4798" s="34"/>
      <c r="F4798" s="34"/>
      <c r="G4798" s="34"/>
    </row>
    <row r="4799" spans="4:7" customFormat="1" x14ac:dyDescent="0.25">
      <c r="D4799" s="21"/>
      <c r="E4799" s="34"/>
      <c r="F4799" s="34"/>
      <c r="G4799" s="34"/>
    </row>
    <row r="4800" spans="4:7" customFormat="1" x14ac:dyDescent="0.25">
      <c r="D4800" s="21"/>
      <c r="E4800" s="34"/>
      <c r="F4800" s="34"/>
      <c r="G4800" s="34"/>
    </row>
    <row r="4801" spans="4:7" customFormat="1" x14ac:dyDescent="0.25">
      <c r="D4801" s="21"/>
      <c r="E4801" s="34"/>
      <c r="F4801" s="34"/>
      <c r="G4801" s="34"/>
    </row>
    <row r="4802" spans="4:7" customFormat="1" x14ac:dyDescent="0.25">
      <c r="D4802" s="21"/>
      <c r="E4802" s="34"/>
      <c r="F4802" s="34"/>
      <c r="G4802" s="34"/>
    </row>
    <row r="4803" spans="4:7" customFormat="1" x14ac:dyDescent="0.25">
      <c r="D4803" s="21"/>
      <c r="E4803" s="34"/>
      <c r="F4803" s="34"/>
      <c r="G4803" s="34"/>
    </row>
    <row r="4804" spans="4:7" customFormat="1" x14ac:dyDescent="0.25">
      <c r="D4804" s="21"/>
      <c r="E4804" s="34"/>
      <c r="F4804" s="34"/>
      <c r="G4804" s="34"/>
    </row>
    <row r="4805" spans="4:7" customFormat="1" x14ac:dyDescent="0.25">
      <c r="D4805" s="21"/>
      <c r="E4805" s="34"/>
      <c r="F4805" s="34"/>
      <c r="G4805" s="34"/>
    </row>
    <row r="4806" spans="4:7" customFormat="1" x14ac:dyDescent="0.25">
      <c r="D4806" s="21"/>
      <c r="E4806" s="34"/>
      <c r="F4806" s="34"/>
      <c r="G4806" s="34"/>
    </row>
    <row r="4807" spans="4:7" customFormat="1" x14ac:dyDescent="0.25">
      <c r="D4807" s="21"/>
      <c r="E4807" s="34"/>
      <c r="F4807" s="34"/>
      <c r="G4807" s="34"/>
    </row>
    <row r="4808" spans="4:7" customFormat="1" x14ac:dyDescent="0.25">
      <c r="D4808" s="21"/>
      <c r="E4808" s="34"/>
      <c r="F4808" s="34"/>
      <c r="G4808" s="34"/>
    </row>
    <row r="4809" spans="4:7" customFormat="1" x14ac:dyDescent="0.25">
      <c r="D4809" s="21"/>
      <c r="E4809" s="34"/>
      <c r="F4809" s="34"/>
      <c r="G4809" s="34"/>
    </row>
    <row r="4810" spans="4:7" customFormat="1" x14ac:dyDescent="0.25">
      <c r="D4810" s="21"/>
      <c r="E4810" s="34"/>
      <c r="F4810" s="34"/>
      <c r="G4810" s="34"/>
    </row>
    <row r="4811" spans="4:7" customFormat="1" x14ac:dyDescent="0.25">
      <c r="D4811" s="21"/>
      <c r="E4811" s="34"/>
      <c r="F4811" s="34"/>
      <c r="G4811" s="34"/>
    </row>
    <row r="4812" spans="4:7" customFormat="1" x14ac:dyDescent="0.25">
      <c r="D4812" s="21"/>
      <c r="E4812" s="34"/>
      <c r="F4812" s="34"/>
      <c r="G4812" s="34"/>
    </row>
    <row r="4813" spans="4:7" customFormat="1" x14ac:dyDescent="0.25">
      <c r="D4813" s="21"/>
      <c r="E4813" s="34"/>
      <c r="F4813" s="34"/>
      <c r="G4813" s="34"/>
    </row>
    <row r="4814" spans="4:7" customFormat="1" x14ac:dyDescent="0.25">
      <c r="D4814" s="21"/>
      <c r="E4814" s="34"/>
      <c r="F4814" s="34"/>
      <c r="G4814" s="34"/>
    </row>
    <row r="4815" spans="4:7" customFormat="1" x14ac:dyDescent="0.25">
      <c r="D4815" s="21"/>
      <c r="E4815" s="34"/>
      <c r="F4815" s="34"/>
      <c r="G4815" s="34"/>
    </row>
    <row r="4816" spans="4:7" customFormat="1" x14ac:dyDescent="0.25">
      <c r="D4816" s="21"/>
      <c r="E4816" s="34"/>
      <c r="F4816" s="34"/>
      <c r="G4816" s="34"/>
    </row>
    <row r="4817" spans="4:7" customFormat="1" x14ac:dyDescent="0.25">
      <c r="D4817" s="21"/>
      <c r="E4817" s="34"/>
      <c r="F4817" s="34"/>
      <c r="G4817" s="34"/>
    </row>
    <row r="4818" spans="4:7" customFormat="1" x14ac:dyDescent="0.25">
      <c r="D4818" s="21"/>
      <c r="E4818" s="34"/>
      <c r="F4818" s="34"/>
      <c r="G4818" s="34"/>
    </row>
    <row r="4819" spans="4:7" customFormat="1" x14ac:dyDescent="0.25">
      <c r="D4819" s="21"/>
      <c r="E4819" s="34"/>
      <c r="F4819" s="34"/>
      <c r="G4819" s="34"/>
    </row>
    <row r="4820" spans="4:7" customFormat="1" x14ac:dyDescent="0.25">
      <c r="D4820" s="21"/>
      <c r="E4820" s="34"/>
      <c r="F4820" s="34"/>
      <c r="G4820" s="34"/>
    </row>
    <row r="4821" spans="4:7" customFormat="1" x14ac:dyDescent="0.25">
      <c r="D4821" s="21"/>
      <c r="E4821" s="34"/>
      <c r="F4821" s="34"/>
      <c r="G4821" s="34"/>
    </row>
    <row r="4822" spans="4:7" customFormat="1" x14ac:dyDescent="0.25">
      <c r="D4822" s="21"/>
      <c r="E4822" s="34"/>
      <c r="F4822" s="34"/>
      <c r="G4822" s="34"/>
    </row>
    <row r="4823" spans="4:7" customFormat="1" x14ac:dyDescent="0.25">
      <c r="D4823" s="21"/>
      <c r="E4823" s="34"/>
      <c r="F4823" s="34"/>
      <c r="G4823" s="34"/>
    </row>
    <row r="4824" spans="4:7" customFormat="1" x14ac:dyDescent="0.25">
      <c r="D4824" s="21"/>
      <c r="E4824" s="34"/>
      <c r="F4824" s="34"/>
      <c r="G4824" s="34"/>
    </row>
    <row r="4825" spans="4:7" customFormat="1" x14ac:dyDescent="0.25">
      <c r="D4825" s="21"/>
      <c r="E4825" s="34"/>
      <c r="F4825" s="34"/>
      <c r="G4825" s="34"/>
    </row>
    <row r="4826" spans="4:7" customFormat="1" x14ac:dyDescent="0.25">
      <c r="D4826" s="21"/>
      <c r="E4826" s="34"/>
      <c r="F4826" s="34"/>
      <c r="G4826" s="34"/>
    </row>
    <row r="4827" spans="4:7" customFormat="1" x14ac:dyDescent="0.25">
      <c r="D4827" s="21"/>
      <c r="E4827" s="34"/>
      <c r="F4827" s="34"/>
      <c r="G4827" s="34"/>
    </row>
    <row r="4828" spans="4:7" customFormat="1" x14ac:dyDescent="0.25">
      <c r="D4828" s="21"/>
      <c r="E4828" s="34"/>
      <c r="F4828" s="34"/>
      <c r="G4828" s="34"/>
    </row>
    <row r="4829" spans="4:7" customFormat="1" x14ac:dyDescent="0.25">
      <c r="D4829" s="21"/>
      <c r="E4829" s="34"/>
      <c r="F4829" s="34"/>
      <c r="G4829" s="34"/>
    </row>
    <row r="4830" spans="4:7" customFormat="1" x14ac:dyDescent="0.25">
      <c r="D4830" s="21"/>
      <c r="E4830" s="34"/>
      <c r="F4830" s="34"/>
      <c r="G4830" s="34"/>
    </row>
    <row r="4831" spans="4:7" customFormat="1" x14ac:dyDescent="0.25">
      <c r="D4831" s="21"/>
      <c r="E4831" s="34"/>
      <c r="F4831" s="34"/>
      <c r="G4831" s="34"/>
    </row>
    <row r="4832" spans="4:7" customFormat="1" x14ac:dyDescent="0.25">
      <c r="D4832" s="21"/>
      <c r="E4832" s="34"/>
      <c r="F4832" s="34"/>
      <c r="G4832" s="34"/>
    </row>
    <row r="4833" spans="4:7" customFormat="1" x14ac:dyDescent="0.25">
      <c r="D4833" s="21"/>
      <c r="E4833" s="34"/>
      <c r="F4833" s="34"/>
      <c r="G4833" s="34"/>
    </row>
    <row r="4834" spans="4:7" customFormat="1" x14ac:dyDescent="0.25">
      <c r="D4834" s="21"/>
      <c r="E4834" s="34"/>
      <c r="F4834" s="34"/>
      <c r="G4834" s="34"/>
    </row>
    <row r="4835" spans="4:7" customFormat="1" x14ac:dyDescent="0.25">
      <c r="D4835" s="21"/>
      <c r="E4835" s="34"/>
      <c r="F4835" s="34"/>
      <c r="G4835" s="34"/>
    </row>
    <row r="4836" spans="4:7" customFormat="1" x14ac:dyDescent="0.25">
      <c r="D4836" s="21"/>
      <c r="E4836" s="34"/>
      <c r="F4836" s="34"/>
      <c r="G4836" s="34"/>
    </row>
    <row r="4837" spans="4:7" customFormat="1" x14ac:dyDescent="0.25">
      <c r="D4837" s="21"/>
      <c r="E4837" s="34"/>
      <c r="F4837" s="34"/>
      <c r="G4837" s="34"/>
    </row>
    <row r="4838" spans="4:7" customFormat="1" x14ac:dyDescent="0.25">
      <c r="D4838" s="21"/>
      <c r="E4838" s="34"/>
      <c r="F4838" s="34"/>
      <c r="G4838" s="34"/>
    </row>
    <row r="4839" spans="4:7" customFormat="1" x14ac:dyDescent="0.25">
      <c r="D4839" s="21"/>
      <c r="E4839" s="34"/>
      <c r="F4839" s="34"/>
      <c r="G4839" s="34"/>
    </row>
    <row r="4840" spans="4:7" customFormat="1" x14ac:dyDescent="0.25">
      <c r="D4840" s="21"/>
      <c r="E4840" s="34"/>
      <c r="F4840" s="34"/>
      <c r="G4840" s="34"/>
    </row>
    <row r="4841" spans="4:7" customFormat="1" x14ac:dyDescent="0.25">
      <c r="D4841" s="21"/>
      <c r="E4841" s="34"/>
      <c r="F4841" s="34"/>
      <c r="G4841" s="34"/>
    </row>
    <row r="4842" spans="4:7" customFormat="1" x14ac:dyDescent="0.25">
      <c r="D4842" s="21"/>
      <c r="E4842" s="34"/>
      <c r="F4842" s="34"/>
      <c r="G4842" s="34"/>
    </row>
    <row r="4843" spans="4:7" customFormat="1" x14ac:dyDescent="0.25">
      <c r="D4843" s="21"/>
      <c r="E4843" s="34"/>
      <c r="F4843" s="34"/>
      <c r="G4843" s="34"/>
    </row>
    <row r="4844" spans="4:7" customFormat="1" x14ac:dyDescent="0.25">
      <c r="D4844" s="21"/>
      <c r="E4844" s="34"/>
      <c r="F4844" s="34"/>
      <c r="G4844" s="34"/>
    </row>
    <row r="4845" spans="4:7" customFormat="1" x14ac:dyDescent="0.25">
      <c r="D4845" s="21"/>
      <c r="E4845" s="34"/>
      <c r="F4845" s="34"/>
      <c r="G4845" s="34"/>
    </row>
    <row r="4846" spans="4:7" customFormat="1" x14ac:dyDescent="0.25">
      <c r="D4846" s="21"/>
      <c r="E4846" s="34"/>
      <c r="F4846" s="34"/>
      <c r="G4846" s="34"/>
    </row>
    <row r="4847" spans="4:7" customFormat="1" x14ac:dyDescent="0.25">
      <c r="D4847" s="21"/>
      <c r="E4847" s="34"/>
      <c r="F4847" s="34"/>
      <c r="G4847" s="34"/>
    </row>
    <row r="4848" spans="4:7" customFormat="1" x14ac:dyDescent="0.25">
      <c r="D4848" s="21"/>
      <c r="E4848" s="34"/>
      <c r="F4848" s="34"/>
      <c r="G4848" s="34"/>
    </row>
    <row r="4849" spans="4:7" customFormat="1" x14ac:dyDescent="0.25">
      <c r="D4849" s="21"/>
      <c r="E4849" s="34"/>
      <c r="F4849" s="34"/>
      <c r="G4849" s="34"/>
    </row>
    <row r="4850" spans="4:7" customFormat="1" x14ac:dyDescent="0.25">
      <c r="D4850" s="21"/>
      <c r="E4850" s="34"/>
      <c r="F4850" s="34"/>
      <c r="G4850" s="34"/>
    </row>
    <row r="4851" spans="4:7" customFormat="1" x14ac:dyDescent="0.25">
      <c r="D4851" s="21"/>
      <c r="E4851" s="34"/>
      <c r="F4851" s="34"/>
      <c r="G4851" s="34"/>
    </row>
    <row r="4852" spans="4:7" customFormat="1" x14ac:dyDescent="0.25">
      <c r="D4852" s="21"/>
      <c r="E4852" s="34"/>
      <c r="F4852" s="34"/>
      <c r="G4852" s="34"/>
    </row>
    <row r="4853" spans="4:7" customFormat="1" x14ac:dyDescent="0.25">
      <c r="D4853" s="21"/>
      <c r="E4853" s="34"/>
      <c r="F4853" s="34"/>
      <c r="G4853" s="34"/>
    </row>
    <row r="4854" spans="4:7" customFormat="1" x14ac:dyDescent="0.25">
      <c r="D4854" s="21"/>
      <c r="E4854" s="34"/>
      <c r="F4854" s="34"/>
      <c r="G4854" s="34"/>
    </row>
    <row r="4855" spans="4:7" customFormat="1" x14ac:dyDescent="0.25">
      <c r="D4855" s="21"/>
      <c r="E4855" s="34"/>
      <c r="F4855" s="34"/>
      <c r="G4855" s="34"/>
    </row>
    <row r="4856" spans="4:7" customFormat="1" x14ac:dyDescent="0.25">
      <c r="D4856" s="21"/>
      <c r="E4856" s="34"/>
      <c r="F4856" s="34"/>
      <c r="G4856" s="34"/>
    </row>
    <row r="4857" spans="4:7" customFormat="1" x14ac:dyDescent="0.25">
      <c r="D4857" s="21"/>
      <c r="E4857" s="34"/>
      <c r="F4857" s="34"/>
      <c r="G4857" s="34"/>
    </row>
    <row r="4858" spans="4:7" customFormat="1" x14ac:dyDescent="0.25">
      <c r="D4858" s="21"/>
      <c r="E4858" s="34"/>
      <c r="F4858" s="34"/>
      <c r="G4858" s="34"/>
    </row>
    <row r="4859" spans="4:7" customFormat="1" x14ac:dyDescent="0.25">
      <c r="D4859" s="21"/>
      <c r="E4859" s="34"/>
      <c r="F4859" s="34"/>
      <c r="G4859" s="34"/>
    </row>
    <row r="4860" spans="4:7" customFormat="1" x14ac:dyDescent="0.25">
      <c r="D4860" s="21"/>
      <c r="E4860" s="34"/>
      <c r="F4860" s="34"/>
      <c r="G4860" s="34"/>
    </row>
    <row r="4861" spans="4:7" customFormat="1" x14ac:dyDescent="0.25">
      <c r="D4861" s="21"/>
      <c r="E4861" s="34"/>
      <c r="F4861" s="34"/>
      <c r="G4861" s="34"/>
    </row>
    <row r="4862" spans="4:7" customFormat="1" x14ac:dyDescent="0.25">
      <c r="D4862" s="21"/>
      <c r="E4862" s="34"/>
      <c r="F4862" s="34"/>
      <c r="G4862" s="34"/>
    </row>
    <row r="4863" spans="4:7" customFormat="1" x14ac:dyDescent="0.25">
      <c r="D4863" s="21"/>
      <c r="E4863" s="34"/>
      <c r="F4863" s="34"/>
      <c r="G4863" s="34"/>
    </row>
    <row r="4864" spans="4:7" customFormat="1" x14ac:dyDescent="0.25">
      <c r="D4864" s="21"/>
      <c r="E4864" s="34"/>
      <c r="F4864" s="34"/>
      <c r="G4864" s="34"/>
    </row>
    <row r="4865" spans="4:7" customFormat="1" x14ac:dyDescent="0.25">
      <c r="D4865" s="21"/>
      <c r="E4865" s="34"/>
      <c r="F4865" s="34"/>
      <c r="G4865" s="34"/>
    </row>
    <row r="4866" spans="4:7" customFormat="1" x14ac:dyDescent="0.25">
      <c r="D4866" s="21"/>
      <c r="E4866" s="34"/>
      <c r="F4866" s="34"/>
      <c r="G4866" s="34"/>
    </row>
    <row r="4867" spans="4:7" customFormat="1" x14ac:dyDescent="0.25">
      <c r="D4867" s="21"/>
      <c r="E4867" s="34"/>
      <c r="F4867" s="34"/>
      <c r="G4867" s="34"/>
    </row>
    <row r="4868" spans="4:7" customFormat="1" x14ac:dyDescent="0.25">
      <c r="D4868" s="21"/>
      <c r="E4868" s="34"/>
      <c r="F4868" s="34"/>
      <c r="G4868" s="34"/>
    </row>
    <row r="4869" spans="4:7" customFormat="1" x14ac:dyDescent="0.25">
      <c r="D4869" s="21"/>
      <c r="E4869" s="34"/>
      <c r="F4869" s="34"/>
      <c r="G4869" s="34"/>
    </row>
    <row r="4870" spans="4:7" customFormat="1" x14ac:dyDescent="0.25">
      <c r="D4870" s="21"/>
      <c r="E4870" s="34"/>
      <c r="F4870" s="34"/>
      <c r="G4870" s="34"/>
    </row>
    <row r="4871" spans="4:7" customFormat="1" x14ac:dyDescent="0.25">
      <c r="D4871" s="21"/>
      <c r="E4871" s="34"/>
      <c r="F4871" s="34"/>
      <c r="G4871" s="34"/>
    </row>
    <row r="4872" spans="4:7" customFormat="1" x14ac:dyDescent="0.25">
      <c r="D4872" s="21"/>
      <c r="E4872" s="34"/>
      <c r="F4872" s="34"/>
      <c r="G4872" s="34"/>
    </row>
    <row r="4873" spans="4:7" customFormat="1" x14ac:dyDescent="0.25">
      <c r="D4873" s="21"/>
      <c r="E4873" s="34"/>
      <c r="F4873" s="34"/>
      <c r="G4873" s="34"/>
    </row>
    <row r="4874" spans="4:7" customFormat="1" x14ac:dyDescent="0.25">
      <c r="D4874" s="21"/>
      <c r="E4874" s="34"/>
      <c r="F4874" s="34"/>
      <c r="G4874" s="34"/>
    </row>
    <row r="4875" spans="4:7" customFormat="1" x14ac:dyDescent="0.25">
      <c r="D4875" s="21"/>
      <c r="E4875" s="34"/>
      <c r="F4875" s="34"/>
      <c r="G4875" s="34"/>
    </row>
    <row r="4876" spans="4:7" customFormat="1" x14ac:dyDescent="0.25">
      <c r="D4876" s="21"/>
      <c r="E4876" s="34"/>
      <c r="F4876" s="34"/>
      <c r="G4876" s="34"/>
    </row>
    <row r="4877" spans="4:7" customFormat="1" x14ac:dyDescent="0.25">
      <c r="D4877" s="21"/>
      <c r="E4877" s="34"/>
      <c r="F4877" s="34"/>
      <c r="G4877" s="34"/>
    </row>
    <row r="4878" spans="4:7" customFormat="1" x14ac:dyDescent="0.25">
      <c r="D4878" s="21"/>
      <c r="E4878" s="34"/>
      <c r="F4878" s="34"/>
      <c r="G4878" s="34"/>
    </row>
    <row r="4879" spans="4:7" customFormat="1" x14ac:dyDescent="0.25">
      <c r="D4879" s="21"/>
      <c r="E4879" s="34"/>
      <c r="F4879" s="34"/>
      <c r="G4879" s="34"/>
    </row>
    <row r="4880" spans="4:7" customFormat="1" x14ac:dyDescent="0.25">
      <c r="D4880" s="21"/>
      <c r="E4880" s="34"/>
      <c r="F4880" s="34"/>
      <c r="G4880" s="34"/>
    </row>
    <row r="4881" spans="4:7" customFormat="1" x14ac:dyDescent="0.25">
      <c r="D4881" s="21"/>
      <c r="E4881" s="34"/>
      <c r="F4881" s="34"/>
      <c r="G4881" s="34"/>
    </row>
    <row r="4882" spans="4:7" customFormat="1" x14ac:dyDescent="0.25">
      <c r="D4882" s="21"/>
      <c r="E4882" s="34"/>
      <c r="F4882" s="34"/>
      <c r="G4882" s="34"/>
    </row>
    <row r="4883" spans="4:7" customFormat="1" x14ac:dyDescent="0.25">
      <c r="D4883" s="21"/>
      <c r="E4883" s="34"/>
      <c r="F4883" s="34"/>
      <c r="G4883" s="34"/>
    </row>
    <row r="4884" spans="4:7" customFormat="1" x14ac:dyDescent="0.25">
      <c r="D4884" s="21"/>
      <c r="E4884" s="34"/>
      <c r="F4884" s="34"/>
      <c r="G4884" s="34"/>
    </row>
    <row r="4885" spans="4:7" customFormat="1" x14ac:dyDescent="0.25">
      <c r="D4885" s="21"/>
      <c r="E4885" s="34"/>
      <c r="F4885" s="34"/>
      <c r="G4885" s="34"/>
    </row>
    <row r="4886" spans="4:7" customFormat="1" x14ac:dyDescent="0.25">
      <c r="D4886" s="21"/>
      <c r="E4886" s="34"/>
      <c r="F4886" s="34"/>
      <c r="G4886" s="34"/>
    </row>
    <row r="4887" spans="4:7" customFormat="1" x14ac:dyDescent="0.25">
      <c r="D4887" s="21"/>
      <c r="E4887" s="34"/>
      <c r="F4887" s="34"/>
      <c r="G4887" s="34"/>
    </row>
    <row r="4888" spans="4:7" customFormat="1" x14ac:dyDescent="0.25">
      <c r="D4888" s="21"/>
      <c r="E4888" s="34"/>
      <c r="F4888" s="34"/>
      <c r="G4888" s="34"/>
    </row>
    <row r="4889" spans="4:7" customFormat="1" x14ac:dyDescent="0.25">
      <c r="D4889" s="21"/>
      <c r="E4889" s="34"/>
      <c r="F4889" s="34"/>
      <c r="G4889" s="34"/>
    </row>
    <row r="4890" spans="4:7" customFormat="1" x14ac:dyDescent="0.25">
      <c r="D4890" s="21"/>
      <c r="E4890" s="34"/>
      <c r="F4890" s="34"/>
      <c r="G4890" s="34"/>
    </row>
    <row r="4891" spans="4:7" customFormat="1" x14ac:dyDescent="0.25">
      <c r="D4891" s="21"/>
      <c r="E4891" s="34"/>
      <c r="F4891" s="34"/>
      <c r="G4891" s="34"/>
    </row>
    <row r="4892" spans="4:7" customFormat="1" x14ac:dyDescent="0.25">
      <c r="D4892" s="21"/>
      <c r="E4892" s="34"/>
      <c r="F4892" s="34"/>
      <c r="G4892" s="34"/>
    </row>
    <row r="4893" spans="4:7" customFormat="1" x14ac:dyDescent="0.25">
      <c r="D4893" s="21"/>
      <c r="E4893" s="34"/>
      <c r="F4893" s="34"/>
      <c r="G4893" s="34"/>
    </row>
    <row r="4894" spans="4:7" customFormat="1" x14ac:dyDescent="0.25">
      <c r="D4894" s="21"/>
      <c r="E4894" s="34"/>
      <c r="F4894" s="34"/>
      <c r="G4894" s="34"/>
    </row>
    <row r="4895" spans="4:7" customFormat="1" x14ac:dyDescent="0.25">
      <c r="D4895" s="21"/>
      <c r="E4895" s="34"/>
      <c r="F4895" s="34"/>
      <c r="G4895" s="34"/>
    </row>
    <row r="4896" spans="4:7" customFormat="1" x14ac:dyDescent="0.25">
      <c r="D4896" s="21"/>
      <c r="E4896" s="34"/>
      <c r="F4896" s="34"/>
      <c r="G4896" s="34"/>
    </row>
    <row r="4897" spans="4:7" customFormat="1" x14ac:dyDescent="0.25">
      <c r="D4897" s="21"/>
      <c r="E4897" s="34"/>
      <c r="F4897" s="34"/>
      <c r="G4897" s="34"/>
    </row>
    <row r="4898" spans="4:7" customFormat="1" x14ac:dyDescent="0.25">
      <c r="D4898" s="21"/>
      <c r="E4898" s="34"/>
      <c r="F4898" s="34"/>
      <c r="G4898" s="34"/>
    </row>
    <row r="4899" spans="4:7" customFormat="1" x14ac:dyDescent="0.25">
      <c r="D4899" s="21"/>
      <c r="E4899" s="34"/>
      <c r="F4899" s="34"/>
      <c r="G4899" s="34"/>
    </row>
    <row r="4900" spans="4:7" customFormat="1" x14ac:dyDescent="0.25">
      <c r="D4900" s="21"/>
      <c r="E4900" s="34"/>
      <c r="F4900" s="34"/>
      <c r="G4900" s="34"/>
    </row>
    <row r="4901" spans="4:7" customFormat="1" x14ac:dyDescent="0.25">
      <c r="D4901" s="21"/>
      <c r="E4901" s="34"/>
      <c r="F4901" s="34"/>
      <c r="G4901" s="34"/>
    </row>
    <row r="4902" spans="4:7" customFormat="1" x14ac:dyDescent="0.25">
      <c r="D4902" s="21"/>
      <c r="E4902" s="34"/>
      <c r="F4902" s="34"/>
      <c r="G4902" s="34"/>
    </row>
    <row r="4903" spans="4:7" customFormat="1" x14ac:dyDescent="0.25">
      <c r="D4903" s="21"/>
      <c r="E4903" s="34"/>
      <c r="F4903" s="34"/>
      <c r="G4903" s="34"/>
    </row>
    <row r="4904" spans="4:7" customFormat="1" x14ac:dyDescent="0.25">
      <c r="D4904" s="21"/>
      <c r="E4904" s="34"/>
      <c r="F4904" s="34"/>
      <c r="G4904" s="34"/>
    </row>
    <row r="4905" spans="4:7" customFormat="1" x14ac:dyDescent="0.25">
      <c r="D4905" s="21"/>
      <c r="E4905" s="34"/>
      <c r="F4905" s="34"/>
      <c r="G4905" s="34"/>
    </row>
    <row r="4906" spans="4:7" customFormat="1" x14ac:dyDescent="0.25">
      <c r="D4906" s="21"/>
      <c r="E4906" s="34"/>
      <c r="F4906" s="34"/>
      <c r="G4906" s="34"/>
    </row>
    <row r="4907" spans="4:7" customFormat="1" x14ac:dyDescent="0.25">
      <c r="D4907" s="21"/>
      <c r="E4907" s="34"/>
      <c r="F4907" s="34"/>
      <c r="G4907" s="34"/>
    </row>
    <row r="4908" spans="4:7" customFormat="1" x14ac:dyDescent="0.25">
      <c r="D4908" s="21"/>
      <c r="E4908" s="34"/>
      <c r="F4908" s="34"/>
      <c r="G4908" s="34"/>
    </row>
    <row r="4909" spans="4:7" customFormat="1" x14ac:dyDescent="0.25">
      <c r="D4909" s="21"/>
      <c r="E4909" s="34"/>
      <c r="F4909" s="34"/>
      <c r="G4909" s="34"/>
    </row>
    <row r="4910" spans="4:7" customFormat="1" x14ac:dyDescent="0.25">
      <c r="D4910" s="21"/>
      <c r="E4910" s="34"/>
      <c r="F4910" s="34"/>
      <c r="G4910" s="34"/>
    </row>
    <row r="4911" spans="4:7" customFormat="1" x14ac:dyDescent="0.25">
      <c r="D4911" s="21"/>
      <c r="E4911" s="34"/>
      <c r="F4911" s="34"/>
      <c r="G4911" s="34"/>
    </row>
    <row r="4912" spans="4:7" customFormat="1" x14ac:dyDescent="0.25">
      <c r="D4912" s="21"/>
      <c r="E4912" s="34"/>
      <c r="F4912" s="34"/>
      <c r="G4912" s="34"/>
    </row>
    <row r="4913" spans="4:7" customFormat="1" x14ac:dyDescent="0.25">
      <c r="D4913" s="21"/>
      <c r="E4913" s="34"/>
      <c r="F4913" s="34"/>
      <c r="G4913" s="34"/>
    </row>
    <row r="4914" spans="4:7" customFormat="1" x14ac:dyDescent="0.25">
      <c r="D4914" s="21"/>
      <c r="E4914" s="34"/>
      <c r="F4914" s="34"/>
      <c r="G4914" s="34"/>
    </row>
    <row r="4915" spans="4:7" customFormat="1" x14ac:dyDescent="0.25">
      <c r="D4915" s="21"/>
      <c r="E4915" s="34"/>
      <c r="F4915" s="34"/>
      <c r="G4915" s="34"/>
    </row>
    <row r="4916" spans="4:7" customFormat="1" x14ac:dyDescent="0.25">
      <c r="D4916" s="21"/>
      <c r="E4916" s="34"/>
      <c r="F4916" s="34"/>
      <c r="G4916" s="34"/>
    </row>
    <row r="4917" spans="4:7" customFormat="1" x14ac:dyDescent="0.25">
      <c r="D4917" s="21"/>
      <c r="E4917" s="34"/>
      <c r="F4917" s="34"/>
      <c r="G4917" s="34"/>
    </row>
    <row r="4918" spans="4:7" customFormat="1" x14ac:dyDescent="0.25">
      <c r="D4918" s="21"/>
      <c r="E4918" s="34"/>
      <c r="F4918" s="34"/>
      <c r="G4918" s="34"/>
    </row>
    <row r="4919" spans="4:7" customFormat="1" x14ac:dyDescent="0.25">
      <c r="D4919" s="21"/>
      <c r="E4919" s="34"/>
      <c r="F4919" s="34"/>
      <c r="G4919" s="34"/>
    </row>
    <row r="4920" spans="4:7" customFormat="1" x14ac:dyDescent="0.25">
      <c r="D4920" s="21"/>
      <c r="E4920" s="34"/>
      <c r="F4920" s="34"/>
      <c r="G4920" s="34"/>
    </row>
    <row r="4921" spans="4:7" customFormat="1" x14ac:dyDescent="0.25">
      <c r="D4921" s="21"/>
      <c r="E4921" s="34"/>
      <c r="F4921" s="34"/>
      <c r="G4921" s="34"/>
    </row>
    <row r="4922" spans="4:7" customFormat="1" x14ac:dyDescent="0.25">
      <c r="D4922" s="21"/>
      <c r="E4922" s="34"/>
      <c r="F4922" s="34"/>
      <c r="G4922" s="34"/>
    </row>
    <row r="4923" spans="4:7" customFormat="1" x14ac:dyDescent="0.25">
      <c r="D4923" s="21"/>
      <c r="E4923" s="34"/>
      <c r="F4923" s="34"/>
      <c r="G4923" s="34"/>
    </row>
    <row r="4924" spans="4:7" customFormat="1" x14ac:dyDescent="0.25">
      <c r="D4924" s="21"/>
      <c r="E4924" s="34"/>
      <c r="F4924" s="34"/>
      <c r="G4924" s="34"/>
    </row>
    <row r="4925" spans="4:7" customFormat="1" x14ac:dyDescent="0.25">
      <c r="D4925" s="21"/>
      <c r="E4925" s="34"/>
      <c r="F4925" s="34"/>
      <c r="G4925" s="34"/>
    </row>
    <row r="4926" spans="4:7" customFormat="1" x14ac:dyDescent="0.25">
      <c r="D4926" s="21"/>
      <c r="E4926" s="34"/>
      <c r="F4926" s="34"/>
      <c r="G4926" s="34"/>
    </row>
    <row r="4927" spans="4:7" customFormat="1" x14ac:dyDescent="0.25">
      <c r="D4927" s="21"/>
      <c r="E4927" s="34"/>
      <c r="F4927" s="34"/>
      <c r="G4927" s="34"/>
    </row>
    <row r="4928" spans="4:7" customFormat="1" x14ac:dyDescent="0.25">
      <c r="D4928" s="21"/>
      <c r="E4928" s="34"/>
      <c r="F4928" s="34"/>
      <c r="G4928" s="34"/>
    </row>
    <row r="4929" spans="4:7" customFormat="1" x14ac:dyDescent="0.25">
      <c r="D4929" s="21"/>
      <c r="E4929" s="34"/>
      <c r="F4929" s="34"/>
      <c r="G4929" s="34"/>
    </row>
    <row r="4930" spans="4:7" customFormat="1" x14ac:dyDescent="0.25">
      <c r="D4930" s="21"/>
      <c r="E4930" s="34"/>
      <c r="F4930" s="34"/>
      <c r="G4930" s="34"/>
    </row>
    <row r="4931" spans="4:7" customFormat="1" x14ac:dyDescent="0.25">
      <c r="D4931" s="21"/>
      <c r="E4931" s="34"/>
      <c r="F4931" s="34"/>
      <c r="G4931" s="34"/>
    </row>
    <row r="4932" spans="4:7" customFormat="1" x14ac:dyDescent="0.25">
      <c r="D4932" s="21"/>
      <c r="E4932" s="34"/>
      <c r="F4932" s="34"/>
      <c r="G4932" s="34"/>
    </row>
    <row r="4933" spans="4:7" customFormat="1" x14ac:dyDescent="0.25">
      <c r="D4933" s="21"/>
      <c r="E4933" s="34"/>
      <c r="F4933" s="34"/>
      <c r="G4933" s="34"/>
    </row>
    <row r="4934" spans="4:7" customFormat="1" x14ac:dyDescent="0.25">
      <c r="D4934" s="21"/>
      <c r="E4934" s="34"/>
      <c r="F4934" s="34"/>
      <c r="G4934" s="34"/>
    </row>
    <row r="4935" spans="4:7" customFormat="1" x14ac:dyDescent="0.25">
      <c r="D4935" s="21"/>
      <c r="E4935" s="34"/>
      <c r="F4935" s="34"/>
      <c r="G4935" s="34"/>
    </row>
    <row r="4936" spans="4:7" customFormat="1" x14ac:dyDescent="0.25">
      <c r="D4936" s="21"/>
      <c r="E4936" s="34"/>
      <c r="F4936" s="34"/>
      <c r="G4936" s="34"/>
    </row>
    <row r="4937" spans="4:7" customFormat="1" x14ac:dyDescent="0.25">
      <c r="D4937" s="21"/>
      <c r="E4937" s="34"/>
      <c r="F4937" s="34"/>
      <c r="G4937" s="34"/>
    </row>
    <row r="4938" spans="4:7" customFormat="1" x14ac:dyDescent="0.25">
      <c r="D4938" s="21"/>
      <c r="E4938" s="34"/>
      <c r="F4938" s="34"/>
      <c r="G4938" s="34"/>
    </row>
    <row r="4939" spans="4:7" customFormat="1" x14ac:dyDescent="0.25">
      <c r="D4939" s="21"/>
      <c r="E4939" s="34"/>
      <c r="F4939" s="34"/>
      <c r="G4939" s="34"/>
    </row>
    <row r="4940" spans="4:7" customFormat="1" x14ac:dyDescent="0.25">
      <c r="D4940" s="21"/>
      <c r="E4940" s="34"/>
      <c r="F4940" s="34"/>
      <c r="G4940" s="34"/>
    </row>
    <row r="4941" spans="4:7" customFormat="1" x14ac:dyDescent="0.25">
      <c r="D4941" s="21"/>
      <c r="E4941" s="34"/>
      <c r="F4941" s="34"/>
      <c r="G4941" s="34"/>
    </row>
    <row r="4942" spans="4:7" customFormat="1" x14ac:dyDescent="0.25">
      <c r="D4942" s="21"/>
      <c r="E4942" s="34"/>
      <c r="F4942" s="34"/>
      <c r="G4942" s="34"/>
    </row>
    <row r="4943" spans="4:7" customFormat="1" x14ac:dyDescent="0.25">
      <c r="D4943" s="21"/>
      <c r="E4943" s="34"/>
      <c r="F4943" s="34"/>
      <c r="G4943" s="34"/>
    </row>
    <row r="4944" spans="4:7" customFormat="1" x14ac:dyDescent="0.25">
      <c r="D4944" s="21"/>
      <c r="E4944" s="34"/>
      <c r="F4944" s="34"/>
      <c r="G4944" s="34"/>
    </row>
    <row r="4945" spans="4:7" customFormat="1" x14ac:dyDescent="0.25">
      <c r="D4945" s="21"/>
      <c r="E4945" s="34"/>
      <c r="F4945" s="34"/>
      <c r="G4945" s="34"/>
    </row>
    <row r="4946" spans="4:7" customFormat="1" x14ac:dyDescent="0.25">
      <c r="D4946" s="21"/>
      <c r="E4946" s="34"/>
      <c r="F4946" s="34"/>
      <c r="G4946" s="34"/>
    </row>
    <row r="4947" spans="4:7" customFormat="1" x14ac:dyDescent="0.25">
      <c r="D4947" s="21"/>
      <c r="E4947" s="34"/>
      <c r="F4947" s="34"/>
      <c r="G4947" s="34"/>
    </row>
    <row r="4948" spans="4:7" customFormat="1" x14ac:dyDescent="0.25">
      <c r="D4948" s="21"/>
      <c r="E4948" s="34"/>
      <c r="F4948" s="34"/>
      <c r="G4948" s="34"/>
    </row>
    <row r="4949" spans="4:7" customFormat="1" x14ac:dyDescent="0.25">
      <c r="D4949" s="21"/>
      <c r="E4949" s="34"/>
      <c r="F4949" s="34"/>
      <c r="G4949" s="34"/>
    </row>
    <row r="4950" spans="4:7" customFormat="1" x14ac:dyDescent="0.25">
      <c r="D4950" s="21"/>
      <c r="E4950" s="34"/>
      <c r="F4950" s="34"/>
      <c r="G4950" s="34"/>
    </row>
    <row r="4951" spans="4:7" customFormat="1" x14ac:dyDescent="0.25">
      <c r="D4951" s="21"/>
      <c r="E4951" s="34"/>
      <c r="F4951" s="34"/>
      <c r="G4951" s="34"/>
    </row>
    <row r="4952" spans="4:7" customFormat="1" x14ac:dyDescent="0.25">
      <c r="D4952" s="21"/>
      <c r="E4952" s="34"/>
      <c r="F4952" s="34"/>
      <c r="G4952" s="34"/>
    </row>
    <row r="4953" spans="4:7" customFormat="1" x14ac:dyDescent="0.25">
      <c r="D4953" s="21"/>
      <c r="E4953" s="34"/>
      <c r="F4953" s="34"/>
      <c r="G4953" s="34"/>
    </row>
    <row r="4954" spans="4:7" customFormat="1" x14ac:dyDescent="0.25">
      <c r="D4954" s="21"/>
      <c r="E4954" s="34"/>
      <c r="F4954" s="34"/>
      <c r="G4954" s="34"/>
    </row>
    <row r="4955" spans="4:7" customFormat="1" x14ac:dyDescent="0.25">
      <c r="D4955" s="21"/>
      <c r="E4955" s="34"/>
      <c r="F4955" s="34"/>
      <c r="G4955" s="34"/>
    </row>
    <row r="4956" spans="4:7" customFormat="1" x14ac:dyDescent="0.25">
      <c r="D4956" s="21"/>
      <c r="E4956" s="34"/>
      <c r="F4956" s="34"/>
      <c r="G4956" s="34"/>
    </row>
    <row r="4957" spans="4:7" customFormat="1" x14ac:dyDescent="0.25">
      <c r="D4957" s="21"/>
      <c r="E4957" s="34"/>
      <c r="F4957" s="34"/>
      <c r="G4957" s="34"/>
    </row>
    <row r="4958" spans="4:7" customFormat="1" x14ac:dyDescent="0.25">
      <c r="D4958" s="21"/>
      <c r="E4958" s="34"/>
      <c r="F4958" s="34"/>
      <c r="G4958" s="34"/>
    </row>
    <row r="4959" spans="4:7" customFormat="1" x14ac:dyDescent="0.25">
      <c r="D4959" s="21"/>
      <c r="E4959" s="34"/>
      <c r="F4959" s="34"/>
      <c r="G4959" s="34"/>
    </row>
    <row r="4960" spans="4:7" customFormat="1" x14ac:dyDescent="0.25">
      <c r="D4960" s="21"/>
      <c r="E4960" s="34"/>
      <c r="F4960" s="34"/>
      <c r="G4960" s="34"/>
    </row>
    <row r="4961" spans="4:7" customFormat="1" x14ac:dyDescent="0.25">
      <c r="D4961" s="21"/>
      <c r="E4961" s="34"/>
      <c r="F4961" s="34"/>
      <c r="G4961" s="34"/>
    </row>
    <row r="4962" spans="4:7" customFormat="1" x14ac:dyDescent="0.25">
      <c r="D4962" s="21"/>
      <c r="E4962" s="34"/>
      <c r="F4962" s="34"/>
      <c r="G4962" s="34"/>
    </row>
    <row r="4963" spans="4:7" customFormat="1" x14ac:dyDescent="0.25">
      <c r="D4963" s="21"/>
      <c r="E4963" s="34"/>
      <c r="F4963" s="34"/>
      <c r="G4963" s="34"/>
    </row>
    <row r="4964" spans="4:7" customFormat="1" x14ac:dyDescent="0.25">
      <c r="D4964" s="21"/>
      <c r="E4964" s="34"/>
      <c r="F4964" s="34"/>
      <c r="G4964" s="34"/>
    </row>
    <row r="4965" spans="4:7" customFormat="1" x14ac:dyDescent="0.25">
      <c r="D4965" s="21"/>
      <c r="E4965" s="34"/>
      <c r="F4965" s="34"/>
      <c r="G4965" s="34"/>
    </row>
    <row r="4966" spans="4:7" customFormat="1" x14ac:dyDescent="0.25">
      <c r="D4966" s="21"/>
      <c r="E4966" s="34"/>
      <c r="F4966" s="34"/>
      <c r="G4966" s="34"/>
    </row>
    <row r="4967" spans="4:7" customFormat="1" x14ac:dyDescent="0.25">
      <c r="D4967" s="21"/>
      <c r="E4967" s="34"/>
      <c r="F4967" s="34"/>
      <c r="G4967" s="34"/>
    </row>
    <row r="4968" spans="4:7" customFormat="1" x14ac:dyDescent="0.25">
      <c r="D4968" s="21"/>
      <c r="E4968" s="34"/>
      <c r="F4968" s="34"/>
      <c r="G4968" s="34"/>
    </row>
    <row r="4969" spans="4:7" customFormat="1" x14ac:dyDescent="0.25">
      <c r="D4969" s="21"/>
      <c r="E4969" s="34"/>
      <c r="F4969" s="34"/>
      <c r="G4969" s="34"/>
    </row>
    <row r="4970" spans="4:7" customFormat="1" x14ac:dyDescent="0.25">
      <c r="D4970" s="21"/>
      <c r="E4970" s="34"/>
      <c r="F4970" s="34"/>
      <c r="G4970" s="34"/>
    </row>
    <row r="4971" spans="4:7" customFormat="1" x14ac:dyDescent="0.25">
      <c r="D4971" s="21"/>
      <c r="E4971" s="34"/>
      <c r="F4971" s="34"/>
      <c r="G4971" s="34"/>
    </row>
    <row r="4972" spans="4:7" customFormat="1" x14ac:dyDescent="0.25">
      <c r="D4972" s="21"/>
      <c r="E4972" s="34"/>
      <c r="F4972" s="34"/>
      <c r="G4972" s="34"/>
    </row>
    <row r="4973" spans="4:7" customFormat="1" x14ac:dyDescent="0.25">
      <c r="D4973" s="21"/>
      <c r="E4973" s="34"/>
      <c r="F4973" s="34"/>
      <c r="G4973" s="34"/>
    </row>
    <row r="4974" spans="4:7" customFormat="1" x14ac:dyDescent="0.25">
      <c r="D4974" s="21"/>
      <c r="E4974" s="34"/>
      <c r="F4974" s="34"/>
      <c r="G4974" s="34"/>
    </row>
    <row r="4975" spans="4:7" customFormat="1" x14ac:dyDescent="0.25">
      <c r="D4975" s="21"/>
      <c r="E4975" s="34"/>
      <c r="F4975" s="34"/>
      <c r="G4975" s="34"/>
    </row>
    <row r="4976" spans="4:7" customFormat="1" x14ac:dyDescent="0.25">
      <c r="D4976" s="21"/>
      <c r="E4976" s="34"/>
      <c r="F4976" s="34"/>
      <c r="G4976" s="34"/>
    </row>
    <row r="4977" spans="4:7" customFormat="1" x14ac:dyDescent="0.25">
      <c r="D4977" s="21"/>
      <c r="E4977" s="34"/>
      <c r="F4977" s="34"/>
      <c r="G4977" s="34"/>
    </row>
    <row r="4978" spans="4:7" customFormat="1" x14ac:dyDescent="0.25">
      <c r="D4978" s="21"/>
      <c r="E4978" s="34"/>
      <c r="F4978" s="34"/>
      <c r="G4978" s="34"/>
    </row>
    <row r="4979" spans="4:7" customFormat="1" x14ac:dyDescent="0.25">
      <c r="D4979" s="21"/>
      <c r="E4979" s="34"/>
      <c r="F4979" s="34"/>
      <c r="G4979" s="34"/>
    </row>
    <row r="4980" spans="4:7" customFormat="1" x14ac:dyDescent="0.25">
      <c r="D4980" s="21"/>
      <c r="E4980" s="34"/>
      <c r="F4980" s="34"/>
      <c r="G4980" s="34"/>
    </row>
    <row r="4981" spans="4:7" customFormat="1" x14ac:dyDescent="0.25">
      <c r="D4981" s="21"/>
      <c r="E4981" s="34"/>
      <c r="F4981" s="34"/>
      <c r="G4981" s="34"/>
    </row>
    <row r="4982" spans="4:7" customFormat="1" x14ac:dyDescent="0.25">
      <c r="D4982" s="21"/>
      <c r="E4982" s="34"/>
      <c r="F4982" s="34"/>
      <c r="G4982" s="34"/>
    </row>
    <row r="4983" spans="4:7" customFormat="1" x14ac:dyDescent="0.25">
      <c r="D4983" s="21"/>
      <c r="E4983" s="34"/>
      <c r="F4983" s="34"/>
      <c r="G4983" s="34"/>
    </row>
    <row r="4984" spans="4:7" customFormat="1" x14ac:dyDescent="0.25">
      <c r="D4984" s="21"/>
      <c r="E4984" s="34"/>
      <c r="F4984" s="34"/>
      <c r="G4984" s="34"/>
    </row>
    <row r="4985" spans="4:7" customFormat="1" x14ac:dyDescent="0.25">
      <c r="D4985" s="21"/>
      <c r="E4985" s="34"/>
      <c r="F4985" s="34"/>
      <c r="G4985" s="34"/>
    </row>
    <row r="4986" spans="4:7" customFormat="1" x14ac:dyDescent="0.25">
      <c r="D4986" s="21"/>
      <c r="E4986" s="34"/>
      <c r="F4986" s="34"/>
      <c r="G4986" s="34"/>
    </row>
    <row r="4987" spans="4:7" customFormat="1" x14ac:dyDescent="0.25">
      <c r="D4987" s="21"/>
      <c r="E4987" s="34"/>
      <c r="F4987" s="34"/>
      <c r="G4987" s="34"/>
    </row>
    <row r="4988" spans="4:7" customFormat="1" x14ac:dyDescent="0.25">
      <c r="D4988" s="21"/>
      <c r="E4988" s="34"/>
      <c r="F4988" s="34"/>
      <c r="G4988" s="34"/>
    </row>
    <row r="4989" spans="4:7" customFormat="1" x14ac:dyDescent="0.25">
      <c r="D4989" s="21"/>
      <c r="E4989" s="34"/>
      <c r="F4989" s="34"/>
      <c r="G4989" s="34"/>
    </row>
    <row r="4990" spans="4:7" customFormat="1" x14ac:dyDescent="0.25">
      <c r="D4990" s="21"/>
      <c r="E4990" s="34"/>
      <c r="F4990" s="34"/>
      <c r="G4990" s="34"/>
    </row>
    <row r="4991" spans="4:7" customFormat="1" x14ac:dyDescent="0.25">
      <c r="D4991" s="21"/>
      <c r="E4991" s="34"/>
      <c r="F4991" s="34"/>
      <c r="G4991" s="34"/>
    </row>
    <row r="4992" spans="4:7" customFormat="1" x14ac:dyDescent="0.25">
      <c r="D4992" s="21"/>
      <c r="E4992" s="34"/>
      <c r="F4992" s="34"/>
      <c r="G4992" s="34"/>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topLeftCell="A4270" workbookViewId="0">
      <selection activeCell="A4290" sqref="A4290:E4317"/>
    </sheetView>
  </sheetViews>
  <sheetFormatPr defaultRowHeight="15" x14ac:dyDescent="0.25"/>
  <cols>
    <col min="1" max="1" width="10.7109375" style="1" bestFit="1" customWidth="1"/>
    <col min="8" max="8" width="9.85546875" style="1" bestFit="1" customWidth="1"/>
  </cols>
  <sheetData>
    <row r="1" spans="1:5" x14ac:dyDescent="0.25">
      <c r="A1" s="1" t="s">
        <v>13</v>
      </c>
      <c r="E1" t="s">
        <v>14</v>
      </c>
    </row>
    <row r="2" spans="1:5" x14ac:dyDescent="0.25">
      <c r="B2" t="s">
        <v>15</v>
      </c>
      <c r="C2" t="s">
        <v>8</v>
      </c>
      <c r="D2" t="s">
        <v>9</v>
      </c>
      <c r="E2" t="s">
        <v>10</v>
      </c>
    </row>
    <row r="3" spans="1:5" x14ac:dyDescent="0.25">
      <c r="A3" s="1">
        <v>38706</v>
      </c>
      <c r="E3">
        <v>1000000</v>
      </c>
    </row>
    <row r="4" spans="1:5" x14ac:dyDescent="0.25">
      <c r="A4" s="1">
        <v>38707</v>
      </c>
      <c r="E4">
        <v>982879.38</v>
      </c>
    </row>
    <row r="5" spans="1:5" x14ac:dyDescent="0.25">
      <c r="A5" s="1">
        <v>38708</v>
      </c>
      <c r="E5">
        <v>972572.47</v>
      </c>
    </row>
    <row r="6" spans="1:5" x14ac:dyDescent="0.25">
      <c r="A6" s="1">
        <v>38709</v>
      </c>
      <c r="E6">
        <v>954103.05</v>
      </c>
    </row>
    <row r="7" spans="1:5" x14ac:dyDescent="0.25">
      <c r="A7" s="1">
        <v>38713</v>
      </c>
      <c r="E7">
        <v>961649.78</v>
      </c>
    </row>
    <row r="8" spans="1:5" x14ac:dyDescent="0.25">
      <c r="A8" s="1">
        <v>38714</v>
      </c>
      <c r="E8">
        <v>961472.64</v>
      </c>
    </row>
    <row r="9" spans="1:5" x14ac:dyDescent="0.25">
      <c r="A9" s="1">
        <v>38715</v>
      </c>
      <c r="E9">
        <v>954884.2</v>
      </c>
    </row>
    <row r="10" spans="1:5" x14ac:dyDescent="0.25">
      <c r="A10" s="1">
        <v>38716</v>
      </c>
      <c r="E10">
        <v>966348.39</v>
      </c>
    </row>
    <row r="11" spans="1:5" x14ac:dyDescent="0.25">
      <c r="A11" s="1">
        <v>38720</v>
      </c>
      <c r="E11">
        <v>943104.09</v>
      </c>
    </row>
    <row r="12" spans="1:5" x14ac:dyDescent="0.25">
      <c r="A12" s="1">
        <v>38721</v>
      </c>
      <c r="E12">
        <v>927442.19</v>
      </c>
    </row>
    <row r="13" spans="1:5" x14ac:dyDescent="0.25">
      <c r="A13" s="1">
        <v>38722</v>
      </c>
      <c r="E13">
        <v>926251.19</v>
      </c>
    </row>
    <row r="14" spans="1:5" x14ac:dyDescent="0.25">
      <c r="A14" s="1">
        <v>38723</v>
      </c>
      <c r="E14">
        <v>908916.41</v>
      </c>
    </row>
    <row r="15" spans="1:5" x14ac:dyDescent="0.25">
      <c r="A15" s="1">
        <v>38726</v>
      </c>
      <c r="E15">
        <v>893203.65</v>
      </c>
    </row>
    <row r="16" spans="1:5" x14ac:dyDescent="0.25">
      <c r="A16" s="1">
        <v>38727</v>
      </c>
      <c r="E16">
        <v>881190.98</v>
      </c>
    </row>
    <row r="17" spans="1:5" x14ac:dyDescent="0.25">
      <c r="A17" s="1">
        <v>38728</v>
      </c>
      <c r="E17">
        <v>867840.85</v>
      </c>
    </row>
    <row r="18" spans="1:5" x14ac:dyDescent="0.25">
      <c r="A18" s="1">
        <v>38729</v>
      </c>
      <c r="E18">
        <v>876608.57</v>
      </c>
    </row>
    <row r="19" spans="1:5" x14ac:dyDescent="0.25">
      <c r="A19" s="1">
        <v>38730</v>
      </c>
      <c r="E19">
        <v>876527.59</v>
      </c>
    </row>
    <row r="20" spans="1:5" x14ac:dyDescent="0.25">
      <c r="A20" s="1">
        <v>38734</v>
      </c>
      <c r="E20">
        <v>891359.47</v>
      </c>
    </row>
    <row r="21" spans="1:5" x14ac:dyDescent="0.25">
      <c r="A21" s="1">
        <v>38735</v>
      </c>
      <c r="E21">
        <v>899505.94</v>
      </c>
    </row>
    <row r="22" spans="1:5" x14ac:dyDescent="0.25">
      <c r="A22" s="1">
        <v>38736</v>
      </c>
      <c r="E22">
        <v>889185.07</v>
      </c>
    </row>
    <row r="23" spans="1:5" x14ac:dyDescent="0.25">
      <c r="A23" s="1">
        <v>38737</v>
      </c>
      <c r="E23">
        <v>919888.51</v>
      </c>
    </row>
    <row r="24" spans="1:5" x14ac:dyDescent="0.25">
      <c r="A24" s="1">
        <v>38740</v>
      </c>
      <c r="E24">
        <v>927897.49</v>
      </c>
    </row>
    <row r="25" spans="1:5" x14ac:dyDescent="0.25">
      <c r="A25" s="1">
        <v>38741</v>
      </c>
      <c r="E25">
        <v>921584.34</v>
      </c>
    </row>
    <row r="26" spans="1:5" x14ac:dyDescent="0.25">
      <c r="A26" s="1">
        <v>38742</v>
      </c>
      <c r="E26">
        <v>911357.56</v>
      </c>
    </row>
    <row r="27" spans="1:5" x14ac:dyDescent="0.25">
      <c r="A27" s="1">
        <v>38743</v>
      </c>
      <c r="E27">
        <v>883576.35</v>
      </c>
    </row>
    <row r="28" spans="1:5" x14ac:dyDescent="0.25">
      <c r="A28" s="1">
        <v>38744</v>
      </c>
      <c r="E28">
        <v>866893.14</v>
      </c>
    </row>
    <row r="29" spans="1:5" x14ac:dyDescent="0.25">
      <c r="A29" s="1">
        <v>38747</v>
      </c>
      <c r="E29">
        <v>855442.85</v>
      </c>
    </row>
    <row r="30" spans="1:5" x14ac:dyDescent="0.25">
      <c r="A30" s="1">
        <v>38748</v>
      </c>
      <c r="E30">
        <v>854945.02</v>
      </c>
    </row>
    <row r="31" spans="1:5" x14ac:dyDescent="0.25">
      <c r="A31" s="1">
        <v>38749</v>
      </c>
      <c r="E31">
        <v>858590.13</v>
      </c>
    </row>
    <row r="32" spans="1:5" x14ac:dyDescent="0.25">
      <c r="A32" s="1">
        <v>38750</v>
      </c>
      <c r="E32">
        <v>865175.07</v>
      </c>
    </row>
    <row r="33" spans="1:5" x14ac:dyDescent="0.25">
      <c r="A33" s="1">
        <v>38751</v>
      </c>
      <c r="E33">
        <v>866892.74</v>
      </c>
    </row>
    <row r="34" spans="1:5" x14ac:dyDescent="0.25">
      <c r="A34" s="1">
        <v>38754</v>
      </c>
      <c r="E34">
        <v>861582.07</v>
      </c>
    </row>
    <row r="35" spans="1:5" x14ac:dyDescent="0.25">
      <c r="A35" s="1">
        <v>38755</v>
      </c>
      <c r="E35">
        <v>869157.14</v>
      </c>
    </row>
    <row r="36" spans="1:5" x14ac:dyDescent="0.25">
      <c r="A36" s="1">
        <v>38756</v>
      </c>
      <c r="E36">
        <v>849257.8</v>
      </c>
    </row>
    <row r="37" spans="1:5" x14ac:dyDescent="0.25">
      <c r="A37" s="1">
        <v>38757</v>
      </c>
      <c r="E37">
        <v>838098.9</v>
      </c>
    </row>
    <row r="38" spans="1:5" x14ac:dyDescent="0.25">
      <c r="A38" s="1">
        <v>38758</v>
      </c>
      <c r="E38">
        <v>837902.29</v>
      </c>
    </row>
    <row r="39" spans="1:5" x14ac:dyDescent="0.25">
      <c r="A39" s="1">
        <v>38761</v>
      </c>
      <c r="E39">
        <v>857071.92</v>
      </c>
    </row>
    <row r="40" spans="1:5" x14ac:dyDescent="0.25">
      <c r="A40" s="1">
        <v>38762</v>
      </c>
      <c r="E40">
        <v>839408.07</v>
      </c>
    </row>
    <row r="41" spans="1:5" x14ac:dyDescent="0.25">
      <c r="A41" s="1">
        <v>38763</v>
      </c>
      <c r="E41">
        <v>843963</v>
      </c>
    </row>
    <row r="42" spans="1:5" x14ac:dyDescent="0.25">
      <c r="A42" s="1">
        <v>38764</v>
      </c>
      <c r="E42">
        <v>826547.76</v>
      </c>
    </row>
    <row r="43" spans="1:5" x14ac:dyDescent="0.25">
      <c r="A43" s="1">
        <v>38765</v>
      </c>
      <c r="E43">
        <v>823365.62</v>
      </c>
    </row>
    <row r="44" spans="1:5" x14ac:dyDescent="0.25">
      <c r="A44" s="1">
        <v>38769</v>
      </c>
      <c r="E44">
        <v>816185.58</v>
      </c>
    </row>
    <row r="45" spans="1:5" x14ac:dyDescent="0.25">
      <c r="A45" s="1">
        <v>38770</v>
      </c>
      <c r="E45">
        <v>791540.35</v>
      </c>
    </row>
    <row r="46" spans="1:5" x14ac:dyDescent="0.25">
      <c r="A46" s="1">
        <v>38771</v>
      </c>
      <c r="E46">
        <v>796538.43</v>
      </c>
    </row>
    <row r="47" spans="1:5" x14ac:dyDescent="0.25">
      <c r="A47" s="1">
        <v>38772</v>
      </c>
      <c r="E47">
        <v>784377.54</v>
      </c>
    </row>
    <row r="48" spans="1:5" x14ac:dyDescent="0.25">
      <c r="A48" s="1">
        <v>38775</v>
      </c>
      <c r="E48">
        <v>775728.46</v>
      </c>
    </row>
    <row r="49" spans="1:5" x14ac:dyDescent="0.25">
      <c r="A49" s="1">
        <v>38776</v>
      </c>
      <c r="E49">
        <v>790172.48</v>
      </c>
    </row>
    <row r="50" spans="1:5" x14ac:dyDescent="0.25">
      <c r="A50" s="1">
        <v>38777</v>
      </c>
      <c r="E50">
        <v>785800.3</v>
      </c>
    </row>
    <row r="51" spans="1:5" x14ac:dyDescent="0.25">
      <c r="A51" s="1">
        <v>38778</v>
      </c>
      <c r="E51">
        <v>786382.02</v>
      </c>
    </row>
    <row r="52" spans="1:5" x14ac:dyDescent="0.25">
      <c r="A52" s="1">
        <v>38779</v>
      </c>
      <c r="E52">
        <v>781106.06</v>
      </c>
    </row>
    <row r="53" spans="1:5" x14ac:dyDescent="0.25">
      <c r="A53" s="1">
        <v>38782</v>
      </c>
      <c r="E53">
        <v>798485.03</v>
      </c>
    </row>
    <row r="54" spans="1:5" x14ac:dyDescent="0.25">
      <c r="A54" s="1">
        <v>38783</v>
      </c>
      <c r="E54">
        <v>806081.64</v>
      </c>
    </row>
    <row r="55" spans="1:5" x14ac:dyDescent="0.25">
      <c r="A55" s="1">
        <v>38784</v>
      </c>
      <c r="E55">
        <v>790909.21</v>
      </c>
    </row>
    <row r="56" spans="1:5" x14ac:dyDescent="0.25">
      <c r="A56" s="1">
        <v>38785</v>
      </c>
      <c r="E56">
        <v>796644.42</v>
      </c>
    </row>
    <row r="57" spans="1:5" x14ac:dyDescent="0.25">
      <c r="A57" s="1">
        <v>38786</v>
      </c>
      <c r="E57">
        <v>794762.58</v>
      </c>
    </row>
    <row r="58" spans="1:5" x14ac:dyDescent="0.25">
      <c r="A58" s="1">
        <v>38789</v>
      </c>
      <c r="E58">
        <v>784748.84</v>
      </c>
    </row>
    <row r="59" spans="1:5" x14ac:dyDescent="0.25">
      <c r="A59" s="1">
        <v>38790</v>
      </c>
      <c r="E59">
        <v>770398.43</v>
      </c>
    </row>
    <row r="60" spans="1:5" x14ac:dyDescent="0.25">
      <c r="A60" s="1">
        <v>38791</v>
      </c>
      <c r="E60">
        <v>773687.97</v>
      </c>
    </row>
    <row r="61" spans="1:5" x14ac:dyDescent="0.25">
      <c r="A61" s="1">
        <v>38792</v>
      </c>
      <c r="E61">
        <v>761512.03</v>
      </c>
    </row>
    <row r="62" spans="1:5" x14ac:dyDescent="0.25">
      <c r="A62" s="1">
        <v>38793</v>
      </c>
      <c r="E62">
        <v>759969.26</v>
      </c>
    </row>
    <row r="63" spans="1:5" x14ac:dyDescent="0.25">
      <c r="A63" s="1">
        <v>38796</v>
      </c>
      <c r="E63">
        <v>769769.02</v>
      </c>
    </row>
    <row r="64" spans="1:5" x14ac:dyDescent="0.25">
      <c r="A64" s="1">
        <v>38797</v>
      </c>
      <c r="E64">
        <v>770075.67</v>
      </c>
    </row>
    <row r="65" spans="1:5" x14ac:dyDescent="0.25">
      <c r="A65" s="1">
        <v>38798</v>
      </c>
      <c r="E65">
        <v>757852.25</v>
      </c>
    </row>
    <row r="66" spans="1:5" x14ac:dyDescent="0.25">
      <c r="A66" s="1">
        <v>38799</v>
      </c>
      <c r="E66">
        <v>799939.11</v>
      </c>
    </row>
    <row r="67" spans="1:5" x14ac:dyDescent="0.25">
      <c r="A67" s="1">
        <v>38800</v>
      </c>
      <c r="E67">
        <v>757739.09</v>
      </c>
    </row>
    <row r="68" spans="1:5" x14ac:dyDescent="0.25">
      <c r="A68" s="1">
        <v>38803</v>
      </c>
      <c r="E68">
        <v>758315.17</v>
      </c>
    </row>
    <row r="69" spans="1:5" x14ac:dyDescent="0.25">
      <c r="A69" s="1">
        <v>38804</v>
      </c>
      <c r="E69">
        <v>757931.94</v>
      </c>
    </row>
    <row r="70" spans="1:5" x14ac:dyDescent="0.25">
      <c r="A70" s="1">
        <v>38805</v>
      </c>
      <c r="E70">
        <v>743282.84</v>
      </c>
    </row>
    <row r="71" spans="1:5" x14ac:dyDescent="0.25">
      <c r="A71" s="1">
        <v>38806</v>
      </c>
      <c r="E71">
        <v>735440.43</v>
      </c>
    </row>
    <row r="72" spans="1:5" x14ac:dyDescent="0.25">
      <c r="A72" s="1">
        <v>38807</v>
      </c>
      <c r="E72">
        <v>743410.97</v>
      </c>
    </row>
    <row r="73" spans="1:5" x14ac:dyDescent="0.25">
      <c r="A73" s="1">
        <v>38810</v>
      </c>
      <c r="E73">
        <v>735621.11</v>
      </c>
    </row>
    <row r="74" spans="1:5" x14ac:dyDescent="0.25">
      <c r="A74" s="1">
        <v>38811</v>
      </c>
      <c r="E74">
        <v>734961.27</v>
      </c>
    </row>
    <row r="75" spans="1:5" x14ac:dyDescent="0.25">
      <c r="A75" s="1">
        <v>38812</v>
      </c>
      <c r="E75">
        <v>728445.83</v>
      </c>
    </row>
    <row r="76" spans="1:5" x14ac:dyDescent="0.25">
      <c r="A76" s="1">
        <v>38813</v>
      </c>
      <c r="E76">
        <v>725042.31</v>
      </c>
    </row>
    <row r="77" spans="1:5" x14ac:dyDescent="0.25">
      <c r="A77" s="1">
        <v>38814</v>
      </c>
      <c r="E77">
        <v>735884.3</v>
      </c>
    </row>
    <row r="78" spans="1:5" x14ac:dyDescent="0.25">
      <c r="A78" s="1">
        <v>38817</v>
      </c>
      <c r="E78">
        <v>743503.44</v>
      </c>
    </row>
    <row r="79" spans="1:5" x14ac:dyDescent="0.25">
      <c r="A79" s="1">
        <v>38818</v>
      </c>
      <c r="E79">
        <v>758469.76</v>
      </c>
    </row>
    <row r="80" spans="1:5" x14ac:dyDescent="0.25">
      <c r="A80" s="1">
        <v>38819</v>
      </c>
      <c r="E80">
        <v>759648.33</v>
      </c>
    </row>
    <row r="81" spans="1:5" x14ac:dyDescent="0.25">
      <c r="A81" s="1">
        <v>38820</v>
      </c>
      <c r="E81">
        <v>758626</v>
      </c>
    </row>
    <row r="82" spans="1:5" x14ac:dyDescent="0.25">
      <c r="A82" s="1">
        <v>38824</v>
      </c>
      <c r="E82">
        <v>761811.82</v>
      </c>
    </row>
    <row r="83" spans="1:5" x14ac:dyDescent="0.25">
      <c r="A83" s="1">
        <v>38825</v>
      </c>
      <c r="E83">
        <v>743465.33</v>
      </c>
    </row>
    <row r="84" spans="1:5" x14ac:dyDescent="0.25">
      <c r="A84" s="1">
        <v>38826</v>
      </c>
      <c r="E84">
        <v>739357.78</v>
      </c>
    </row>
    <row r="85" spans="1:5" x14ac:dyDescent="0.25">
      <c r="A85" s="1">
        <v>38827</v>
      </c>
      <c r="E85">
        <v>730631.21</v>
      </c>
    </row>
    <row r="86" spans="1:5" x14ac:dyDescent="0.25">
      <c r="A86" s="1">
        <v>38828</v>
      </c>
      <c r="E86">
        <v>739164.98</v>
      </c>
    </row>
    <row r="87" spans="1:5" x14ac:dyDescent="0.25">
      <c r="A87" s="1">
        <v>38831</v>
      </c>
      <c r="E87">
        <v>737327.13</v>
      </c>
    </row>
    <row r="88" spans="1:5" x14ac:dyDescent="0.25">
      <c r="A88" s="1">
        <v>38832</v>
      </c>
      <c r="E88">
        <v>738726.01</v>
      </c>
    </row>
    <row r="89" spans="1:5" x14ac:dyDescent="0.25">
      <c r="A89" s="1">
        <v>38833</v>
      </c>
      <c r="E89">
        <v>728967.61</v>
      </c>
    </row>
    <row r="90" spans="1:5" x14ac:dyDescent="0.25">
      <c r="A90" s="1">
        <v>38834</v>
      </c>
      <c r="E90">
        <v>723671.31</v>
      </c>
    </row>
    <row r="91" spans="1:5" x14ac:dyDescent="0.25">
      <c r="A91" s="1">
        <v>38835</v>
      </c>
      <c r="E91">
        <v>718320.69</v>
      </c>
    </row>
    <row r="92" spans="1:5" x14ac:dyDescent="0.25">
      <c r="A92" s="1">
        <v>38838</v>
      </c>
      <c r="E92">
        <v>726919.16</v>
      </c>
    </row>
    <row r="93" spans="1:5" x14ac:dyDescent="0.25">
      <c r="A93" s="1">
        <v>38839</v>
      </c>
      <c r="E93">
        <v>720534.28</v>
      </c>
    </row>
    <row r="94" spans="1:5" x14ac:dyDescent="0.25">
      <c r="A94" s="1">
        <v>38840</v>
      </c>
      <c r="E94">
        <v>726333.35</v>
      </c>
    </row>
    <row r="95" spans="1:5" x14ac:dyDescent="0.25">
      <c r="A95" s="1">
        <v>38841</v>
      </c>
      <c r="E95">
        <v>723581.97</v>
      </c>
    </row>
    <row r="96" spans="1:5" x14ac:dyDescent="0.25">
      <c r="A96" s="1">
        <v>38842</v>
      </c>
      <c r="E96">
        <v>714330.49</v>
      </c>
    </row>
    <row r="97" spans="1:5" x14ac:dyDescent="0.25">
      <c r="A97" s="1">
        <v>38845</v>
      </c>
      <c r="E97">
        <v>715253.8</v>
      </c>
    </row>
    <row r="98" spans="1:5" x14ac:dyDescent="0.25">
      <c r="A98" s="1">
        <v>38846</v>
      </c>
      <c r="E98">
        <v>713986.95</v>
      </c>
    </row>
    <row r="99" spans="1:5" x14ac:dyDescent="0.25">
      <c r="A99" s="1">
        <v>38847</v>
      </c>
      <c r="E99">
        <v>714561.24</v>
      </c>
    </row>
    <row r="100" spans="1:5" x14ac:dyDescent="0.25">
      <c r="A100" s="1">
        <v>38848</v>
      </c>
      <c r="E100">
        <v>730150</v>
      </c>
    </row>
    <row r="101" spans="1:5" x14ac:dyDescent="0.25">
      <c r="A101" s="1">
        <v>38849</v>
      </c>
      <c r="E101">
        <v>758457.27</v>
      </c>
    </row>
    <row r="102" spans="1:5" x14ac:dyDescent="0.25">
      <c r="A102" s="1">
        <v>38852</v>
      </c>
      <c r="E102">
        <v>759658.17</v>
      </c>
    </row>
    <row r="103" spans="1:5" x14ac:dyDescent="0.25">
      <c r="A103" s="1">
        <v>38853</v>
      </c>
      <c r="E103">
        <v>745754.66</v>
      </c>
    </row>
    <row r="104" spans="1:5" x14ac:dyDescent="0.25">
      <c r="A104" s="1">
        <v>38854</v>
      </c>
      <c r="E104">
        <v>820673.26</v>
      </c>
    </row>
    <row r="105" spans="1:5" x14ac:dyDescent="0.25">
      <c r="A105" s="1">
        <v>38855</v>
      </c>
      <c r="E105">
        <v>826344.58</v>
      </c>
    </row>
    <row r="106" spans="1:5" x14ac:dyDescent="0.25">
      <c r="A106" s="1">
        <v>38856</v>
      </c>
      <c r="E106">
        <v>848316.26</v>
      </c>
    </row>
    <row r="107" spans="1:5" x14ac:dyDescent="0.25">
      <c r="A107" s="1">
        <v>38859</v>
      </c>
      <c r="E107">
        <v>896513.61</v>
      </c>
    </row>
    <row r="108" spans="1:5" x14ac:dyDescent="0.25">
      <c r="A108" s="1">
        <v>38860</v>
      </c>
      <c r="E108">
        <v>878463</v>
      </c>
    </row>
    <row r="109" spans="1:5" x14ac:dyDescent="0.25">
      <c r="A109" s="1">
        <v>38861</v>
      </c>
      <c r="E109">
        <v>920434.64</v>
      </c>
    </row>
    <row r="110" spans="1:5" x14ac:dyDescent="0.25">
      <c r="A110" s="1">
        <v>38862</v>
      </c>
      <c r="E110">
        <v>882173.1</v>
      </c>
    </row>
    <row r="111" spans="1:5" x14ac:dyDescent="0.25">
      <c r="A111" s="1">
        <v>38863</v>
      </c>
      <c r="E111">
        <v>860341.29</v>
      </c>
    </row>
    <row r="112" spans="1:5" x14ac:dyDescent="0.25">
      <c r="A112" s="1">
        <v>38867</v>
      </c>
      <c r="E112">
        <v>921972.52</v>
      </c>
    </row>
    <row r="113" spans="1:5" x14ac:dyDescent="0.25">
      <c r="A113" s="1">
        <v>38868</v>
      </c>
      <c r="E113">
        <v>911022.39</v>
      </c>
    </row>
    <row r="114" spans="1:5" x14ac:dyDescent="0.25">
      <c r="A114" s="1">
        <v>38869</v>
      </c>
      <c r="E114">
        <v>878894.07999999996</v>
      </c>
    </row>
    <row r="115" spans="1:5" x14ac:dyDescent="0.25">
      <c r="A115" s="1">
        <v>38870</v>
      </c>
      <c r="E115">
        <v>855748.25</v>
      </c>
    </row>
    <row r="116" spans="1:5" x14ac:dyDescent="0.25">
      <c r="A116" s="1">
        <v>38873</v>
      </c>
      <c r="E116">
        <v>897730.52</v>
      </c>
    </row>
    <row r="117" spans="1:5" x14ac:dyDescent="0.25">
      <c r="A117" s="1">
        <v>38874</v>
      </c>
      <c r="E117">
        <v>933593.71</v>
      </c>
    </row>
    <row r="118" spans="1:5" x14ac:dyDescent="0.25">
      <c r="A118" s="1">
        <v>38875</v>
      </c>
      <c r="E118">
        <v>944678.22</v>
      </c>
    </row>
    <row r="119" spans="1:5" x14ac:dyDescent="0.25">
      <c r="A119" s="1">
        <v>38876</v>
      </c>
      <c r="E119">
        <v>973206.59</v>
      </c>
    </row>
    <row r="120" spans="1:5" x14ac:dyDescent="0.25">
      <c r="A120" s="1">
        <v>38877</v>
      </c>
      <c r="E120">
        <v>991467.43</v>
      </c>
    </row>
    <row r="121" spans="1:5" x14ac:dyDescent="0.25">
      <c r="A121" s="1">
        <v>38880</v>
      </c>
      <c r="E121">
        <v>1019598.6</v>
      </c>
    </row>
    <row r="122" spans="1:5" x14ac:dyDescent="0.25">
      <c r="A122" s="1">
        <v>38881</v>
      </c>
      <c r="E122">
        <v>1100207.28</v>
      </c>
    </row>
    <row r="123" spans="1:5" x14ac:dyDescent="0.25">
      <c r="A123" s="1">
        <v>38882</v>
      </c>
      <c r="E123">
        <v>1147262.3</v>
      </c>
    </row>
    <row r="124" spans="1:5" x14ac:dyDescent="0.25">
      <c r="A124" s="1">
        <v>38883</v>
      </c>
      <c r="E124">
        <v>962599.55</v>
      </c>
    </row>
    <row r="125" spans="1:5" x14ac:dyDescent="0.25">
      <c r="A125" s="1">
        <v>38884</v>
      </c>
      <c r="E125">
        <v>973085.54</v>
      </c>
    </row>
    <row r="126" spans="1:5" x14ac:dyDescent="0.25">
      <c r="A126" s="1">
        <v>38887</v>
      </c>
      <c r="E126">
        <v>987553.41</v>
      </c>
    </row>
    <row r="127" spans="1:5" x14ac:dyDescent="0.25">
      <c r="A127" s="1">
        <v>38888</v>
      </c>
      <c r="E127">
        <v>975249.34</v>
      </c>
    </row>
    <row r="128" spans="1:5" x14ac:dyDescent="0.25">
      <c r="A128" s="1">
        <v>38889</v>
      </c>
      <c r="E128">
        <v>913495.2</v>
      </c>
    </row>
    <row r="129" spans="1:5" x14ac:dyDescent="0.25">
      <c r="A129" s="1">
        <v>38890</v>
      </c>
      <c r="E129">
        <v>914291.57</v>
      </c>
    </row>
    <row r="130" spans="1:5" x14ac:dyDescent="0.25">
      <c r="A130" s="1">
        <v>38891</v>
      </c>
      <c r="E130">
        <v>904037.54</v>
      </c>
    </row>
    <row r="131" spans="1:5" x14ac:dyDescent="0.25">
      <c r="A131" s="1">
        <v>38894</v>
      </c>
      <c r="E131">
        <v>906179.16</v>
      </c>
    </row>
    <row r="132" spans="1:5" x14ac:dyDescent="0.25">
      <c r="A132" s="1">
        <v>38895</v>
      </c>
      <c r="E132">
        <v>929681.31</v>
      </c>
    </row>
    <row r="133" spans="1:5" x14ac:dyDescent="0.25">
      <c r="A133" s="1">
        <v>38896</v>
      </c>
      <c r="E133">
        <v>930446.48</v>
      </c>
    </row>
    <row r="134" spans="1:5" x14ac:dyDescent="0.25">
      <c r="A134" s="1">
        <v>38897</v>
      </c>
      <c r="E134">
        <v>851358.53</v>
      </c>
    </row>
    <row r="135" spans="1:5" x14ac:dyDescent="0.25">
      <c r="A135" s="1">
        <v>38898</v>
      </c>
      <c r="E135">
        <v>832416.4</v>
      </c>
    </row>
    <row r="136" spans="1:5" x14ac:dyDescent="0.25">
      <c r="A136" s="1">
        <v>38901</v>
      </c>
      <c r="E136">
        <v>812742.49</v>
      </c>
    </row>
    <row r="137" spans="1:5" x14ac:dyDescent="0.25">
      <c r="A137" s="1">
        <v>38903</v>
      </c>
      <c r="E137">
        <v>847894.66</v>
      </c>
    </row>
    <row r="138" spans="1:5" x14ac:dyDescent="0.25">
      <c r="A138" s="1">
        <v>38904</v>
      </c>
      <c r="E138">
        <v>843481.53</v>
      </c>
    </row>
    <row r="139" spans="1:5" x14ac:dyDescent="0.25">
      <c r="A139" s="1">
        <v>38905</v>
      </c>
      <c r="E139">
        <v>853811.6</v>
      </c>
    </row>
    <row r="140" spans="1:5" x14ac:dyDescent="0.25">
      <c r="A140" s="1">
        <v>38908</v>
      </c>
      <c r="E140">
        <v>859215.47</v>
      </c>
    </row>
    <row r="141" spans="1:5" x14ac:dyDescent="0.25">
      <c r="A141" s="1">
        <v>38909</v>
      </c>
      <c r="E141">
        <v>839354.06</v>
      </c>
    </row>
    <row r="142" spans="1:5" x14ac:dyDescent="0.25">
      <c r="A142" s="1">
        <v>38910</v>
      </c>
      <c r="E142">
        <v>874252.7</v>
      </c>
    </row>
    <row r="143" spans="1:5" x14ac:dyDescent="0.25">
      <c r="A143" s="1">
        <v>38911</v>
      </c>
      <c r="E143">
        <v>929034.3</v>
      </c>
    </row>
    <row r="144" spans="1:5" x14ac:dyDescent="0.25">
      <c r="A144" s="1">
        <v>38912</v>
      </c>
      <c r="E144">
        <v>964816.48</v>
      </c>
    </row>
    <row r="145" spans="1:5" x14ac:dyDescent="0.25">
      <c r="A145" s="1">
        <v>38915</v>
      </c>
      <c r="E145">
        <v>957507.93</v>
      </c>
    </row>
    <row r="146" spans="1:5" x14ac:dyDescent="0.25">
      <c r="A146" s="1">
        <v>38916</v>
      </c>
      <c r="E146">
        <v>946075.89</v>
      </c>
    </row>
    <row r="147" spans="1:5" x14ac:dyDescent="0.25">
      <c r="A147" s="1">
        <v>38917</v>
      </c>
      <c r="E147">
        <v>891885.38</v>
      </c>
    </row>
    <row r="148" spans="1:5" x14ac:dyDescent="0.25">
      <c r="A148" s="1">
        <v>38918</v>
      </c>
      <c r="E148">
        <v>912007.98</v>
      </c>
    </row>
    <row r="149" spans="1:5" x14ac:dyDescent="0.25">
      <c r="A149" s="1">
        <v>38919</v>
      </c>
      <c r="E149">
        <v>932782.91</v>
      </c>
    </row>
    <row r="150" spans="1:5" x14ac:dyDescent="0.25">
      <c r="A150" s="1">
        <v>38922</v>
      </c>
      <c r="E150">
        <v>872477.68</v>
      </c>
    </row>
    <row r="151" spans="1:5" x14ac:dyDescent="0.25">
      <c r="A151" s="1">
        <v>38923</v>
      </c>
      <c r="E151">
        <v>846537.94</v>
      </c>
    </row>
    <row r="152" spans="1:5" x14ac:dyDescent="0.25">
      <c r="A152" s="1">
        <v>38924</v>
      </c>
      <c r="E152">
        <v>837807.84</v>
      </c>
    </row>
    <row r="153" spans="1:5" x14ac:dyDescent="0.25">
      <c r="A153" s="1">
        <v>38925</v>
      </c>
      <c r="E153">
        <v>863409.09</v>
      </c>
    </row>
    <row r="154" spans="1:5" x14ac:dyDescent="0.25">
      <c r="A154" s="1">
        <v>38926</v>
      </c>
      <c r="E154">
        <v>833471.57</v>
      </c>
    </row>
    <row r="155" spans="1:5" x14ac:dyDescent="0.25">
      <c r="A155" s="1">
        <v>38929</v>
      </c>
      <c r="E155">
        <v>851207.4</v>
      </c>
    </row>
    <row r="156" spans="1:5" x14ac:dyDescent="0.25">
      <c r="A156" s="1">
        <v>38930</v>
      </c>
      <c r="E156">
        <v>860792.63</v>
      </c>
    </row>
    <row r="157" spans="1:5" x14ac:dyDescent="0.25">
      <c r="A157" s="1">
        <v>38931</v>
      </c>
      <c r="E157">
        <v>847924.1</v>
      </c>
    </row>
    <row r="158" spans="1:5" x14ac:dyDescent="0.25">
      <c r="A158" s="1">
        <v>38932</v>
      </c>
      <c r="E158">
        <v>838772.73</v>
      </c>
    </row>
    <row r="159" spans="1:5" x14ac:dyDescent="0.25">
      <c r="A159" s="1">
        <v>38933</v>
      </c>
      <c r="E159">
        <v>849349.24</v>
      </c>
    </row>
    <row r="160" spans="1:5" x14ac:dyDescent="0.25">
      <c r="A160" s="1">
        <v>38936</v>
      </c>
      <c r="E160">
        <v>856487.57</v>
      </c>
    </row>
    <row r="161" spans="1:5" x14ac:dyDescent="0.25">
      <c r="A161" s="1">
        <v>38937</v>
      </c>
      <c r="E161">
        <v>859704.11</v>
      </c>
    </row>
    <row r="162" spans="1:5" x14ac:dyDescent="0.25">
      <c r="A162" s="1">
        <v>38938</v>
      </c>
      <c r="E162">
        <v>846003.09</v>
      </c>
    </row>
    <row r="163" spans="1:5" x14ac:dyDescent="0.25">
      <c r="A163" s="1">
        <v>38939</v>
      </c>
      <c r="E163">
        <v>853743.29</v>
      </c>
    </row>
    <row r="164" spans="1:5" x14ac:dyDescent="0.25">
      <c r="A164" s="1">
        <v>38940</v>
      </c>
      <c r="E164">
        <v>855176.85</v>
      </c>
    </row>
    <row r="165" spans="1:5" x14ac:dyDescent="0.25">
      <c r="A165" s="1">
        <v>38943</v>
      </c>
      <c r="E165">
        <v>821321.52</v>
      </c>
    </row>
    <row r="166" spans="1:5" x14ac:dyDescent="0.25">
      <c r="A166" s="1">
        <v>38944</v>
      </c>
      <c r="E166">
        <v>810149.31</v>
      </c>
    </row>
    <row r="167" spans="1:5" x14ac:dyDescent="0.25">
      <c r="A167" s="1">
        <v>38945</v>
      </c>
      <c r="E167">
        <v>776393.09</v>
      </c>
    </row>
    <row r="168" spans="1:5" x14ac:dyDescent="0.25">
      <c r="A168" s="1">
        <v>38946</v>
      </c>
      <c r="E168">
        <v>767949.61</v>
      </c>
    </row>
    <row r="169" spans="1:5" x14ac:dyDescent="0.25">
      <c r="A169" s="1">
        <v>38947</v>
      </c>
      <c r="E169">
        <v>757788.56</v>
      </c>
    </row>
    <row r="170" spans="1:5" x14ac:dyDescent="0.25">
      <c r="A170" s="1">
        <v>38950</v>
      </c>
      <c r="E170">
        <v>751777.58</v>
      </c>
    </row>
    <row r="171" spans="1:5" x14ac:dyDescent="0.25">
      <c r="A171" s="1">
        <v>38951</v>
      </c>
      <c r="E171">
        <v>743266.21</v>
      </c>
    </row>
    <row r="172" spans="1:5" x14ac:dyDescent="0.25">
      <c r="A172" s="1">
        <v>38952</v>
      </c>
      <c r="E172">
        <v>758997.89</v>
      </c>
    </row>
    <row r="173" spans="1:5" x14ac:dyDescent="0.25">
      <c r="A173" s="1">
        <v>38953</v>
      </c>
      <c r="E173">
        <v>753270.11</v>
      </c>
    </row>
    <row r="174" spans="1:5" x14ac:dyDescent="0.25">
      <c r="A174" s="1">
        <v>38954</v>
      </c>
      <c r="E174">
        <v>734341.5</v>
      </c>
    </row>
    <row r="175" spans="1:5" x14ac:dyDescent="0.25">
      <c r="A175" s="1">
        <v>38957</v>
      </c>
      <c r="E175">
        <v>727104</v>
      </c>
    </row>
    <row r="176" spans="1:5" x14ac:dyDescent="0.25">
      <c r="A176" s="1">
        <v>38958</v>
      </c>
      <c r="E176">
        <v>736933.29</v>
      </c>
    </row>
    <row r="177" spans="1:5" x14ac:dyDescent="0.25">
      <c r="A177" s="1">
        <v>38959</v>
      </c>
      <c r="E177">
        <v>728645.26</v>
      </c>
    </row>
    <row r="178" spans="1:5" x14ac:dyDescent="0.25">
      <c r="A178" s="1">
        <v>38960</v>
      </c>
      <c r="E178">
        <v>717544.26</v>
      </c>
    </row>
    <row r="179" spans="1:5" x14ac:dyDescent="0.25">
      <c r="A179" s="1">
        <v>38961</v>
      </c>
      <c r="E179">
        <v>704730.97</v>
      </c>
    </row>
    <row r="180" spans="1:5" x14ac:dyDescent="0.25">
      <c r="A180" s="1">
        <v>38965</v>
      </c>
      <c r="E180">
        <v>707902.2</v>
      </c>
    </row>
    <row r="181" spans="1:5" x14ac:dyDescent="0.25">
      <c r="A181" s="1">
        <v>38966</v>
      </c>
      <c r="E181">
        <v>738774.69</v>
      </c>
    </row>
    <row r="182" spans="1:5" x14ac:dyDescent="0.25">
      <c r="A182" s="1">
        <v>38967</v>
      </c>
      <c r="E182">
        <v>745124.45</v>
      </c>
    </row>
    <row r="183" spans="1:5" x14ac:dyDescent="0.25">
      <c r="A183" s="1">
        <v>38968</v>
      </c>
      <c r="E183">
        <v>738745.55</v>
      </c>
    </row>
    <row r="184" spans="1:5" x14ac:dyDescent="0.25">
      <c r="A184" s="1">
        <v>38971</v>
      </c>
      <c r="E184">
        <v>744956.38</v>
      </c>
    </row>
    <row r="185" spans="1:5" x14ac:dyDescent="0.25">
      <c r="A185" s="1">
        <v>38972</v>
      </c>
      <c r="E185">
        <v>704469.62</v>
      </c>
    </row>
    <row r="186" spans="1:5" x14ac:dyDescent="0.25">
      <c r="A186" s="1">
        <v>38973</v>
      </c>
      <c r="E186">
        <v>693360</v>
      </c>
    </row>
    <row r="187" spans="1:5" x14ac:dyDescent="0.25">
      <c r="A187" s="1">
        <v>38974</v>
      </c>
      <c r="E187">
        <v>702695.32</v>
      </c>
    </row>
    <row r="188" spans="1:5" x14ac:dyDescent="0.25">
      <c r="A188" s="1">
        <v>38975</v>
      </c>
      <c r="E188">
        <v>690413.98</v>
      </c>
    </row>
    <row r="189" spans="1:5" x14ac:dyDescent="0.25">
      <c r="A189" s="1">
        <v>38978</v>
      </c>
      <c r="E189">
        <v>693811.94</v>
      </c>
    </row>
    <row r="190" spans="1:5" x14ac:dyDescent="0.25">
      <c r="A190" s="1">
        <v>38979</v>
      </c>
      <c r="E190">
        <v>696459.67</v>
      </c>
    </row>
    <row r="191" spans="1:5" x14ac:dyDescent="0.25">
      <c r="A191" s="1">
        <v>38980</v>
      </c>
      <c r="E191">
        <v>677058.3</v>
      </c>
    </row>
    <row r="192" spans="1:5" x14ac:dyDescent="0.25">
      <c r="A192" s="1">
        <v>38981</v>
      </c>
      <c r="E192">
        <v>696614.56</v>
      </c>
    </row>
    <row r="193" spans="1:5" x14ac:dyDescent="0.25">
      <c r="A193" s="1">
        <v>38982</v>
      </c>
      <c r="E193">
        <v>698145.59</v>
      </c>
    </row>
    <row r="194" spans="1:5" x14ac:dyDescent="0.25">
      <c r="A194" s="1">
        <v>38985</v>
      </c>
      <c r="E194">
        <v>672962.37</v>
      </c>
    </row>
    <row r="195" spans="1:5" x14ac:dyDescent="0.25">
      <c r="A195" s="1">
        <v>38986</v>
      </c>
      <c r="E195">
        <v>662289.75</v>
      </c>
    </row>
    <row r="196" spans="1:5" x14ac:dyDescent="0.25">
      <c r="A196" s="1">
        <v>38987</v>
      </c>
      <c r="E196">
        <v>663142.43999999994</v>
      </c>
    </row>
    <row r="197" spans="1:5" x14ac:dyDescent="0.25">
      <c r="A197" s="1">
        <v>38988</v>
      </c>
      <c r="E197">
        <v>661106.47</v>
      </c>
    </row>
    <row r="198" spans="1:5" x14ac:dyDescent="0.25">
      <c r="A198" s="1">
        <v>38989</v>
      </c>
      <c r="E198">
        <v>666024.63</v>
      </c>
    </row>
    <row r="199" spans="1:5" x14ac:dyDescent="0.25">
      <c r="A199" s="1">
        <v>38992</v>
      </c>
      <c r="E199">
        <v>668711.37</v>
      </c>
    </row>
    <row r="200" spans="1:5" x14ac:dyDescent="0.25">
      <c r="A200" s="1">
        <v>38993</v>
      </c>
      <c r="E200">
        <v>668472.66</v>
      </c>
    </row>
    <row r="201" spans="1:5" x14ac:dyDescent="0.25">
      <c r="A201" s="1">
        <v>38994</v>
      </c>
      <c r="E201">
        <v>635203.49</v>
      </c>
    </row>
    <row r="202" spans="1:5" x14ac:dyDescent="0.25">
      <c r="A202" s="1">
        <v>38995</v>
      </c>
      <c r="E202">
        <v>628277.78</v>
      </c>
    </row>
    <row r="203" spans="1:5" x14ac:dyDescent="0.25">
      <c r="A203" s="1">
        <v>38996</v>
      </c>
      <c r="E203">
        <v>632039.92000000004</v>
      </c>
    </row>
    <row r="204" spans="1:5" x14ac:dyDescent="0.25">
      <c r="A204" s="1">
        <v>38999</v>
      </c>
      <c r="E204">
        <v>619525.43999999994</v>
      </c>
    </row>
    <row r="205" spans="1:5" x14ac:dyDescent="0.25">
      <c r="A205" s="1">
        <v>39000</v>
      </c>
      <c r="E205">
        <v>602728.68999999994</v>
      </c>
    </row>
    <row r="206" spans="1:5" x14ac:dyDescent="0.25">
      <c r="A206" s="1">
        <v>39001</v>
      </c>
      <c r="E206">
        <v>593949.97</v>
      </c>
    </row>
    <row r="207" spans="1:5" x14ac:dyDescent="0.25">
      <c r="A207" s="1">
        <v>39002</v>
      </c>
      <c r="E207">
        <v>580079.5</v>
      </c>
    </row>
    <row r="208" spans="1:5" x14ac:dyDescent="0.25">
      <c r="A208" s="1">
        <v>39003</v>
      </c>
      <c r="E208">
        <v>572389.22</v>
      </c>
    </row>
    <row r="209" spans="1:5" x14ac:dyDescent="0.25">
      <c r="A209" s="1">
        <v>39006</v>
      </c>
      <c r="E209">
        <v>557105.56000000006</v>
      </c>
    </row>
    <row r="210" spans="1:5" x14ac:dyDescent="0.25">
      <c r="A210" s="1">
        <v>39007</v>
      </c>
      <c r="E210">
        <v>566651.81999999995</v>
      </c>
    </row>
    <row r="211" spans="1:5" x14ac:dyDescent="0.25">
      <c r="A211" s="1">
        <v>39008</v>
      </c>
      <c r="E211">
        <v>568442.18999999994</v>
      </c>
    </row>
    <row r="212" spans="1:5" x14ac:dyDescent="0.25">
      <c r="A212" s="1">
        <v>39009</v>
      </c>
      <c r="E212">
        <v>559746.66</v>
      </c>
    </row>
    <row r="213" spans="1:5" x14ac:dyDescent="0.25">
      <c r="A213" s="1">
        <v>39010</v>
      </c>
      <c r="E213">
        <v>552641.59</v>
      </c>
    </row>
    <row r="214" spans="1:5" x14ac:dyDescent="0.25">
      <c r="A214" s="1">
        <v>39013</v>
      </c>
      <c r="E214">
        <v>538286.4</v>
      </c>
    </row>
    <row r="215" spans="1:5" x14ac:dyDescent="0.25">
      <c r="A215" s="1">
        <v>39014</v>
      </c>
      <c r="E215">
        <v>530360.06000000006</v>
      </c>
    </row>
    <row r="216" spans="1:5" x14ac:dyDescent="0.25">
      <c r="A216" s="1">
        <v>39015</v>
      </c>
      <c r="E216">
        <v>516988.72</v>
      </c>
    </row>
    <row r="217" spans="1:5" x14ac:dyDescent="0.25">
      <c r="A217" s="1">
        <v>39016</v>
      </c>
      <c r="E217">
        <v>505200.28</v>
      </c>
    </row>
    <row r="218" spans="1:5" x14ac:dyDescent="0.25">
      <c r="A218" s="1">
        <v>39017</v>
      </c>
      <c r="E218">
        <v>508548.13</v>
      </c>
    </row>
    <row r="219" spans="1:5" x14ac:dyDescent="0.25">
      <c r="A219" s="1">
        <v>39020</v>
      </c>
      <c r="E219">
        <v>507595.63</v>
      </c>
    </row>
    <row r="220" spans="1:5" x14ac:dyDescent="0.25">
      <c r="A220" s="1">
        <v>39021</v>
      </c>
      <c r="E220">
        <v>504813.87</v>
      </c>
    </row>
    <row r="221" spans="1:5" x14ac:dyDescent="0.25">
      <c r="A221" s="1">
        <v>39022</v>
      </c>
      <c r="E221">
        <v>516843.48</v>
      </c>
    </row>
    <row r="222" spans="1:5" x14ac:dyDescent="0.25">
      <c r="A222" s="1">
        <v>39023</v>
      </c>
      <c r="E222">
        <v>517828.19</v>
      </c>
    </row>
    <row r="223" spans="1:5" x14ac:dyDescent="0.25">
      <c r="A223" s="1">
        <v>39024</v>
      </c>
      <c r="E223">
        <v>511515.29</v>
      </c>
    </row>
    <row r="224" spans="1:5" x14ac:dyDescent="0.25">
      <c r="A224" s="1">
        <v>39027</v>
      </c>
      <c r="E224">
        <v>495513.84</v>
      </c>
    </row>
    <row r="225" spans="1:5" x14ac:dyDescent="0.25">
      <c r="A225" s="1">
        <v>39028</v>
      </c>
      <c r="E225">
        <v>499790.62</v>
      </c>
    </row>
    <row r="226" spans="1:5" x14ac:dyDescent="0.25">
      <c r="A226" s="1">
        <v>39029</v>
      </c>
      <c r="E226">
        <v>491986.33</v>
      </c>
    </row>
    <row r="227" spans="1:5" x14ac:dyDescent="0.25">
      <c r="A227" s="1">
        <v>39030</v>
      </c>
      <c r="E227">
        <v>493666.9</v>
      </c>
    </row>
    <row r="228" spans="1:5" x14ac:dyDescent="0.25">
      <c r="A228" s="1">
        <v>39031</v>
      </c>
      <c r="E228">
        <v>494085.35</v>
      </c>
    </row>
    <row r="229" spans="1:5" x14ac:dyDescent="0.25">
      <c r="A229" s="1">
        <v>39034</v>
      </c>
      <c r="E229">
        <v>491959.81</v>
      </c>
    </row>
    <row r="230" spans="1:5" x14ac:dyDescent="0.25">
      <c r="A230" s="1">
        <v>39035</v>
      </c>
      <c r="E230">
        <v>484829.35</v>
      </c>
    </row>
    <row r="231" spans="1:5" x14ac:dyDescent="0.25">
      <c r="A231" s="1">
        <v>39036</v>
      </c>
      <c r="E231">
        <v>479062.48</v>
      </c>
    </row>
    <row r="232" spans="1:5" x14ac:dyDescent="0.25">
      <c r="A232" s="1">
        <v>39037</v>
      </c>
      <c r="E232">
        <v>475450.34</v>
      </c>
    </row>
    <row r="233" spans="1:5" x14ac:dyDescent="0.25">
      <c r="A233" s="1">
        <v>39038</v>
      </c>
      <c r="E233">
        <v>479342.71</v>
      </c>
    </row>
    <row r="234" spans="1:5" x14ac:dyDescent="0.25">
      <c r="A234" s="1">
        <v>39041</v>
      </c>
      <c r="E234">
        <v>470504.78</v>
      </c>
    </row>
    <row r="235" spans="1:5" x14ac:dyDescent="0.25">
      <c r="A235" s="1">
        <v>39042</v>
      </c>
      <c r="E235">
        <v>475257.36</v>
      </c>
    </row>
    <row r="236" spans="1:5" x14ac:dyDescent="0.25">
      <c r="A236" s="1">
        <v>39043</v>
      </c>
      <c r="E236">
        <v>477642.61</v>
      </c>
    </row>
    <row r="237" spans="1:5" x14ac:dyDescent="0.25">
      <c r="A237" s="1">
        <v>39045</v>
      </c>
      <c r="E237">
        <v>485227.45</v>
      </c>
    </row>
    <row r="238" spans="1:5" x14ac:dyDescent="0.25">
      <c r="A238" s="1">
        <v>39048</v>
      </c>
      <c r="E238">
        <v>515850.07</v>
      </c>
    </row>
    <row r="239" spans="1:5" x14ac:dyDescent="0.25">
      <c r="A239" s="1">
        <v>39049</v>
      </c>
      <c r="E239">
        <v>495226.78</v>
      </c>
    </row>
    <row r="240" spans="1:5" x14ac:dyDescent="0.25">
      <c r="A240" s="1">
        <v>39050</v>
      </c>
      <c r="E240">
        <v>476959.19</v>
      </c>
    </row>
    <row r="241" spans="1:5" x14ac:dyDescent="0.25">
      <c r="A241" s="1">
        <v>39051</v>
      </c>
      <c r="E241">
        <v>476261.2</v>
      </c>
    </row>
    <row r="242" spans="1:5" x14ac:dyDescent="0.25">
      <c r="A242" s="1">
        <v>39052</v>
      </c>
      <c r="E242">
        <v>483726.84</v>
      </c>
    </row>
    <row r="243" spans="1:5" x14ac:dyDescent="0.25">
      <c r="A243" s="1">
        <v>39055</v>
      </c>
      <c r="E243">
        <v>475611.94</v>
      </c>
    </row>
    <row r="244" spans="1:5" x14ac:dyDescent="0.25">
      <c r="A244" s="1">
        <v>39056</v>
      </c>
      <c r="E244">
        <v>475743.45</v>
      </c>
    </row>
    <row r="245" spans="1:5" x14ac:dyDescent="0.25">
      <c r="A245" s="1">
        <v>39057</v>
      </c>
      <c r="E245">
        <v>478691.66</v>
      </c>
    </row>
    <row r="246" spans="1:5" x14ac:dyDescent="0.25">
      <c r="A246" s="1">
        <v>39058</v>
      </c>
      <c r="E246">
        <v>487457.47</v>
      </c>
    </row>
    <row r="247" spans="1:5" x14ac:dyDescent="0.25">
      <c r="A247" s="1">
        <v>39059</v>
      </c>
      <c r="E247">
        <v>490452.81</v>
      </c>
    </row>
    <row r="248" spans="1:5" x14ac:dyDescent="0.25">
      <c r="A248" s="1">
        <v>39062</v>
      </c>
      <c r="E248">
        <v>476361.48</v>
      </c>
    </row>
    <row r="249" spans="1:5" x14ac:dyDescent="0.25">
      <c r="A249" s="1">
        <v>39063</v>
      </c>
      <c r="E249">
        <v>472382.91</v>
      </c>
    </row>
    <row r="250" spans="1:5" x14ac:dyDescent="0.25">
      <c r="A250" s="1">
        <v>39064</v>
      </c>
      <c r="E250">
        <v>466249.53</v>
      </c>
    </row>
    <row r="251" spans="1:5" x14ac:dyDescent="0.25">
      <c r="A251" s="1">
        <v>39065</v>
      </c>
      <c r="E251">
        <v>465737.8</v>
      </c>
    </row>
    <row r="252" spans="1:5" x14ac:dyDescent="0.25">
      <c r="A252" s="1">
        <v>39066</v>
      </c>
      <c r="E252">
        <v>469261.42</v>
      </c>
    </row>
    <row r="253" spans="1:5" x14ac:dyDescent="0.25">
      <c r="A253" s="1">
        <v>39069</v>
      </c>
      <c r="E253">
        <v>475436.33</v>
      </c>
    </row>
    <row r="254" spans="1:5" x14ac:dyDescent="0.25">
      <c r="A254" s="1">
        <v>39070</v>
      </c>
      <c r="E254">
        <v>498142.43</v>
      </c>
    </row>
    <row r="255" spans="1:5" x14ac:dyDescent="0.25">
      <c r="A255" s="1">
        <v>39071</v>
      </c>
      <c r="E255">
        <v>466892.27</v>
      </c>
    </row>
    <row r="256" spans="1:5" x14ac:dyDescent="0.25">
      <c r="A256" s="1">
        <v>39072</v>
      </c>
      <c r="E256">
        <v>462511.89</v>
      </c>
    </row>
    <row r="257" spans="1:5" x14ac:dyDescent="0.25">
      <c r="A257" s="1">
        <v>39073</v>
      </c>
      <c r="E257">
        <v>461319.4</v>
      </c>
    </row>
    <row r="258" spans="1:5" x14ac:dyDescent="0.25">
      <c r="A258" s="1">
        <v>39077</v>
      </c>
      <c r="E258">
        <v>456706.42</v>
      </c>
    </row>
    <row r="259" spans="1:5" x14ac:dyDescent="0.25">
      <c r="A259" s="1">
        <v>39078</v>
      </c>
      <c r="E259">
        <v>443864.1</v>
      </c>
    </row>
    <row r="260" spans="1:5" x14ac:dyDescent="0.25">
      <c r="A260" s="1">
        <v>39079</v>
      </c>
      <c r="E260">
        <v>448938.78</v>
      </c>
    </row>
    <row r="261" spans="1:5" x14ac:dyDescent="0.25">
      <c r="A261" s="1">
        <v>39080</v>
      </c>
      <c r="E261">
        <v>458617.11</v>
      </c>
    </row>
    <row r="262" spans="1:5" x14ac:dyDescent="0.25">
      <c r="A262" s="1">
        <v>39085</v>
      </c>
      <c r="E262">
        <v>456503.28</v>
      </c>
    </row>
    <row r="263" spans="1:5" x14ac:dyDescent="0.25">
      <c r="A263" s="1">
        <v>39086</v>
      </c>
      <c r="E263">
        <v>451789.93</v>
      </c>
    </row>
    <row r="264" spans="1:5" x14ac:dyDescent="0.25">
      <c r="A264" s="1">
        <v>39087</v>
      </c>
      <c r="E264">
        <v>458356.04</v>
      </c>
    </row>
    <row r="265" spans="1:5" x14ac:dyDescent="0.25">
      <c r="A265" s="1">
        <v>39090</v>
      </c>
      <c r="E265">
        <v>458356.04</v>
      </c>
    </row>
    <row r="266" spans="1:5" x14ac:dyDescent="0.25">
      <c r="A266" s="1">
        <v>39091</v>
      </c>
      <c r="E266">
        <v>452186.86</v>
      </c>
    </row>
    <row r="267" spans="1:5" x14ac:dyDescent="0.25">
      <c r="A267" s="1">
        <v>39092</v>
      </c>
      <c r="E267">
        <v>449886.28</v>
      </c>
    </row>
    <row r="268" spans="1:5" x14ac:dyDescent="0.25">
      <c r="A268" s="1">
        <v>39093</v>
      </c>
      <c r="E268">
        <v>417882.84</v>
      </c>
    </row>
    <row r="269" spans="1:5" x14ac:dyDescent="0.25">
      <c r="A269" s="1">
        <v>39094</v>
      </c>
      <c r="E269">
        <v>410291.61</v>
      </c>
    </row>
    <row r="270" spans="1:5" x14ac:dyDescent="0.25">
      <c r="A270" s="1">
        <v>39098</v>
      </c>
      <c r="E270">
        <v>404567.92</v>
      </c>
    </row>
    <row r="271" spans="1:5" x14ac:dyDescent="0.25">
      <c r="A271" s="1">
        <v>39099</v>
      </c>
      <c r="E271">
        <v>403206.89</v>
      </c>
    </row>
    <row r="272" spans="1:5" x14ac:dyDescent="0.25">
      <c r="A272" s="1">
        <v>39100</v>
      </c>
      <c r="E272">
        <v>407390.55</v>
      </c>
    </row>
    <row r="273" spans="1:5" x14ac:dyDescent="0.25">
      <c r="A273" s="1">
        <v>39101</v>
      </c>
      <c r="E273">
        <v>396119.14</v>
      </c>
    </row>
    <row r="274" spans="1:5" x14ac:dyDescent="0.25">
      <c r="A274" s="1">
        <v>39104</v>
      </c>
      <c r="E274">
        <v>401827.39</v>
      </c>
    </row>
    <row r="275" spans="1:5" x14ac:dyDescent="0.25">
      <c r="A275" s="1">
        <v>39105</v>
      </c>
      <c r="E275">
        <v>394342.83</v>
      </c>
    </row>
    <row r="276" spans="1:5" x14ac:dyDescent="0.25">
      <c r="A276" s="1">
        <v>39106</v>
      </c>
      <c r="E276">
        <v>387360.37</v>
      </c>
    </row>
    <row r="277" spans="1:5" x14ac:dyDescent="0.25">
      <c r="A277" s="1">
        <v>39107</v>
      </c>
      <c r="E277">
        <v>400391.45</v>
      </c>
    </row>
    <row r="278" spans="1:5" x14ac:dyDescent="0.25">
      <c r="A278" s="1">
        <v>39108</v>
      </c>
      <c r="E278">
        <v>400226.77</v>
      </c>
    </row>
    <row r="279" spans="1:5" x14ac:dyDescent="0.25">
      <c r="A279" s="1">
        <v>39111</v>
      </c>
      <c r="E279">
        <v>400226.77</v>
      </c>
    </row>
    <row r="280" spans="1:5" x14ac:dyDescent="0.25">
      <c r="A280" s="1">
        <v>39112</v>
      </c>
      <c r="E280">
        <v>394410.76</v>
      </c>
    </row>
    <row r="281" spans="1:5" x14ac:dyDescent="0.25">
      <c r="A281" s="1">
        <v>39113</v>
      </c>
      <c r="E281">
        <v>388390.46</v>
      </c>
    </row>
    <row r="282" spans="1:5" x14ac:dyDescent="0.25">
      <c r="A282" s="1">
        <v>39114</v>
      </c>
      <c r="E282">
        <v>382734.37</v>
      </c>
    </row>
    <row r="283" spans="1:5" x14ac:dyDescent="0.25">
      <c r="A283" s="1">
        <v>39115</v>
      </c>
      <c r="E283">
        <v>381507.66</v>
      </c>
    </row>
    <row r="284" spans="1:5" x14ac:dyDescent="0.25">
      <c r="A284" s="1">
        <v>39118</v>
      </c>
      <c r="E284">
        <v>381298.78</v>
      </c>
    </row>
    <row r="285" spans="1:5" x14ac:dyDescent="0.25">
      <c r="A285" s="1">
        <v>39119</v>
      </c>
      <c r="E285">
        <v>377331.91</v>
      </c>
    </row>
    <row r="286" spans="1:5" x14ac:dyDescent="0.25">
      <c r="A286" s="1">
        <v>39120</v>
      </c>
      <c r="E286">
        <v>372869.28</v>
      </c>
    </row>
    <row r="287" spans="1:5" x14ac:dyDescent="0.25">
      <c r="A287" s="1">
        <v>39121</v>
      </c>
      <c r="E287">
        <v>372107.28</v>
      </c>
    </row>
    <row r="288" spans="1:5" x14ac:dyDescent="0.25">
      <c r="A288" s="1">
        <v>39122</v>
      </c>
      <c r="E288">
        <v>382797.66</v>
      </c>
    </row>
    <row r="289" spans="1:5" x14ac:dyDescent="0.25">
      <c r="A289" s="1">
        <v>39125</v>
      </c>
      <c r="E289">
        <v>386388.75</v>
      </c>
    </row>
    <row r="290" spans="1:5" x14ac:dyDescent="0.25">
      <c r="A290" s="1">
        <v>39126</v>
      </c>
      <c r="E290">
        <v>376131.47</v>
      </c>
    </row>
    <row r="291" spans="1:5" x14ac:dyDescent="0.25">
      <c r="A291" s="1">
        <v>39127</v>
      </c>
      <c r="E291">
        <v>362731.59</v>
      </c>
    </row>
    <row r="292" spans="1:5" x14ac:dyDescent="0.25">
      <c r="A292" s="1">
        <v>39128</v>
      </c>
      <c r="E292">
        <v>359085.4</v>
      </c>
    </row>
    <row r="293" spans="1:5" x14ac:dyDescent="0.25">
      <c r="A293" s="1">
        <v>39129</v>
      </c>
      <c r="E293">
        <v>359291.54</v>
      </c>
    </row>
    <row r="294" spans="1:5" x14ac:dyDescent="0.25">
      <c r="A294" s="1">
        <v>39133</v>
      </c>
      <c r="E294">
        <v>351899.34</v>
      </c>
    </row>
    <row r="295" spans="1:5" x14ac:dyDescent="0.25">
      <c r="A295" s="1">
        <v>39134</v>
      </c>
      <c r="E295">
        <v>352257.38</v>
      </c>
    </row>
    <row r="296" spans="1:5" x14ac:dyDescent="0.25">
      <c r="A296" s="1">
        <v>39135</v>
      </c>
      <c r="E296">
        <v>347886.49</v>
      </c>
    </row>
    <row r="297" spans="1:5" x14ac:dyDescent="0.25">
      <c r="A297" s="1">
        <v>39136</v>
      </c>
      <c r="E297">
        <v>359005.46</v>
      </c>
    </row>
    <row r="298" spans="1:5" x14ac:dyDescent="0.25">
      <c r="A298" s="1">
        <v>39139</v>
      </c>
      <c r="E298">
        <v>356539.59</v>
      </c>
    </row>
    <row r="299" spans="1:5" x14ac:dyDescent="0.25">
      <c r="A299" s="1">
        <v>39140</v>
      </c>
      <c r="E299">
        <v>440786.93</v>
      </c>
    </row>
    <row r="300" spans="1:5" x14ac:dyDescent="0.25">
      <c r="A300" s="1">
        <v>39141</v>
      </c>
      <c r="E300">
        <v>406862.81</v>
      </c>
    </row>
    <row r="301" spans="1:5" x14ac:dyDescent="0.25">
      <c r="A301" s="1">
        <v>39142</v>
      </c>
      <c r="E301">
        <v>422956.98</v>
      </c>
    </row>
    <row r="302" spans="1:5" x14ac:dyDescent="0.25">
      <c r="A302" s="1">
        <v>39143</v>
      </c>
      <c r="E302">
        <v>449524.86</v>
      </c>
    </row>
    <row r="303" spans="1:5" x14ac:dyDescent="0.25">
      <c r="A303" s="1">
        <v>39146</v>
      </c>
      <c r="E303">
        <v>467536.12</v>
      </c>
    </row>
    <row r="304" spans="1:5" x14ac:dyDescent="0.25">
      <c r="A304" s="1">
        <v>39147</v>
      </c>
      <c r="E304">
        <v>440106.9</v>
      </c>
    </row>
    <row r="305" spans="1:5" x14ac:dyDescent="0.25">
      <c r="A305" s="1">
        <v>39148</v>
      </c>
      <c r="E305">
        <v>433005.94</v>
      </c>
    </row>
    <row r="306" spans="1:5" x14ac:dyDescent="0.25">
      <c r="A306" s="1">
        <v>39149</v>
      </c>
      <c r="E306">
        <v>416375.29</v>
      </c>
    </row>
    <row r="307" spans="1:5" x14ac:dyDescent="0.25">
      <c r="A307" s="1">
        <v>39150</v>
      </c>
      <c r="E307">
        <v>416679.8</v>
      </c>
    </row>
    <row r="308" spans="1:5" x14ac:dyDescent="0.25">
      <c r="A308" s="1">
        <v>39153</v>
      </c>
      <c r="E308">
        <v>408942.61</v>
      </c>
    </row>
    <row r="309" spans="1:5" x14ac:dyDescent="0.25">
      <c r="A309" s="1">
        <v>39154</v>
      </c>
      <c r="E309">
        <v>449920.5</v>
      </c>
    </row>
    <row r="310" spans="1:5" x14ac:dyDescent="0.25">
      <c r="A310" s="1">
        <v>39155</v>
      </c>
      <c r="E310">
        <v>466098.84</v>
      </c>
    </row>
    <row r="311" spans="1:5" x14ac:dyDescent="0.25">
      <c r="A311" s="1">
        <v>39156</v>
      </c>
      <c r="E311">
        <v>467370.94</v>
      </c>
    </row>
    <row r="312" spans="1:5" x14ac:dyDescent="0.25">
      <c r="A312" s="1">
        <v>39157</v>
      </c>
      <c r="E312">
        <v>481151.95</v>
      </c>
    </row>
    <row r="313" spans="1:5" x14ac:dyDescent="0.25">
      <c r="A313" s="1">
        <v>39160</v>
      </c>
      <c r="E313">
        <v>456982.29</v>
      </c>
    </row>
    <row r="314" spans="1:5" x14ac:dyDescent="0.25">
      <c r="A314" s="1">
        <v>39161</v>
      </c>
      <c r="E314">
        <v>438546.87</v>
      </c>
    </row>
    <row r="315" spans="1:5" x14ac:dyDescent="0.25">
      <c r="A315" s="1">
        <v>39162</v>
      </c>
      <c r="E315">
        <v>406332.07</v>
      </c>
    </row>
    <row r="316" spans="1:5" x14ac:dyDescent="0.25">
      <c r="A316" s="1">
        <v>39163</v>
      </c>
      <c r="E316">
        <v>406204.25</v>
      </c>
    </row>
    <row r="317" spans="1:5" x14ac:dyDescent="0.25">
      <c r="A317" s="1">
        <v>39164</v>
      </c>
      <c r="E317">
        <v>407735.65</v>
      </c>
    </row>
    <row r="318" spans="1:5" x14ac:dyDescent="0.25">
      <c r="A318" s="1">
        <v>39167</v>
      </c>
      <c r="E318">
        <v>402195.16</v>
      </c>
    </row>
    <row r="319" spans="1:5" x14ac:dyDescent="0.25">
      <c r="A319" s="1">
        <v>39168</v>
      </c>
      <c r="E319">
        <v>420866.8</v>
      </c>
    </row>
    <row r="320" spans="1:5" x14ac:dyDescent="0.25">
      <c r="A320" s="1">
        <v>39169</v>
      </c>
      <c r="E320">
        <v>444055.8</v>
      </c>
    </row>
    <row r="321" spans="1:5" x14ac:dyDescent="0.25">
      <c r="A321" s="1">
        <v>39170</v>
      </c>
      <c r="E321">
        <v>436500.58</v>
      </c>
    </row>
    <row r="322" spans="1:5" x14ac:dyDescent="0.25">
      <c r="A322" s="1">
        <v>39171</v>
      </c>
      <c r="E322">
        <v>443038.31</v>
      </c>
    </row>
    <row r="323" spans="1:5" x14ac:dyDescent="0.25">
      <c r="A323" s="1">
        <v>39174</v>
      </c>
      <c r="E323">
        <v>442211.06</v>
      </c>
    </row>
    <row r="324" spans="1:5" x14ac:dyDescent="0.25">
      <c r="A324" s="1">
        <v>39175</v>
      </c>
      <c r="E324">
        <v>424234.36</v>
      </c>
    </row>
    <row r="325" spans="1:5" x14ac:dyDescent="0.25">
      <c r="A325" s="1">
        <v>39176</v>
      </c>
      <c r="E325">
        <v>419627.26</v>
      </c>
    </row>
    <row r="326" spans="1:5" x14ac:dyDescent="0.25">
      <c r="A326" s="1">
        <v>39177</v>
      </c>
      <c r="E326">
        <v>415697.07</v>
      </c>
    </row>
    <row r="327" spans="1:5" x14ac:dyDescent="0.25">
      <c r="A327" s="1">
        <v>39181</v>
      </c>
      <c r="E327">
        <v>410605.41</v>
      </c>
    </row>
    <row r="328" spans="1:5" x14ac:dyDescent="0.25">
      <c r="A328" s="1">
        <v>39182</v>
      </c>
      <c r="E328">
        <v>398018.96</v>
      </c>
    </row>
    <row r="329" spans="1:5" x14ac:dyDescent="0.25">
      <c r="A329" s="1">
        <v>39183</v>
      </c>
      <c r="E329">
        <v>411930.76</v>
      </c>
    </row>
    <row r="330" spans="1:5" x14ac:dyDescent="0.25">
      <c r="A330" s="1">
        <v>39184</v>
      </c>
      <c r="E330">
        <v>402433.35</v>
      </c>
    </row>
    <row r="331" spans="1:5" x14ac:dyDescent="0.25">
      <c r="A331" s="1">
        <v>39185</v>
      </c>
      <c r="E331">
        <v>395654.8</v>
      </c>
    </row>
    <row r="332" spans="1:5" x14ac:dyDescent="0.25">
      <c r="A332" s="1">
        <v>39188</v>
      </c>
      <c r="E332">
        <v>379556.73</v>
      </c>
    </row>
    <row r="333" spans="1:5" x14ac:dyDescent="0.25">
      <c r="A333" s="1">
        <v>39189</v>
      </c>
      <c r="E333">
        <v>378907.17</v>
      </c>
    </row>
    <row r="334" spans="1:5" x14ac:dyDescent="0.25">
      <c r="A334" s="1">
        <v>39190</v>
      </c>
      <c r="E334">
        <v>383585.04</v>
      </c>
    </row>
    <row r="335" spans="1:5" x14ac:dyDescent="0.25">
      <c r="A335" s="1">
        <v>39191</v>
      </c>
      <c r="E335">
        <v>383249.18</v>
      </c>
    </row>
    <row r="336" spans="1:5" x14ac:dyDescent="0.25">
      <c r="A336" s="1">
        <v>39192</v>
      </c>
      <c r="E336">
        <v>379575.58</v>
      </c>
    </row>
    <row r="337" spans="1:5" x14ac:dyDescent="0.25">
      <c r="A337" s="1">
        <v>39195</v>
      </c>
      <c r="E337">
        <v>387578.29</v>
      </c>
    </row>
    <row r="338" spans="1:5" x14ac:dyDescent="0.25">
      <c r="A338" s="1">
        <v>39196</v>
      </c>
      <c r="E338">
        <v>386590.31</v>
      </c>
    </row>
    <row r="339" spans="1:5" x14ac:dyDescent="0.25">
      <c r="A339" s="1">
        <v>39197</v>
      </c>
      <c r="E339">
        <v>382095.07</v>
      </c>
    </row>
    <row r="340" spans="1:5" x14ac:dyDescent="0.25">
      <c r="A340" s="1">
        <v>39198</v>
      </c>
      <c r="E340">
        <v>384960.78</v>
      </c>
    </row>
    <row r="341" spans="1:5" x14ac:dyDescent="0.25">
      <c r="A341" s="1">
        <v>39199</v>
      </c>
      <c r="E341">
        <v>381825.15</v>
      </c>
    </row>
    <row r="342" spans="1:5" x14ac:dyDescent="0.25">
      <c r="A342" s="1">
        <v>39202</v>
      </c>
      <c r="E342">
        <v>393247.02</v>
      </c>
    </row>
    <row r="343" spans="1:5" x14ac:dyDescent="0.25">
      <c r="A343" s="1">
        <v>39203</v>
      </c>
      <c r="E343">
        <v>391965.66</v>
      </c>
    </row>
    <row r="344" spans="1:5" x14ac:dyDescent="0.25">
      <c r="A344" s="1">
        <v>39204</v>
      </c>
      <c r="E344">
        <v>386072.52</v>
      </c>
    </row>
    <row r="345" spans="1:5" x14ac:dyDescent="0.25">
      <c r="A345" s="1">
        <v>39205</v>
      </c>
      <c r="E345">
        <v>384552.1</v>
      </c>
    </row>
    <row r="346" spans="1:5" x14ac:dyDescent="0.25">
      <c r="A346" s="1">
        <v>39206</v>
      </c>
      <c r="E346">
        <v>386384.67</v>
      </c>
    </row>
    <row r="347" spans="1:5" x14ac:dyDescent="0.25">
      <c r="A347" s="1">
        <v>39209</v>
      </c>
      <c r="E347">
        <v>387085.18</v>
      </c>
    </row>
    <row r="348" spans="1:5" x14ac:dyDescent="0.25">
      <c r="A348" s="1">
        <v>39210</v>
      </c>
      <c r="E348">
        <v>391594.14</v>
      </c>
    </row>
    <row r="349" spans="1:5" x14ac:dyDescent="0.25">
      <c r="A349" s="1">
        <v>39211</v>
      </c>
      <c r="E349">
        <v>387108.6</v>
      </c>
    </row>
    <row r="350" spans="1:5" x14ac:dyDescent="0.25">
      <c r="A350" s="1">
        <v>39212</v>
      </c>
      <c r="E350">
        <v>398858.09</v>
      </c>
    </row>
    <row r="351" spans="1:5" x14ac:dyDescent="0.25">
      <c r="A351" s="1">
        <v>39213</v>
      </c>
      <c r="E351">
        <v>387211.87</v>
      </c>
    </row>
    <row r="352" spans="1:5" x14ac:dyDescent="0.25">
      <c r="A352" s="1">
        <v>39216</v>
      </c>
      <c r="E352">
        <v>399300.8</v>
      </c>
    </row>
    <row r="353" spans="1:5" x14ac:dyDescent="0.25">
      <c r="A353" s="1">
        <v>39217</v>
      </c>
      <c r="E353">
        <v>398710.7</v>
      </c>
    </row>
    <row r="354" spans="1:5" x14ac:dyDescent="0.25">
      <c r="A354" s="1">
        <v>39218</v>
      </c>
      <c r="E354">
        <v>396185.44</v>
      </c>
    </row>
    <row r="355" spans="1:5" x14ac:dyDescent="0.25">
      <c r="A355" s="1">
        <v>39219</v>
      </c>
      <c r="E355">
        <v>396967.65</v>
      </c>
    </row>
    <row r="356" spans="1:5" x14ac:dyDescent="0.25">
      <c r="A356" s="1">
        <v>39220</v>
      </c>
      <c r="E356">
        <v>391580.53</v>
      </c>
    </row>
    <row r="357" spans="1:5" x14ac:dyDescent="0.25">
      <c r="A357" s="1">
        <v>39223</v>
      </c>
      <c r="E357">
        <v>387039.86</v>
      </c>
    </row>
    <row r="358" spans="1:5" x14ac:dyDescent="0.25">
      <c r="A358" s="1">
        <v>39224</v>
      </c>
      <c r="E358">
        <v>385318.86</v>
      </c>
    </row>
    <row r="359" spans="1:5" x14ac:dyDescent="0.25">
      <c r="A359" s="1">
        <v>39225</v>
      </c>
      <c r="E359">
        <v>385748.28</v>
      </c>
    </row>
    <row r="360" spans="1:5" x14ac:dyDescent="0.25">
      <c r="A360" s="1">
        <v>39226</v>
      </c>
      <c r="E360">
        <v>398678.39</v>
      </c>
    </row>
    <row r="361" spans="1:5" x14ac:dyDescent="0.25">
      <c r="A361" s="1">
        <v>39227</v>
      </c>
      <c r="E361">
        <v>390777.7</v>
      </c>
    </row>
    <row r="362" spans="1:5" x14ac:dyDescent="0.25">
      <c r="A362" s="1">
        <v>39231</v>
      </c>
      <c r="E362">
        <v>387638.18</v>
      </c>
    </row>
    <row r="363" spans="1:5" x14ac:dyDescent="0.25">
      <c r="A363" s="1">
        <v>39232</v>
      </c>
      <c r="E363">
        <v>384390.3</v>
      </c>
    </row>
    <row r="364" spans="1:5" x14ac:dyDescent="0.25">
      <c r="A364" s="1">
        <v>39233</v>
      </c>
      <c r="E364">
        <v>382023.33</v>
      </c>
    </row>
    <row r="365" spans="1:5" x14ac:dyDescent="0.25">
      <c r="A365" s="1">
        <v>39234</v>
      </c>
      <c r="E365">
        <v>380819.33</v>
      </c>
    </row>
    <row r="366" spans="1:5" x14ac:dyDescent="0.25">
      <c r="A366" s="1">
        <v>39237</v>
      </c>
      <c r="E366">
        <v>381917.19</v>
      </c>
    </row>
    <row r="367" spans="1:5" x14ac:dyDescent="0.25">
      <c r="A367" s="1">
        <v>39238</v>
      </c>
      <c r="E367">
        <v>385794.17</v>
      </c>
    </row>
    <row r="368" spans="1:5" x14ac:dyDescent="0.25">
      <c r="A368" s="1">
        <v>39239</v>
      </c>
      <c r="E368">
        <v>397694.52</v>
      </c>
    </row>
    <row r="369" spans="1:5" x14ac:dyDescent="0.25">
      <c r="A369" s="1">
        <v>39240</v>
      </c>
      <c r="E369">
        <v>418891.26</v>
      </c>
    </row>
    <row r="370" spans="1:5" x14ac:dyDescent="0.25">
      <c r="A370" s="1">
        <v>39241</v>
      </c>
      <c r="E370">
        <v>413072.07</v>
      </c>
    </row>
    <row r="371" spans="1:5" x14ac:dyDescent="0.25">
      <c r="A371" s="1">
        <v>39244</v>
      </c>
      <c r="E371">
        <v>404766.31</v>
      </c>
    </row>
    <row r="372" spans="1:5" x14ac:dyDescent="0.25">
      <c r="A372" s="1">
        <v>39245</v>
      </c>
      <c r="E372">
        <v>416009.82</v>
      </c>
    </row>
    <row r="373" spans="1:5" x14ac:dyDescent="0.25">
      <c r="A373" s="1">
        <v>39246</v>
      </c>
      <c r="E373">
        <v>407405.7</v>
      </c>
    </row>
    <row r="374" spans="1:5" x14ac:dyDescent="0.25">
      <c r="A374" s="1">
        <v>39247</v>
      </c>
      <c r="E374">
        <v>397179.65</v>
      </c>
    </row>
    <row r="375" spans="1:5" x14ac:dyDescent="0.25">
      <c r="A375" s="1">
        <v>39248</v>
      </c>
      <c r="E375">
        <v>389799.91</v>
      </c>
    </row>
    <row r="376" spans="1:5" x14ac:dyDescent="0.25">
      <c r="A376" s="1">
        <v>39251</v>
      </c>
      <c r="E376">
        <v>391043.91</v>
      </c>
    </row>
    <row r="377" spans="1:5" x14ac:dyDescent="0.25">
      <c r="A377" s="1">
        <v>39252</v>
      </c>
      <c r="E377">
        <v>382138.35</v>
      </c>
    </row>
    <row r="378" spans="1:5" x14ac:dyDescent="0.25">
      <c r="A378" s="1">
        <v>39253</v>
      </c>
      <c r="E378">
        <v>403697.64</v>
      </c>
    </row>
    <row r="379" spans="1:5" x14ac:dyDescent="0.25">
      <c r="A379" s="1">
        <v>39254</v>
      </c>
      <c r="E379">
        <v>405101.58</v>
      </c>
    </row>
    <row r="380" spans="1:5" x14ac:dyDescent="0.25">
      <c r="A380" s="1">
        <v>39255</v>
      </c>
      <c r="E380">
        <v>427670.19</v>
      </c>
    </row>
    <row r="381" spans="1:5" x14ac:dyDescent="0.25">
      <c r="A381" s="1">
        <v>39258</v>
      </c>
      <c r="E381">
        <v>430943.07</v>
      </c>
    </row>
    <row r="382" spans="1:5" x14ac:dyDescent="0.25">
      <c r="A382" s="1">
        <v>39259</v>
      </c>
      <c r="E382">
        <v>439784.38</v>
      </c>
    </row>
    <row r="383" spans="1:5" x14ac:dyDescent="0.25">
      <c r="A383" s="1">
        <v>39260</v>
      </c>
      <c r="E383">
        <v>418490.78</v>
      </c>
    </row>
    <row r="384" spans="1:5" x14ac:dyDescent="0.25">
      <c r="A384" s="1">
        <v>39261</v>
      </c>
      <c r="E384">
        <v>417952.68</v>
      </c>
    </row>
    <row r="385" spans="1:5" x14ac:dyDescent="0.25">
      <c r="A385" s="1">
        <v>39262</v>
      </c>
      <c r="E385">
        <v>435308.44</v>
      </c>
    </row>
    <row r="386" spans="1:5" x14ac:dyDescent="0.25">
      <c r="A386" s="1">
        <v>39265</v>
      </c>
      <c r="E386">
        <v>424332.73</v>
      </c>
    </row>
    <row r="387" spans="1:5" x14ac:dyDescent="0.25">
      <c r="A387" s="1">
        <v>39266</v>
      </c>
      <c r="E387">
        <v>418113.33</v>
      </c>
    </row>
    <row r="388" spans="1:5" x14ac:dyDescent="0.25">
      <c r="A388" s="1">
        <v>39268</v>
      </c>
      <c r="E388">
        <v>423861.42</v>
      </c>
    </row>
    <row r="389" spans="1:5" x14ac:dyDescent="0.25">
      <c r="A389" s="1">
        <v>39269</v>
      </c>
      <c r="E389">
        <v>417317.25</v>
      </c>
    </row>
    <row r="390" spans="1:5" x14ac:dyDescent="0.25">
      <c r="A390" s="1">
        <v>39272</v>
      </c>
      <c r="E390">
        <v>416936.99</v>
      </c>
    </row>
    <row r="391" spans="1:5" x14ac:dyDescent="0.25">
      <c r="A391" s="1">
        <v>39273</v>
      </c>
      <c r="E391">
        <v>442961.26</v>
      </c>
    </row>
    <row r="392" spans="1:5" x14ac:dyDescent="0.25">
      <c r="A392" s="1">
        <v>39274</v>
      </c>
      <c r="E392">
        <v>444255.48</v>
      </c>
    </row>
    <row r="393" spans="1:5" x14ac:dyDescent="0.25">
      <c r="A393" s="1">
        <v>39275</v>
      </c>
      <c r="E393">
        <v>430327.7</v>
      </c>
    </row>
    <row r="394" spans="1:5" x14ac:dyDescent="0.25">
      <c r="A394" s="1">
        <v>39276</v>
      </c>
      <c r="E394">
        <v>434616.68</v>
      </c>
    </row>
    <row r="395" spans="1:5" x14ac:dyDescent="0.25">
      <c r="A395" s="1">
        <v>39279</v>
      </c>
      <c r="E395">
        <v>441389.68</v>
      </c>
    </row>
    <row r="396" spans="1:5" x14ac:dyDescent="0.25">
      <c r="A396" s="1">
        <v>39280</v>
      </c>
      <c r="E396">
        <v>444256.57</v>
      </c>
    </row>
    <row r="397" spans="1:5" x14ac:dyDescent="0.25">
      <c r="A397" s="1">
        <v>39281</v>
      </c>
      <c r="E397">
        <v>457686.97</v>
      </c>
    </row>
    <row r="398" spans="1:5" x14ac:dyDescent="0.25">
      <c r="A398" s="1">
        <v>39282</v>
      </c>
      <c r="E398">
        <v>450271.11</v>
      </c>
    </row>
    <row r="399" spans="1:5" x14ac:dyDescent="0.25">
      <c r="A399" s="1">
        <v>39283</v>
      </c>
      <c r="E399">
        <v>465443.34</v>
      </c>
    </row>
    <row r="400" spans="1:5" x14ac:dyDescent="0.25">
      <c r="A400" s="1">
        <v>39286</v>
      </c>
      <c r="E400">
        <v>461000.42</v>
      </c>
    </row>
    <row r="401" spans="1:5" x14ac:dyDescent="0.25">
      <c r="A401" s="1">
        <v>39287</v>
      </c>
      <c r="E401">
        <v>479212.63</v>
      </c>
    </row>
    <row r="402" spans="1:5" x14ac:dyDescent="0.25">
      <c r="A402" s="1">
        <v>39288</v>
      </c>
      <c r="E402">
        <v>474843.71</v>
      </c>
    </row>
    <row r="403" spans="1:5" x14ac:dyDescent="0.25">
      <c r="A403" s="1">
        <v>39289</v>
      </c>
      <c r="E403">
        <v>509870.75</v>
      </c>
    </row>
    <row r="404" spans="1:5" x14ac:dyDescent="0.25">
      <c r="A404" s="1">
        <v>39290</v>
      </c>
      <c r="E404">
        <v>512217.86</v>
      </c>
    </row>
    <row r="405" spans="1:5" x14ac:dyDescent="0.25">
      <c r="A405" s="1">
        <v>39293</v>
      </c>
      <c r="E405">
        <v>509059.53</v>
      </c>
    </row>
    <row r="406" spans="1:5" x14ac:dyDescent="0.25">
      <c r="A406" s="1">
        <v>39294</v>
      </c>
      <c r="E406">
        <v>535069.56000000006</v>
      </c>
    </row>
    <row r="407" spans="1:5" x14ac:dyDescent="0.25">
      <c r="A407" s="1">
        <v>39295</v>
      </c>
      <c r="E407">
        <v>575722.42000000004</v>
      </c>
    </row>
    <row r="408" spans="1:5" x14ac:dyDescent="0.25">
      <c r="A408" s="1">
        <v>39296</v>
      </c>
      <c r="E408">
        <v>547657.42000000004</v>
      </c>
    </row>
    <row r="409" spans="1:5" x14ac:dyDescent="0.25">
      <c r="A409" s="1">
        <v>39297</v>
      </c>
      <c r="E409">
        <v>586942.91</v>
      </c>
    </row>
    <row r="410" spans="1:5" x14ac:dyDescent="0.25">
      <c r="A410" s="1">
        <v>39300</v>
      </c>
      <c r="E410">
        <v>581437.55000000005</v>
      </c>
    </row>
    <row r="411" spans="1:5" x14ac:dyDescent="0.25">
      <c r="A411" s="1">
        <v>39301</v>
      </c>
      <c r="E411">
        <v>543895.82999999996</v>
      </c>
    </row>
    <row r="412" spans="1:5" x14ac:dyDescent="0.25">
      <c r="A412" s="1">
        <v>39302</v>
      </c>
      <c r="E412">
        <v>538721.4</v>
      </c>
    </row>
    <row r="413" spans="1:5" x14ac:dyDescent="0.25">
      <c r="A413" s="1">
        <v>39303</v>
      </c>
      <c r="E413">
        <v>605249.39</v>
      </c>
    </row>
    <row r="414" spans="1:5" x14ac:dyDescent="0.25">
      <c r="A414" s="1">
        <v>39304</v>
      </c>
      <c r="E414">
        <v>654277.91</v>
      </c>
    </row>
    <row r="415" spans="1:5" x14ac:dyDescent="0.25">
      <c r="A415" s="1">
        <v>39307</v>
      </c>
      <c r="E415">
        <v>630770.28</v>
      </c>
    </row>
    <row r="416" spans="1:5" x14ac:dyDescent="0.25">
      <c r="A416" s="1">
        <v>39308</v>
      </c>
      <c r="E416">
        <v>669931.5</v>
      </c>
    </row>
    <row r="417" spans="1:5" x14ac:dyDescent="0.25">
      <c r="A417" s="1">
        <v>39309</v>
      </c>
      <c r="E417">
        <v>694853.18</v>
      </c>
    </row>
    <row r="418" spans="1:5" x14ac:dyDescent="0.25">
      <c r="A418" s="1">
        <v>39310</v>
      </c>
      <c r="E418">
        <v>757387.59</v>
      </c>
    </row>
    <row r="419" spans="1:5" x14ac:dyDescent="0.25">
      <c r="A419" s="1">
        <v>39311</v>
      </c>
      <c r="E419">
        <v>723901.95</v>
      </c>
    </row>
    <row r="420" spans="1:5" x14ac:dyDescent="0.25">
      <c r="A420" s="1">
        <v>39314</v>
      </c>
      <c r="E420">
        <v>664550.52</v>
      </c>
    </row>
    <row r="421" spans="1:5" x14ac:dyDescent="0.25">
      <c r="A421" s="1">
        <v>39315</v>
      </c>
      <c r="E421">
        <v>649982.9</v>
      </c>
    </row>
    <row r="422" spans="1:5" x14ac:dyDescent="0.25">
      <c r="A422" s="1">
        <v>39316</v>
      </c>
      <c r="E422">
        <v>629953.88</v>
      </c>
    </row>
    <row r="423" spans="1:5" x14ac:dyDescent="0.25">
      <c r="A423" s="1">
        <v>39317</v>
      </c>
      <c r="E423">
        <v>634107.55000000005</v>
      </c>
    </row>
    <row r="424" spans="1:5" x14ac:dyDescent="0.25">
      <c r="A424" s="1">
        <v>39318</v>
      </c>
      <c r="E424">
        <v>611379.52</v>
      </c>
    </row>
    <row r="425" spans="1:5" x14ac:dyDescent="0.25">
      <c r="A425" s="1">
        <v>39321</v>
      </c>
      <c r="E425">
        <v>633390.41</v>
      </c>
    </row>
    <row r="426" spans="1:5" x14ac:dyDescent="0.25">
      <c r="A426" s="1">
        <v>39322</v>
      </c>
      <c r="E426">
        <v>689796.66</v>
      </c>
    </row>
    <row r="427" spans="1:5" x14ac:dyDescent="0.25">
      <c r="A427" s="1">
        <v>39323</v>
      </c>
      <c r="E427">
        <v>664819.05000000005</v>
      </c>
    </row>
    <row r="428" spans="1:5" x14ac:dyDescent="0.25">
      <c r="A428" s="1">
        <v>39324</v>
      </c>
      <c r="E428">
        <v>671649.03</v>
      </c>
    </row>
    <row r="429" spans="1:5" x14ac:dyDescent="0.25">
      <c r="A429" s="1">
        <v>39325</v>
      </c>
      <c r="E429">
        <v>641016.93999999994</v>
      </c>
    </row>
    <row r="430" spans="1:5" x14ac:dyDescent="0.25">
      <c r="A430" s="1">
        <v>39329</v>
      </c>
      <c r="E430">
        <v>625939.03</v>
      </c>
    </row>
    <row r="431" spans="1:5" x14ac:dyDescent="0.25">
      <c r="A431" s="1">
        <v>39330</v>
      </c>
      <c r="E431">
        <v>660848.43999999994</v>
      </c>
    </row>
    <row r="432" spans="1:5" x14ac:dyDescent="0.25">
      <c r="A432" s="1">
        <v>39331</v>
      </c>
      <c r="E432">
        <v>657688.75</v>
      </c>
    </row>
    <row r="433" spans="1:5" x14ac:dyDescent="0.25">
      <c r="A433" s="1">
        <v>39332</v>
      </c>
      <c r="E433">
        <v>702510.31</v>
      </c>
    </row>
    <row r="434" spans="1:5" x14ac:dyDescent="0.25">
      <c r="A434" s="1">
        <v>39335</v>
      </c>
      <c r="E434">
        <v>710619.62</v>
      </c>
    </row>
    <row r="435" spans="1:5" x14ac:dyDescent="0.25">
      <c r="A435" s="1">
        <v>39336</v>
      </c>
      <c r="E435">
        <v>685714.38</v>
      </c>
    </row>
    <row r="436" spans="1:5" x14ac:dyDescent="0.25">
      <c r="A436" s="1">
        <v>39337</v>
      </c>
      <c r="E436">
        <v>687105.34</v>
      </c>
    </row>
    <row r="437" spans="1:5" x14ac:dyDescent="0.25">
      <c r="A437" s="1">
        <v>39338</v>
      </c>
      <c r="E437">
        <v>684376.95</v>
      </c>
    </row>
    <row r="438" spans="1:5" x14ac:dyDescent="0.25">
      <c r="A438" s="1">
        <v>39339</v>
      </c>
      <c r="E438">
        <v>686510.75</v>
      </c>
    </row>
    <row r="439" spans="1:5" x14ac:dyDescent="0.25">
      <c r="A439" s="1">
        <v>39342</v>
      </c>
      <c r="E439">
        <v>698149.84</v>
      </c>
    </row>
    <row r="440" spans="1:5" x14ac:dyDescent="0.25">
      <c r="A440" s="1">
        <v>39343</v>
      </c>
      <c r="E440">
        <v>614840.92000000004</v>
      </c>
    </row>
    <row r="441" spans="1:5" x14ac:dyDescent="0.25">
      <c r="A441" s="1">
        <v>39344</v>
      </c>
      <c r="E441">
        <v>582826.89</v>
      </c>
    </row>
    <row r="442" spans="1:5" x14ac:dyDescent="0.25">
      <c r="A442" s="1">
        <v>39345</v>
      </c>
      <c r="E442">
        <v>596135.66</v>
      </c>
    </row>
    <row r="443" spans="1:5" x14ac:dyDescent="0.25">
      <c r="A443" s="1">
        <v>39346</v>
      </c>
      <c r="E443">
        <v>572652.92000000004</v>
      </c>
    </row>
    <row r="444" spans="1:5" x14ac:dyDescent="0.25">
      <c r="A444" s="1">
        <v>39349</v>
      </c>
      <c r="E444">
        <v>565277.31000000006</v>
      </c>
    </row>
    <row r="445" spans="1:5" x14ac:dyDescent="0.25">
      <c r="A445" s="1">
        <v>39350</v>
      </c>
      <c r="E445">
        <v>567906.77</v>
      </c>
    </row>
    <row r="446" spans="1:5" x14ac:dyDescent="0.25">
      <c r="A446" s="1">
        <v>39351</v>
      </c>
      <c r="E446">
        <v>548267.14</v>
      </c>
    </row>
    <row r="447" spans="1:5" x14ac:dyDescent="0.25">
      <c r="A447" s="1">
        <v>39352</v>
      </c>
      <c r="E447">
        <v>539822.16</v>
      </c>
    </row>
    <row r="448" spans="1:5" x14ac:dyDescent="0.25">
      <c r="A448" s="1">
        <v>39353</v>
      </c>
      <c r="E448">
        <v>551544.73</v>
      </c>
    </row>
    <row r="449" spans="1:5" x14ac:dyDescent="0.25">
      <c r="A449" s="1">
        <v>39356</v>
      </c>
      <c r="E449">
        <v>532955.25</v>
      </c>
    </row>
    <row r="450" spans="1:5" x14ac:dyDescent="0.25">
      <c r="A450" s="1">
        <v>39357</v>
      </c>
      <c r="E450">
        <v>545362.75</v>
      </c>
    </row>
    <row r="451" spans="1:5" x14ac:dyDescent="0.25">
      <c r="A451" s="1">
        <v>39358</v>
      </c>
      <c r="E451">
        <v>556966.22</v>
      </c>
    </row>
    <row r="452" spans="1:5" x14ac:dyDescent="0.25">
      <c r="A452" s="1">
        <v>39359</v>
      </c>
      <c r="E452">
        <v>554635.64</v>
      </c>
    </row>
    <row r="453" spans="1:5" x14ac:dyDescent="0.25">
      <c r="A453" s="1">
        <v>39360</v>
      </c>
      <c r="E453">
        <v>526850.31000000006</v>
      </c>
    </row>
    <row r="454" spans="1:5" x14ac:dyDescent="0.25">
      <c r="A454" s="1">
        <v>39363</v>
      </c>
      <c r="E454">
        <v>535356.73</v>
      </c>
    </row>
    <row r="455" spans="1:5" x14ac:dyDescent="0.25">
      <c r="A455" s="1">
        <v>39364</v>
      </c>
      <c r="E455">
        <v>512074.27</v>
      </c>
    </row>
    <row r="456" spans="1:5" x14ac:dyDescent="0.25">
      <c r="A456" s="1">
        <v>39365</v>
      </c>
      <c r="E456">
        <v>508941.25</v>
      </c>
    </row>
    <row r="457" spans="1:5" x14ac:dyDescent="0.25">
      <c r="A457" s="1">
        <v>39366</v>
      </c>
      <c r="E457">
        <v>535409.30000000005</v>
      </c>
    </row>
    <row r="458" spans="1:5" x14ac:dyDescent="0.25">
      <c r="A458" s="1">
        <v>39367</v>
      </c>
      <c r="E458">
        <v>532240.87</v>
      </c>
    </row>
    <row r="459" spans="1:5" x14ac:dyDescent="0.25">
      <c r="A459" s="1">
        <v>39370</v>
      </c>
      <c r="E459">
        <v>559478.72</v>
      </c>
    </row>
    <row r="460" spans="1:5" x14ac:dyDescent="0.25">
      <c r="A460" s="1">
        <v>39371</v>
      </c>
      <c r="E460">
        <v>580036.28</v>
      </c>
    </row>
    <row r="461" spans="1:5" x14ac:dyDescent="0.25">
      <c r="A461" s="1">
        <v>39372</v>
      </c>
      <c r="E461">
        <v>578666.32999999996</v>
      </c>
    </row>
    <row r="462" spans="1:5" x14ac:dyDescent="0.25">
      <c r="A462" s="1">
        <v>39373</v>
      </c>
      <c r="E462">
        <v>575081.73</v>
      </c>
    </row>
    <row r="463" spans="1:5" x14ac:dyDescent="0.25">
      <c r="A463" s="1">
        <v>39374</v>
      </c>
      <c r="E463">
        <v>617264.11</v>
      </c>
    </row>
    <row r="464" spans="1:5" x14ac:dyDescent="0.25">
      <c r="A464" s="1">
        <v>39377</v>
      </c>
      <c r="E464">
        <v>608279.30000000005</v>
      </c>
    </row>
    <row r="465" spans="1:5" x14ac:dyDescent="0.25">
      <c r="A465" s="1">
        <v>39378</v>
      </c>
      <c r="E465">
        <v>589623.31999999995</v>
      </c>
    </row>
    <row r="466" spans="1:5" x14ac:dyDescent="0.25">
      <c r="A466" s="1">
        <v>39379</v>
      </c>
      <c r="E466">
        <v>602313.43000000005</v>
      </c>
    </row>
    <row r="467" spans="1:5" x14ac:dyDescent="0.25">
      <c r="A467" s="1">
        <v>39380</v>
      </c>
      <c r="E467">
        <v>598202.31000000006</v>
      </c>
    </row>
    <row r="468" spans="1:5" x14ac:dyDescent="0.25">
      <c r="A468" s="1">
        <v>39381</v>
      </c>
      <c r="E468">
        <v>575226.24</v>
      </c>
    </row>
    <row r="469" spans="1:5" x14ac:dyDescent="0.25">
      <c r="A469" s="1">
        <v>39384</v>
      </c>
      <c r="E469">
        <v>567029.12</v>
      </c>
    </row>
    <row r="470" spans="1:5" x14ac:dyDescent="0.25">
      <c r="A470" s="1">
        <v>39385</v>
      </c>
      <c r="E470">
        <v>588044.84</v>
      </c>
    </row>
    <row r="471" spans="1:5" x14ac:dyDescent="0.25">
      <c r="A471" s="1">
        <v>39386</v>
      </c>
      <c r="E471">
        <v>537427.91</v>
      </c>
    </row>
    <row r="472" spans="1:5" x14ac:dyDescent="0.25">
      <c r="A472" s="1">
        <v>39387</v>
      </c>
      <c r="E472">
        <v>610110.09</v>
      </c>
    </row>
    <row r="473" spans="1:5" x14ac:dyDescent="0.25">
      <c r="A473" s="1">
        <v>39388</v>
      </c>
      <c r="E473">
        <v>639074.38</v>
      </c>
    </row>
    <row r="474" spans="1:5" x14ac:dyDescent="0.25">
      <c r="A474" s="1">
        <v>39391</v>
      </c>
      <c r="E474">
        <v>650237.06000000006</v>
      </c>
    </row>
    <row r="475" spans="1:5" x14ac:dyDescent="0.25">
      <c r="A475" s="1">
        <v>39392</v>
      </c>
      <c r="E475">
        <v>622191.39</v>
      </c>
    </row>
    <row r="476" spans="1:5" x14ac:dyDescent="0.25">
      <c r="A476" s="1">
        <v>39393</v>
      </c>
      <c r="E476">
        <v>684847.92</v>
      </c>
    </row>
    <row r="477" spans="1:5" x14ac:dyDescent="0.25">
      <c r="A477" s="1">
        <v>39394</v>
      </c>
      <c r="E477">
        <v>680899.32</v>
      </c>
    </row>
    <row r="478" spans="1:5" x14ac:dyDescent="0.25">
      <c r="A478" s="1">
        <v>39395</v>
      </c>
      <c r="E478">
        <v>714289.5</v>
      </c>
    </row>
    <row r="479" spans="1:5" x14ac:dyDescent="0.25">
      <c r="A479" s="1">
        <v>39398</v>
      </c>
      <c r="E479">
        <v>733109.08</v>
      </c>
    </row>
    <row r="480" spans="1:5" x14ac:dyDescent="0.25">
      <c r="A480" s="1">
        <v>39399</v>
      </c>
      <c r="E480">
        <v>677250.12</v>
      </c>
    </row>
    <row r="481" spans="1:5" x14ac:dyDescent="0.25">
      <c r="A481" s="1">
        <v>39400</v>
      </c>
      <c r="E481">
        <v>691393.76</v>
      </c>
    </row>
    <row r="482" spans="1:5" x14ac:dyDescent="0.25">
      <c r="A482" s="1">
        <v>39401</v>
      </c>
      <c r="E482">
        <v>738486.14</v>
      </c>
    </row>
    <row r="483" spans="1:5" x14ac:dyDescent="0.25">
      <c r="A483" s="1">
        <v>39402</v>
      </c>
      <c r="E483">
        <v>724794.4</v>
      </c>
    </row>
    <row r="484" spans="1:5" x14ac:dyDescent="0.25">
      <c r="A484" s="1">
        <v>39405</v>
      </c>
      <c r="E484">
        <v>737522.03</v>
      </c>
    </row>
    <row r="485" spans="1:5" x14ac:dyDescent="0.25">
      <c r="A485" s="1">
        <v>39406</v>
      </c>
      <c r="E485">
        <v>717762.48</v>
      </c>
    </row>
    <row r="486" spans="1:5" x14ac:dyDescent="0.25">
      <c r="A486" s="1">
        <v>39407</v>
      </c>
      <c r="E486">
        <v>727883.37</v>
      </c>
    </row>
    <row r="487" spans="1:5" x14ac:dyDescent="0.25">
      <c r="A487" s="1">
        <v>39409</v>
      </c>
      <c r="E487">
        <v>704902.72</v>
      </c>
    </row>
    <row r="488" spans="1:5" x14ac:dyDescent="0.25">
      <c r="A488" s="1">
        <v>39412</v>
      </c>
      <c r="E488">
        <v>741047.53</v>
      </c>
    </row>
    <row r="489" spans="1:5" x14ac:dyDescent="0.25">
      <c r="A489" s="1">
        <v>39413</v>
      </c>
      <c r="E489">
        <v>725694.17</v>
      </c>
    </row>
    <row r="490" spans="1:5" x14ac:dyDescent="0.25">
      <c r="A490" s="1">
        <v>39414</v>
      </c>
      <c r="E490">
        <v>671399.14</v>
      </c>
    </row>
    <row r="491" spans="1:5" x14ac:dyDescent="0.25">
      <c r="A491" s="1">
        <v>39415</v>
      </c>
      <c r="E491">
        <v>674276.18</v>
      </c>
    </row>
    <row r="492" spans="1:5" x14ac:dyDescent="0.25">
      <c r="A492" s="1">
        <v>39416</v>
      </c>
      <c r="E492">
        <v>660423.25</v>
      </c>
    </row>
    <row r="493" spans="1:5" x14ac:dyDescent="0.25">
      <c r="A493" s="1">
        <v>39419</v>
      </c>
      <c r="E493">
        <v>666232.32999999996</v>
      </c>
    </row>
    <row r="494" spans="1:5" x14ac:dyDescent="0.25">
      <c r="A494" s="1">
        <v>39420</v>
      </c>
      <c r="E494">
        <v>669308.22</v>
      </c>
    </row>
    <row r="495" spans="1:5" x14ac:dyDescent="0.25">
      <c r="A495" s="1">
        <v>39421</v>
      </c>
      <c r="E495">
        <v>640574.53</v>
      </c>
    </row>
    <row r="496" spans="1:5" x14ac:dyDescent="0.25">
      <c r="A496" s="1">
        <v>39422</v>
      </c>
      <c r="E496">
        <v>603353.16</v>
      </c>
    </row>
    <row r="497" spans="1:5" x14ac:dyDescent="0.25">
      <c r="A497" s="1">
        <v>39423</v>
      </c>
      <c r="E497">
        <v>617324.5</v>
      </c>
    </row>
    <row r="498" spans="1:5" x14ac:dyDescent="0.25">
      <c r="A498" s="1">
        <v>39426</v>
      </c>
      <c r="E498">
        <v>604339.28</v>
      </c>
    </row>
    <row r="499" spans="1:5" x14ac:dyDescent="0.25">
      <c r="A499" s="1">
        <v>39427</v>
      </c>
      <c r="E499">
        <v>636252.62</v>
      </c>
    </row>
    <row r="500" spans="1:5" x14ac:dyDescent="0.25">
      <c r="A500" s="1">
        <v>39428</v>
      </c>
      <c r="E500">
        <v>630338.46</v>
      </c>
    </row>
    <row r="501" spans="1:5" x14ac:dyDescent="0.25">
      <c r="A501" s="1">
        <v>39429</v>
      </c>
      <c r="E501">
        <v>631340.1</v>
      </c>
    </row>
    <row r="502" spans="1:5" x14ac:dyDescent="0.25">
      <c r="A502" s="1">
        <v>39430</v>
      </c>
      <c r="E502">
        <v>649424.92000000004</v>
      </c>
    </row>
    <row r="503" spans="1:5" x14ac:dyDescent="0.25">
      <c r="A503" s="1">
        <v>39433</v>
      </c>
      <c r="E503">
        <v>671804.43</v>
      </c>
    </row>
    <row r="504" spans="1:5" x14ac:dyDescent="0.25">
      <c r="A504" s="1">
        <v>39434</v>
      </c>
      <c r="E504">
        <v>652675.65</v>
      </c>
    </row>
    <row r="505" spans="1:5" x14ac:dyDescent="0.25">
      <c r="A505" s="1">
        <v>39435</v>
      </c>
      <c r="E505">
        <v>642407.65</v>
      </c>
    </row>
    <row r="506" spans="1:5" x14ac:dyDescent="0.25">
      <c r="A506" s="1">
        <v>39436</v>
      </c>
      <c r="E506">
        <v>640857.11</v>
      </c>
    </row>
    <row r="507" spans="1:5" x14ac:dyDescent="0.25">
      <c r="A507" s="1">
        <v>39437</v>
      </c>
      <c r="E507">
        <v>612496.19999999995</v>
      </c>
    </row>
    <row r="508" spans="1:5" x14ac:dyDescent="0.25">
      <c r="A508" s="1">
        <v>39440</v>
      </c>
      <c r="E508">
        <v>587215.09</v>
      </c>
    </row>
    <row r="509" spans="1:5" x14ac:dyDescent="0.25">
      <c r="A509" s="1">
        <v>39442</v>
      </c>
      <c r="E509">
        <v>587419.5</v>
      </c>
    </row>
    <row r="510" spans="1:5" x14ac:dyDescent="0.25">
      <c r="A510" s="1">
        <v>39443</v>
      </c>
      <c r="E510">
        <v>606948.17000000004</v>
      </c>
    </row>
    <row r="511" spans="1:5" x14ac:dyDescent="0.25">
      <c r="A511" s="1">
        <v>39444</v>
      </c>
      <c r="E511">
        <v>601795.66</v>
      </c>
    </row>
    <row r="512" spans="1:5" x14ac:dyDescent="0.25">
      <c r="A512" s="1">
        <v>39447</v>
      </c>
      <c r="E512">
        <v>614270.43999999994</v>
      </c>
    </row>
    <row r="513" spans="1:5" x14ac:dyDescent="0.25">
      <c r="A513" s="1">
        <v>39449</v>
      </c>
      <c r="E513">
        <v>633771.55000000005</v>
      </c>
    </row>
    <row r="514" spans="1:5" x14ac:dyDescent="0.25">
      <c r="A514" s="1">
        <v>39450</v>
      </c>
      <c r="E514">
        <v>627392.17000000004</v>
      </c>
    </row>
    <row r="515" spans="1:5" x14ac:dyDescent="0.25">
      <c r="A515" s="1">
        <v>39451</v>
      </c>
      <c r="E515">
        <v>651614.80000000005</v>
      </c>
    </row>
    <row r="516" spans="1:5" x14ac:dyDescent="0.25">
      <c r="A516" s="1">
        <v>39454</v>
      </c>
      <c r="E516">
        <v>641146.29</v>
      </c>
    </row>
    <row r="517" spans="1:5" x14ac:dyDescent="0.25">
      <c r="A517" s="1">
        <v>39455</v>
      </c>
      <c r="E517">
        <v>654971.54</v>
      </c>
    </row>
    <row r="518" spans="1:5" x14ac:dyDescent="0.25">
      <c r="A518" s="1">
        <v>39456</v>
      </c>
      <c r="E518">
        <v>657402.57999999996</v>
      </c>
    </row>
    <row r="519" spans="1:5" x14ac:dyDescent="0.25">
      <c r="A519" s="1">
        <v>39457</v>
      </c>
      <c r="E519">
        <v>632676.76</v>
      </c>
    </row>
    <row r="520" spans="1:5" x14ac:dyDescent="0.25">
      <c r="A520" s="1">
        <v>39458</v>
      </c>
      <c r="E520">
        <v>660191.92000000004</v>
      </c>
    </row>
    <row r="521" spans="1:5" x14ac:dyDescent="0.25">
      <c r="A521" s="1">
        <v>39461</v>
      </c>
      <c r="E521">
        <v>638490.5</v>
      </c>
    </row>
    <row r="522" spans="1:5" x14ac:dyDescent="0.25">
      <c r="A522" s="1">
        <v>39462</v>
      </c>
      <c r="E522">
        <v>644784.28</v>
      </c>
    </row>
    <row r="523" spans="1:5" x14ac:dyDescent="0.25">
      <c r="A523" s="1">
        <v>39463</v>
      </c>
      <c r="E523">
        <v>640184.15</v>
      </c>
    </row>
    <row r="524" spans="1:5" x14ac:dyDescent="0.25">
      <c r="A524" s="1">
        <v>39464</v>
      </c>
      <c r="E524">
        <v>685578.8</v>
      </c>
    </row>
    <row r="525" spans="1:5" x14ac:dyDescent="0.25">
      <c r="A525" s="1">
        <v>39465</v>
      </c>
      <c r="E525">
        <v>693089.89</v>
      </c>
    </row>
    <row r="526" spans="1:5" x14ac:dyDescent="0.25">
      <c r="A526" s="1">
        <v>39469</v>
      </c>
      <c r="E526">
        <v>701095.89</v>
      </c>
    </row>
    <row r="527" spans="1:5" x14ac:dyDescent="0.25">
      <c r="A527" s="1">
        <v>39470</v>
      </c>
      <c r="E527">
        <v>683788.34</v>
      </c>
    </row>
    <row r="528" spans="1:5" x14ac:dyDescent="0.25">
      <c r="A528" s="1">
        <v>39471</v>
      </c>
      <c r="E528">
        <v>670715.62</v>
      </c>
    </row>
    <row r="529" spans="1:5" x14ac:dyDescent="0.25">
      <c r="A529" s="1">
        <v>39472</v>
      </c>
      <c r="E529">
        <v>682187.65</v>
      </c>
    </row>
    <row r="530" spans="1:5" x14ac:dyDescent="0.25">
      <c r="A530" s="1">
        <v>39475</v>
      </c>
      <c r="E530">
        <v>670144.15</v>
      </c>
    </row>
    <row r="531" spans="1:5" x14ac:dyDescent="0.25">
      <c r="A531" s="1">
        <v>39476</v>
      </c>
      <c r="E531">
        <v>662669.63</v>
      </c>
    </row>
    <row r="532" spans="1:5" x14ac:dyDescent="0.25">
      <c r="A532" s="1">
        <v>39477</v>
      </c>
      <c r="E532">
        <v>668908.13</v>
      </c>
    </row>
    <row r="533" spans="1:5" x14ac:dyDescent="0.25">
      <c r="A533" s="1">
        <v>39478</v>
      </c>
      <c r="E533">
        <v>650402.66</v>
      </c>
    </row>
    <row r="534" spans="1:5" x14ac:dyDescent="0.25">
      <c r="A534" s="1">
        <v>39479</v>
      </c>
      <c r="E534">
        <v>643268.19999999995</v>
      </c>
    </row>
    <row r="535" spans="1:5" x14ac:dyDescent="0.25">
      <c r="A535" s="1">
        <v>39482</v>
      </c>
      <c r="E535">
        <v>664174.06999999995</v>
      </c>
    </row>
    <row r="536" spans="1:5" x14ac:dyDescent="0.25">
      <c r="A536" s="1">
        <v>39483</v>
      </c>
      <c r="E536">
        <v>705799.31</v>
      </c>
    </row>
    <row r="537" spans="1:5" x14ac:dyDescent="0.25">
      <c r="A537" s="1">
        <v>39484</v>
      </c>
      <c r="E537">
        <v>721068.27</v>
      </c>
    </row>
    <row r="538" spans="1:5" x14ac:dyDescent="0.25">
      <c r="A538" s="1">
        <v>39485</v>
      </c>
      <c r="E538">
        <v>719305.44</v>
      </c>
    </row>
    <row r="539" spans="1:5" x14ac:dyDescent="0.25">
      <c r="A539" s="1">
        <v>39486</v>
      </c>
      <c r="E539">
        <v>721934.18</v>
      </c>
    </row>
    <row r="540" spans="1:5" x14ac:dyDescent="0.25">
      <c r="A540" s="1">
        <v>39489</v>
      </c>
      <c r="E540">
        <v>715887.44</v>
      </c>
    </row>
    <row r="541" spans="1:5" x14ac:dyDescent="0.25">
      <c r="A541" s="1">
        <v>39490</v>
      </c>
      <c r="E541">
        <v>704493.25</v>
      </c>
    </row>
    <row r="542" spans="1:5" x14ac:dyDescent="0.25">
      <c r="A542" s="1">
        <v>39491</v>
      </c>
      <c r="E542">
        <v>672268.9</v>
      </c>
    </row>
    <row r="543" spans="1:5" x14ac:dyDescent="0.25">
      <c r="A543" s="1">
        <v>39492</v>
      </c>
      <c r="E543">
        <v>684936.63</v>
      </c>
    </row>
    <row r="544" spans="1:5" x14ac:dyDescent="0.25">
      <c r="A544" s="1">
        <v>39493</v>
      </c>
      <c r="E544">
        <v>676511.43</v>
      </c>
    </row>
    <row r="545" spans="1:5" x14ac:dyDescent="0.25">
      <c r="A545" s="1">
        <v>39497</v>
      </c>
      <c r="E545">
        <v>675988.42</v>
      </c>
    </row>
    <row r="546" spans="1:5" x14ac:dyDescent="0.25">
      <c r="A546" s="1">
        <v>39498</v>
      </c>
      <c r="E546">
        <v>678989.22</v>
      </c>
    </row>
    <row r="547" spans="1:5" x14ac:dyDescent="0.25">
      <c r="A547" s="1">
        <v>39499</v>
      </c>
      <c r="E547">
        <v>673559.8</v>
      </c>
    </row>
    <row r="548" spans="1:5" x14ac:dyDescent="0.25">
      <c r="A548" s="1">
        <v>39500</v>
      </c>
      <c r="E548">
        <v>667769.99</v>
      </c>
    </row>
    <row r="549" spans="1:5" x14ac:dyDescent="0.25">
      <c r="A549" s="1">
        <v>39503</v>
      </c>
      <c r="E549">
        <v>634931.29</v>
      </c>
    </row>
    <row r="550" spans="1:5" x14ac:dyDescent="0.25">
      <c r="A550" s="1">
        <v>39504</v>
      </c>
      <c r="E550">
        <v>622904.01</v>
      </c>
    </row>
    <row r="551" spans="1:5" x14ac:dyDescent="0.25">
      <c r="A551" s="1">
        <v>39505</v>
      </c>
      <c r="E551">
        <v>629321.85</v>
      </c>
    </row>
    <row r="552" spans="1:5" x14ac:dyDescent="0.25">
      <c r="A552" s="1">
        <v>39506</v>
      </c>
      <c r="E552">
        <v>646104.92000000004</v>
      </c>
    </row>
    <row r="553" spans="1:5" x14ac:dyDescent="0.25">
      <c r="A553" s="1">
        <v>39507</v>
      </c>
      <c r="E553">
        <v>690515.79</v>
      </c>
    </row>
    <row r="554" spans="1:5" x14ac:dyDescent="0.25">
      <c r="A554" s="1">
        <v>39510</v>
      </c>
      <c r="E554">
        <v>684974.11</v>
      </c>
    </row>
    <row r="555" spans="1:5" x14ac:dyDescent="0.25">
      <c r="A555" s="1">
        <v>39511</v>
      </c>
      <c r="E555">
        <v>669985.54</v>
      </c>
    </row>
    <row r="556" spans="1:5" x14ac:dyDescent="0.25">
      <c r="A556" s="1">
        <v>39512</v>
      </c>
      <c r="E556">
        <v>656163.1</v>
      </c>
    </row>
    <row r="557" spans="1:5" x14ac:dyDescent="0.25">
      <c r="A557" s="1">
        <v>39513</v>
      </c>
      <c r="E557">
        <v>696929.42</v>
      </c>
    </row>
    <row r="558" spans="1:5" x14ac:dyDescent="0.25">
      <c r="A558" s="1">
        <v>39514</v>
      </c>
      <c r="E558">
        <v>700532.17</v>
      </c>
    </row>
    <row r="559" spans="1:5" x14ac:dyDescent="0.25">
      <c r="A559" s="1">
        <v>39517</v>
      </c>
      <c r="E559">
        <v>721673.78</v>
      </c>
    </row>
    <row r="560" spans="1:5" x14ac:dyDescent="0.25">
      <c r="A560" s="1">
        <v>39518</v>
      </c>
      <c r="E560">
        <v>684801.02</v>
      </c>
    </row>
    <row r="561" spans="1:5" x14ac:dyDescent="0.25">
      <c r="A561" s="1">
        <v>39519</v>
      </c>
      <c r="E561">
        <v>697412.61</v>
      </c>
    </row>
    <row r="562" spans="1:5" x14ac:dyDescent="0.25">
      <c r="A562" s="1">
        <v>39520</v>
      </c>
      <c r="E562">
        <v>698859.94</v>
      </c>
    </row>
    <row r="563" spans="1:5" x14ac:dyDescent="0.25">
      <c r="A563" s="1">
        <v>39521</v>
      </c>
      <c r="E563">
        <v>742631.42</v>
      </c>
    </row>
    <row r="564" spans="1:5" x14ac:dyDescent="0.25">
      <c r="A564" s="1">
        <v>39524</v>
      </c>
      <c r="E564">
        <v>738955.21</v>
      </c>
    </row>
    <row r="565" spans="1:5" x14ac:dyDescent="0.25">
      <c r="A565" s="1">
        <v>39525</v>
      </c>
      <c r="E565">
        <v>685776.78</v>
      </c>
    </row>
    <row r="566" spans="1:5" x14ac:dyDescent="0.25">
      <c r="A566" s="1">
        <v>39526</v>
      </c>
      <c r="E566">
        <v>712915.59</v>
      </c>
    </row>
    <row r="567" spans="1:5" x14ac:dyDescent="0.25">
      <c r="A567" s="1">
        <v>39527</v>
      </c>
      <c r="E567">
        <v>701950.62</v>
      </c>
    </row>
    <row r="568" spans="1:5" x14ac:dyDescent="0.25">
      <c r="A568" s="1">
        <v>39531</v>
      </c>
      <c r="E568">
        <v>689436.95</v>
      </c>
    </row>
    <row r="569" spans="1:5" x14ac:dyDescent="0.25">
      <c r="A569" s="1">
        <v>39532</v>
      </c>
      <c r="E569">
        <v>684675.93</v>
      </c>
    </row>
    <row r="570" spans="1:5" x14ac:dyDescent="0.25">
      <c r="A570" s="1">
        <v>39533</v>
      </c>
      <c r="E570">
        <v>700395.92</v>
      </c>
    </row>
    <row r="571" spans="1:5" x14ac:dyDescent="0.25">
      <c r="A571" s="1">
        <v>39534</v>
      </c>
      <c r="E571">
        <v>703078.9</v>
      </c>
    </row>
    <row r="572" spans="1:5" x14ac:dyDescent="0.25">
      <c r="A572" s="1">
        <v>39535</v>
      </c>
      <c r="E572">
        <v>700948.11</v>
      </c>
    </row>
    <row r="573" spans="1:5" x14ac:dyDescent="0.25">
      <c r="A573" s="1">
        <v>39538</v>
      </c>
      <c r="E573">
        <v>685708.9</v>
      </c>
    </row>
    <row r="574" spans="1:5" x14ac:dyDescent="0.25">
      <c r="A574" s="1">
        <v>39539</v>
      </c>
      <c r="E574">
        <v>638673.92000000004</v>
      </c>
    </row>
    <row r="575" spans="1:5" x14ac:dyDescent="0.25">
      <c r="A575" s="1">
        <v>39540</v>
      </c>
      <c r="E575">
        <v>654327.15</v>
      </c>
    </row>
    <row r="576" spans="1:5" x14ac:dyDescent="0.25">
      <c r="A576" s="1">
        <v>39541</v>
      </c>
      <c r="E576">
        <v>648930.89</v>
      </c>
    </row>
    <row r="577" spans="1:5" x14ac:dyDescent="0.25">
      <c r="A577" s="1">
        <v>39542</v>
      </c>
      <c r="E577">
        <v>644302.06999999995</v>
      </c>
    </row>
    <row r="578" spans="1:5" x14ac:dyDescent="0.25">
      <c r="A578" s="1">
        <v>39545</v>
      </c>
      <c r="E578">
        <v>623140.67000000004</v>
      </c>
    </row>
    <row r="579" spans="1:5" x14ac:dyDescent="0.25">
      <c r="A579" s="1">
        <v>39546</v>
      </c>
      <c r="E579">
        <v>619520.79</v>
      </c>
    </row>
    <row r="580" spans="1:5" x14ac:dyDescent="0.25">
      <c r="A580" s="1">
        <v>39547</v>
      </c>
      <c r="E580">
        <v>633403.11</v>
      </c>
    </row>
    <row r="581" spans="1:5" x14ac:dyDescent="0.25">
      <c r="A581" s="1">
        <v>39548</v>
      </c>
      <c r="E581">
        <v>624600.53</v>
      </c>
    </row>
    <row r="582" spans="1:5" x14ac:dyDescent="0.25">
      <c r="A582" s="1">
        <v>39549</v>
      </c>
      <c r="E582">
        <v>639086.59</v>
      </c>
    </row>
    <row r="583" spans="1:5" x14ac:dyDescent="0.25">
      <c r="A583" s="1">
        <v>39552</v>
      </c>
      <c r="E583">
        <v>635732.84</v>
      </c>
    </row>
    <row r="584" spans="1:5" x14ac:dyDescent="0.25">
      <c r="A584" s="1">
        <v>39553</v>
      </c>
      <c r="E584">
        <v>626401.75</v>
      </c>
    </row>
    <row r="585" spans="1:5" x14ac:dyDescent="0.25">
      <c r="A585" s="1">
        <v>39554</v>
      </c>
      <c r="E585">
        <v>590233.59</v>
      </c>
    </row>
    <row r="586" spans="1:5" x14ac:dyDescent="0.25">
      <c r="A586" s="1">
        <v>39555</v>
      </c>
      <c r="E586">
        <v>592767.04</v>
      </c>
    </row>
    <row r="587" spans="1:5" x14ac:dyDescent="0.25">
      <c r="A587" s="1">
        <v>39556</v>
      </c>
      <c r="E587">
        <v>573826.05000000005</v>
      </c>
    </row>
    <row r="588" spans="1:5" x14ac:dyDescent="0.25">
      <c r="A588" s="1">
        <v>39559</v>
      </c>
      <c r="E588">
        <v>559883.22</v>
      </c>
    </row>
    <row r="589" spans="1:5" x14ac:dyDescent="0.25">
      <c r="A589" s="1">
        <v>39560</v>
      </c>
      <c r="E589">
        <v>572368.02</v>
      </c>
    </row>
    <row r="590" spans="1:5" x14ac:dyDescent="0.25">
      <c r="A590" s="1">
        <v>39561</v>
      </c>
      <c r="E590">
        <v>561996.63</v>
      </c>
    </row>
    <row r="591" spans="1:5" x14ac:dyDescent="0.25">
      <c r="A591" s="1">
        <v>39562</v>
      </c>
      <c r="E591">
        <v>547480.98</v>
      </c>
    </row>
    <row r="592" spans="1:5" x14ac:dyDescent="0.25">
      <c r="A592" s="1">
        <v>39563</v>
      </c>
      <c r="E592">
        <v>540113.43000000005</v>
      </c>
    </row>
    <row r="593" spans="1:5" x14ac:dyDescent="0.25">
      <c r="A593" s="1">
        <v>39566</v>
      </c>
      <c r="E593">
        <v>529694.15</v>
      </c>
    </row>
    <row r="594" spans="1:5" x14ac:dyDescent="0.25">
      <c r="A594" s="1">
        <v>39567</v>
      </c>
      <c r="E594">
        <v>539498.79</v>
      </c>
    </row>
    <row r="595" spans="1:5" x14ac:dyDescent="0.25">
      <c r="A595" s="1">
        <v>39568</v>
      </c>
      <c r="E595">
        <v>542847.81999999995</v>
      </c>
    </row>
    <row r="596" spans="1:5" x14ac:dyDescent="0.25">
      <c r="A596" s="1">
        <v>39569</v>
      </c>
      <c r="E596">
        <v>520728.01</v>
      </c>
    </row>
    <row r="597" spans="1:5" x14ac:dyDescent="0.25">
      <c r="A597" s="1">
        <v>39570</v>
      </c>
      <c r="E597">
        <v>511196.57</v>
      </c>
    </row>
    <row r="598" spans="1:5" x14ac:dyDescent="0.25">
      <c r="A598" s="1">
        <v>39573</v>
      </c>
      <c r="E598">
        <v>514871.92</v>
      </c>
    </row>
    <row r="599" spans="1:5" x14ac:dyDescent="0.25">
      <c r="A599" s="1">
        <v>39574</v>
      </c>
      <c r="E599">
        <v>498668.25</v>
      </c>
    </row>
    <row r="600" spans="1:5" x14ac:dyDescent="0.25">
      <c r="A600" s="1">
        <v>39575</v>
      </c>
      <c r="E600">
        <v>519611.41</v>
      </c>
    </row>
    <row r="601" spans="1:5" x14ac:dyDescent="0.25">
      <c r="A601" s="1">
        <v>39576</v>
      </c>
      <c r="E601">
        <v>513820.36</v>
      </c>
    </row>
    <row r="602" spans="1:5" x14ac:dyDescent="0.25">
      <c r="A602" s="1">
        <v>39577</v>
      </c>
      <c r="E602">
        <v>522172.08</v>
      </c>
    </row>
    <row r="603" spans="1:5" x14ac:dyDescent="0.25">
      <c r="A603" s="1">
        <v>39580</v>
      </c>
      <c r="E603">
        <v>507709.9</v>
      </c>
    </row>
    <row r="604" spans="1:5" x14ac:dyDescent="0.25">
      <c r="A604" s="1">
        <v>39581</v>
      </c>
      <c r="E604">
        <v>503592.02</v>
      </c>
    </row>
    <row r="605" spans="1:5" x14ac:dyDescent="0.25">
      <c r="A605" s="1">
        <v>39582</v>
      </c>
      <c r="E605">
        <v>492771.12</v>
      </c>
    </row>
    <row r="606" spans="1:5" x14ac:dyDescent="0.25">
      <c r="A606" s="1">
        <v>39583</v>
      </c>
      <c r="E606">
        <v>479919.73</v>
      </c>
    </row>
    <row r="607" spans="1:5" x14ac:dyDescent="0.25">
      <c r="A607" s="1">
        <v>39584</v>
      </c>
      <c r="E607">
        <v>482044.13</v>
      </c>
    </row>
    <row r="608" spans="1:5" x14ac:dyDescent="0.25">
      <c r="A608" s="1">
        <v>39587</v>
      </c>
      <c r="E608">
        <v>477839.41</v>
      </c>
    </row>
    <row r="609" spans="1:5" x14ac:dyDescent="0.25">
      <c r="A609" s="1">
        <v>39588</v>
      </c>
      <c r="E609">
        <v>503519.1</v>
      </c>
    </row>
    <row r="610" spans="1:5" x14ac:dyDescent="0.25">
      <c r="A610" s="1">
        <v>39589</v>
      </c>
      <c r="E610">
        <v>532332.78</v>
      </c>
    </row>
    <row r="611" spans="1:5" x14ac:dyDescent="0.25">
      <c r="A611" s="1">
        <v>39590</v>
      </c>
      <c r="E611">
        <v>523263.65</v>
      </c>
    </row>
    <row r="612" spans="1:5" x14ac:dyDescent="0.25">
      <c r="A612" s="1">
        <v>39591</v>
      </c>
      <c r="E612">
        <v>534589.05000000005</v>
      </c>
    </row>
    <row r="613" spans="1:5" x14ac:dyDescent="0.25">
      <c r="A613" s="1">
        <v>39595</v>
      </c>
      <c r="E613">
        <v>519690.79</v>
      </c>
    </row>
    <row r="614" spans="1:5" x14ac:dyDescent="0.25">
      <c r="A614" s="1">
        <v>39596</v>
      </c>
      <c r="E614">
        <v>511437.98</v>
      </c>
    </row>
    <row r="615" spans="1:5" x14ac:dyDescent="0.25">
      <c r="A615" s="1">
        <v>39597</v>
      </c>
      <c r="E615">
        <v>485255.11</v>
      </c>
    </row>
    <row r="616" spans="1:5" x14ac:dyDescent="0.25">
      <c r="A616" s="1">
        <v>39598</v>
      </c>
      <c r="E616">
        <v>464793.8</v>
      </c>
    </row>
    <row r="617" spans="1:5" x14ac:dyDescent="0.25">
      <c r="A617" s="1">
        <v>39601</v>
      </c>
      <c r="E617">
        <v>499933.44</v>
      </c>
    </row>
    <row r="618" spans="1:5" x14ac:dyDescent="0.25">
      <c r="A618" s="1">
        <v>39602</v>
      </c>
      <c r="E618">
        <v>503835.94</v>
      </c>
    </row>
    <row r="619" spans="1:5" x14ac:dyDescent="0.25">
      <c r="A619" s="1">
        <v>39603</v>
      </c>
      <c r="E619">
        <v>511430.61</v>
      </c>
    </row>
    <row r="620" spans="1:5" x14ac:dyDescent="0.25">
      <c r="A620" s="1">
        <v>39604</v>
      </c>
      <c r="E620">
        <v>483769.11</v>
      </c>
    </row>
    <row r="621" spans="1:5" x14ac:dyDescent="0.25">
      <c r="A621" s="1">
        <v>39605</v>
      </c>
      <c r="E621">
        <v>537124.68000000005</v>
      </c>
    </row>
    <row r="622" spans="1:5" x14ac:dyDescent="0.25">
      <c r="A622" s="1">
        <v>39608</v>
      </c>
      <c r="E622">
        <v>526767.1</v>
      </c>
    </row>
    <row r="623" spans="1:5" x14ac:dyDescent="0.25">
      <c r="A623" s="1">
        <v>39609</v>
      </c>
      <c r="E623">
        <v>525335.93000000005</v>
      </c>
    </row>
    <row r="624" spans="1:5" x14ac:dyDescent="0.25">
      <c r="A624" s="1">
        <v>39610</v>
      </c>
      <c r="E624">
        <v>541837.88</v>
      </c>
    </row>
    <row r="625" spans="1:5" x14ac:dyDescent="0.25">
      <c r="A625" s="1">
        <v>39611</v>
      </c>
      <c r="E625">
        <v>536710.93999999994</v>
      </c>
    </row>
    <row r="626" spans="1:5" x14ac:dyDescent="0.25">
      <c r="A626" s="1">
        <v>39612</v>
      </c>
      <c r="E626">
        <v>518486.56</v>
      </c>
    </row>
    <row r="627" spans="1:5" x14ac:dyDescent="0.25">
      <c r="A627" s="1">
        <v>39615</v>
      </c>
      <c r="E627">
        <v>506649.23</v>
      </c>
    </row>
    <row r="628" spans="1:5" x14ac:dyDescent="0.25">
      <c r="A628" s="1">
        <v>39616</v>
      </c>
      <c r="E628">
        <v>506672.79</v>
      </c>
    </row>
    <row r="629" spans="1:5" x14ac:dyDescent="0.25">
      <c r="A629" s="1">
        <v>39617</v>
      </c>
      <c r="E629">
        <v>519378.62</v>
      </c>
    </row>
    <row r="630" spans="1:5" x14ac:dyDescent="0.25">
      <c r="A630" s="1">
        <v>39618</v>
      </c>
      <c r="E630">
        <v>508855.67</v>
      </c>
    </row>
    <row r="631" spans="1:5" x14ac:dyDescent="0.25">
      <c r="A631" s="1">
        <v>39619</v>
      </c>
      <c r="E631">
        <v>528485.68000000005</v>
      </c>
    </row>
    <row r="632" spans="1:5" x14ac:dyDescent="0.25">
      <c r="A632" s="1">
        <v>39622</v>
      </c>
      <c r="E632">
        <v>526069.02</v>
      </c>
    </row>
    <row r="633" spans="1:5" x14ac:dyDescent="0.25">
      <c r="A633" s="1">
        <v>39623</v>
      </c>
      <c r="E633">
        <v>525224.38</v>
      </c>
    </row>
    <row r="634" spans="1:5" x14ac:dyDescent="0.25">
      <c r="A634" s="1">
        <v>39624</v>
      </c>
      <c r="E634">
        <v>506572.78</v>
      </c>
    </row>
    <row r="635" spans="1:5" x14ac:dyDescent="0.25">
      <c r="A635" s="1">
        <v>39625</v>
      </c>
      <c r="E635">
        <v>546227.4</v>
      </c>
    </row>
    <row r="636" spans="1:5" x14ac:dyDescent="0.25">
      <c r="A636" s="1">
        <v>39626</v>
      </c>
      <c r="E636">
        <v>545030.35</v>
      </c>
    </row>
    <row r="637" spans="1:5" x14ac:dyDescent="0.25">
      <c r="A637" s="1">
        <v>39629</v>
      </c>
      <c r="E637">
        <v>535812.05000000005</v>
      </c>
    </row>
    <row r="638" spans="1:5" x14ac:dyDescent="0.25">
      <c r="A638" s="1">
        <v>39630</v>
      </c>
      <c r="E638">
        <v>538255.94999999995</v>
      </c>
    </row>
    <row r="639" spans="1:5" x14ac:dyDescent="0.25">
      <c r="A639" s="1">
        <v>39631</v>
      </c>
      <c r="E639">
        <v>562507.31999999995</v>
      </c>
    </row>
    <row r="640" spans="1:5" x14ac:dyDescent="0.25">
      <c r="A640" s="1">
        <v>39632</v>
      </c>
      <c r="E640">
        <v>559176.51</v>
      </c>
    </row>
    <row r="641" spans="1:5" x14ac:dyDescent="0.25">
      <c r="A641" s="1">
        <v>39636</v>
      </c>
      <c r="E641">
        <v>558104.05000000005</v>
      </c>
    </row>
    <row r="642" spans="1:5" x14ac:dyDescent="0.25">
      <c r="A642" s="1">
        <v>39637</v>
      </c>
      <c r="E642">
        <v>534702.12</v>
      </c>
    </row>
    <row r="643" spans="1:5" x14ac:dyDescent="0.25">
      <c r="A643" s="1">
        <v>39638</v>
      </c>
      <c r="E643">
        <v>554527.79</v>
      </c>
    </row>
    <row r="644" spans="1:5" x14ac:dyDescent="0.25">
      <c r="A644" s="1">
        <v>39639</v>
      </c>
      <c r="E644">
        <v>564661.34</v>
      </c>
    </row>
    <row r="645" spans="1:5" x14ac:dyDescent="0.25">
      <c r="A645" s="1">
        <v>39640</v>
      </c>
      <c r="E645">
        <v>573495.29</v>
      </c>
    </row>
    <row r="646" spans="1:5" x14ac:dyDescent="0.25">
      <c r="A646" s="1">
        <v>39643</v>
      </c>
      <c r="E646">
        <v>588898.64</v>
      </c>
    </row>
    <row r="647" spans="1:5" x14ac:dyDescent="0.25">
      <c r="A647" s="1">
        <v>39644</v>
      </c>
      <c r="E647">
        <v>590034.24</v>
      </c>
    </row>
    <row r="648" spans="1:5" x14ac:dyDescent="0.25">
      <c r="A648" s="1">
        <v>39645</v>
      </c>
      <c r="E648">
        <v>562686.18999999994</v>
      </c>
    </row>
    <row r="649" spans="1:5" x14ac:dyDescent="0.25">
      <c r="A649" s="1">
        <v>39646</v>
      </c>
      <c r="E649">
        <v>545633.71</v>
      </c>
    </row>
    <row r="650" spans="1:5" x14ac:dyDescent="0.25">
      <c r="A650" s="1">
        <v>39647</v>
      </c>
      <c r="E650">
        <v>549346.06999999995</v>
      </c>
    </row>
    <row r="651" spans="1:5" x14ac:dyDescent="0.25">
      <c r="A651" s="1">
        <v>39650</v>
      </c>
      <c r="E651">
        <v>535996.34</v>
      </c>
    </row>
    <row r="652" spans="1:5" x14ac:dyDescent="0.25">
      <c r="A652" s="1">
        <v>39651</v>
      </c>
      <c r="E652">
        <v>513213.42</v>
      </c>
    </row>
    <row r="653" spans="1:5" x14ac:dyDescent="0.25">
      <c r="A653" s="1">
        <v>39652</v>
      </c>
      <c r="E653">
        <v>513304.6</v>
      </c>
    </row>
    <row r="654" spans="1:5" x14ac:dyDescent="0.25">
      <c r="A654" s="1">
        <v>39653</v>
      </c>
      <c r="E654">
        <v>538473.65</v>
      </c>
    </row>
    <row r="655" spans="1:5" x14ac:dyDescent="0.25">
      <c r="A655" s="1">
        <v>39654</v>
      </c>
      <c r="E655">
        <v>531840.9</v>
      </c>
    </row>
    <row r="656" spans="1:5" x14ac:dyDescent="0.25">
      <c r="A656" s="1">
        <v>39657</v>
      </c>
      <c r="E656">
        <v>552402.09</v>
      </c>
    </row>
    <row r="657" spans="1:5" x14ac:dyDescent="0.25">
      <c r="A657" s="1">
        <v>39658</v>
      </c>
      <c r="E657">
        <v>519433.87</v>
      </c>
    </row>
    <row r="658" spans="1:5" x14ac:dyDescent="0.25">
      <c r="A658" s="1">
        <v>39659</v>
      </c>
      <c r="E658">
        <v>496323.65</v>
      </c>
    </row>
    <row r="659" spans="1:5" x14ac:dyDescent="0.25">
      <c r="A659" s="1">
        <v>39660</v>
      </c>
      <c r="E659">
        <v>517808.9</v>
      </c>
    </row>
    <row r="660" spans="1:5" x14ac:dyDescent="0.25">
      <c r="A660" s="1">
        <v>39661</v>
      </c>
      <c r="E660">
        <v>520507.76</v>
      </c>
    </row>
    <row r="661" spans="1:5" x14ac:dyDescent="0.25">
      <c r="A661" s="1">
        <v>39664</v>
      </c>
      <c r="E661">
        <v>522242.94</v>
      </c>
    </row>
    <row r="662" spans="1:5" x14ac:dyDescent="0.25">
      <c r="A662" s="1">
        <v>39665</v>
      </c>
      <c r="E662">
        <v>497923.42</v>
      </c>
    </row>
    <row r="663" spans="1:5" x14ac:dyDescent="0.25">
      <c r="A663" s="1">
        <v>39666</v>
      </c>
      <c r="E663">
        <v>481462.02</v>
      </c>
    </row>
    <row r="664" spans="1:5" x14ac:dyDescent="0.25">
      <c r="A664" s="1">
        <v>39667</v>
      </c>
      <c r="E664">
        <v>500617.66</v>
      </c>
    </row>
    <row r="665" spans="1:5" x14ac:dyDescent="0.25">
      <c r="A665" s="1">
        <v>39668</v>
      </c>
      <c r="E665">
        <v>484840.07</v>
      </c>
    </row>
    <row r="666" spans="1:5" x14ac:dyDescent="0.25">
      <c r="A666" s="1">
        <v>39671</v>
      </c>
      <c r="E666">
        <v>481774.09</v>
      </c>
    </row>
    <row r="667" spans="1:5" x14ac:dyDescent="0.25">
      <c r="A667" s="1">
        <v>39672</v>
      </c>
      <c r="E667">
        <v>501761.47</v>
      </c>
    </row>
    <row r="668" spans="1:5" x14ac:dyDescent="0.25">
      <c r="A668" s="1">
        <v>39673</v>
      </c>
      <c r="E668">
        <v>507503.06</v>
      </c>
    </row>
    <row r="669" spans="1:5" x14ac:dyDescent="0.25">
      <c r="A669" s="1">
        <v>39674</v>
      </c>
      <c r="E669">
        <v>492522.55</v>
      </c>
    </row>
    <row r="670" spans="1:5" x14ac:dyDescent="0.25">
      <c r="A670" s="1">
        <v>39675</v>
      </c>
      <c r="E670">
        <v>486301.75</v>
      </c>
    </row>
    <row r="671" spans="1:5" x14ac:dyDescent="0.25">
      <c r="A671" s="1">
        <v>39678</v>
      </c>
      <c r="E671">
        <v>495964.08</v>
      </c>
    </row>
    <row r="672" spans="1:5" x14ac:dyDescent="0.25">
      <c r="A672" s="1">
        <v>39679</v>
      </c>
      <c r="E672">
        <v>509805.69</v>
      </c>
    </row>
    <row r="673" spans="1:5" x14ac:dyDescent="0.25">
      <c r="A673" s="1">
        <v>39680</v>
      </c>
      <c r="E673">
        <v>497862.3</v>
      </c>
    </row>
    <row r="674" spans="1:5" x14ac:dyDescent="0.25">
      <c r="A674" s="1">
        <v>39681</v>
      </c>
      <c r="E674">
        <v>493399.56</v>
      </c>
    </row>
    <row r="675" spans="1:5" x14ac:dyDescent="0.25">
      <c r="A675" s="1">
        <v>39682</v>
      </c>
      <c r="E675">
        <v>481041.1</v>
      </c>
    </row>
    <row r="676" spans="1:5" x14ac:dyDescent="0.25">
      <c r="A676" s="1">
        <v>39685</v>
      </c>
      <c r="E676">
        <v>502437.4</v>
      </c>
    </row>
    <row r="677" spans="1:5" x14ac:dyDescent="0.25">
      <c r="A677" s="1">
        <v>39686</v>
      </c>
      <c r="E677">
        <v>496482.93</v>
      </c>
    </row>
    <row r="678" spans="1:5" x14ac:dyDescent="0.25">
      <c r="A678" s="1">
        <v>39687</v>
      </c>
      <c r="E678">
        <v>488385.22</v>
      </c>
    </row>
    <row r="679" spans="1:5" x14ac:dyDescent="0.25">
      <c r="A679" s="1">
        <v>39688</v>
      </c>
      <c r="E679">
        <v>473088.7</v>
      </c>
    </row>
    <row r="680" spans="1:5" x14ac:dyDescent="0.25">
      <c r="A680" s="1">
        <v>39689</v>
      </c>
      <c r="E680">
        <v>483603.57</v>
      </c>
    </row>
    <row r="681" spans="1:5" x14ac:dyDescent="0.25">
      <c r="A681" s="1">
        <v>39693</v>
      </c>
      <c r="E681">
        <v>491049.07</v>
      </c>
    </row>
    <row r="682" spans="1:5" x14ac:dyDescent="0.25">
      <c r="A682" s="1">
        <v>39694</v>
      </c>
      <c r="E682">
        <v>489306.14</v>
      </c>
    </row>
    <row r="683" spans="1:5" x14ac:dyDescent="0.25">
      <c r="A683" s="1">
        <v>39695</v>
      </c>
      <c r="E683">
        <v>515952.82</v>
      </c>
    </row>
    <row r="684" spans="1:5" x14ac:dyDescent="0.25">
      <c r="A684" s="1">
        <v>39696</v>
      </c>
      <c r="E684">
        <v>508490.2</v>
      </c>
    </row>
    <row r="685" spans="1:5" x14ac:dyDescent="0.25">
      <c r="A685" s="1">
        <v>39699</v>
      </c>
      <c r="E685">
        <v>493880.43</v>
      </c>
    </row>
    <row r="686" spans="1:5" x14ac:dyDescent="0.25">
      <c r="A686" s="1">
        <v>39700</v>
      </c>
      <c r="E686">
        <v>525081.55000000005</v>
      </c>
    </row>
    <row r="687" spans="1:5" x14ac:dyDescent="0.25">
      <c r="A687" s="1">
        <v>39701</v>
      </c>
      <c r="E687">
        <v>517181.43</v>
      </c>
    </row>
    <row r="688" spans="1:5" x14ac:dyDescent="0.25">
      <c r="A688" s="1">
        <v>39702</v>
      </c>
      <c r="E688">
        <v>522847.94</v>
      </c>
    </row>
    <row r="689" spans="1:5" x14ac:dyDescent="0.25">
      <c r="A689" s="1">
        <v>39703</v>
      </c>
      <c r="E689">
        <v>529587.99</v>
      </c>
    </row>
    <row r="690" spans="1:5" x14ac:dyDescent="0.25">
      <c r="A690" s="1">
        <v>39706</v>
      </c>
      <c r="E690">
        <v>549575.62</v>
      </c>
    </row>
    <row r="691" spans="1:5" x14ac:dyDescent="0.25">
      <c r="A691" s="1">
        <v>39707</v>
      </c>
      <c r="E691">
        <v>547032.13</v>
      </c>
    </row>
    <row r="692" spans="1:5" x14ac:dyDescent="0.25">
      <c r="A692" s="1">
        <v>39708</v>
      </c>
      <c r="E692">
        <v>575652.12</v>
      </c>
    </row>
    <row r="693" spans="1:5" x14ac:dyDescent="0.25">
      <c r="A693" s="1">
        <v>39709</v>
      </c>
      <c r="E693">
        <v>547283.16</v>
      </c>
    </row>
    <row r="694" spans="1:5" x14ac:dyDescent="0.25">
      <c r="A694" s="1">
        <v>39710</v>
      </c>
      <c r="E694">
        <v>534233.16</v>
      </c>
    </row>
    <row r="695" spans="1:5" x14ac:dyDescent="0.25">
      <c r="A695" s="1">
        <v>39713</v>
      </c>
      <c r="E695">
        <v>578714.19999999995</v>
      </c>
    </row>
    <row r="696" spans="1:5" x14ac:dyDescent="0.25">
      <c r="A696" s="1">
        <v>39714</v>
      </c>
      <c r="E696">
        <v>619555.18000000005</v>
      </c>
    </row>
    <row r="697" spans="1:5" x14ac:dyDescent="0.25">
      <c r="A697" s="1">
        <v>39715</v>
      </c>
      <c r="E697">
        <v>623134.66</v>
      </c>
    </row>
    <row r="698" spans="1:5" x14ac:dyDescent="0.25">
      <c r="A698" s="1">
        <v>39716</v>
      </c>
      <c r="E698">
        <v>597846.77</v>
      </c>
    </row>
    <row r="699" spans="1:5" x14ac:dyDescent="0.25">
      <c r="A699" s="1">
        <v>39717</v>
      </c>
      <c r="E699">
        <v>611077.81999999995</v>
      </c>
    </row>
    <row r="700" spans="1:5" x14ac:dyDescent="0.25">
      <c r="A700" s="1">
        <v>39720</v>
      </c>
      <c r="E700">
        <v>692949.51</v>
      </c>
    </row>
    <row r="701" spans="1:5" x14ac:dyDescent="0.25">
      <c r="A701" s="1">
        <v>39721</v>
      </c>
      <c r="E701">
        <v>652450.32999999996</v>
      </c>
    </row>
    <row r="702" spans="1:5" x14ac:dyDescent="0.25">
      <c r="A702" s="1">
        <v>39722</v>
      </c>
      <c r="E702">
        <v>678165.28</v>
      </c>
    </row>
    <row r="703" spans="1:5" x14ac:dyDescent="0.25">
      <c r="A703" s="1">
        <v>39723</v>
      </c>
      <c r="E703">
        <v>728020.04</v>
      </c>
    </row>
    <row r="704" spans="1:5" x14ac:dyDescent="0.25">
      <c r="A704" s="1">
        <v>39724</v>
      </c>
      <c r="E704">
        <v>747762.2</v>
      </c>
    </row>
    <row r="705" spans="1:5" x14ac:dyDescent="0.25">
      <c r="A705" s="1">
        <v>39727</v>
      </c>
      <c r="E705">
        <v>777733.4</v>
      </c>
    </row>
    <row r="706" spans="1:5" x14ac:dyDescent="0.25">
      <c r="A706" s="1">
        <v>39728</v>
      </c>
      <c r="E706">
        <v>838865.28</v>
      </c>
    </row>
    <row r="707" spans="1:5" x14ac:dyDescent="0.25">
      <c r="A707" s="1">
        <v>39729</v>
      </c>
      <c r="E707">
        <v>875406.94</v>
      </c>
    </row>
    <row r="708" spans="1:5" x14ac:dyDescent="0.25">
      <c r="A708" s="1">
        <v>39730</v>
      </c>
      <c r="E708">
        <v>990478.17</v>
      </c>
    </row>
    <row r="709" spans="1:5" x14ac:dyDescent="0.25">
      <c r="A709" s="1">
        <v>39731</v>
      </c>
      <c r="E709">
        <v>1014364.04</v>
      </c>
    </row>
    <row r="710" spans="1:5" x14ac:dyDescent="0.25">
      <c r="A710" s="1">
        <v>39734</v>
      </c>
      <c r="E710">
        <v>963297.14</v>
      </c>
    </row>
    <row r="711" spans="1:5" x14ac:dyDescent="0.25">
      <c r="A711" s="1">
        <v>39735</v>
      </c>
      <c r="E711">
        <v>973878.61</v>
      </c>
    </row>
    <row r="712" spans="1:5" x14ac:dyDescent="0.25">
      <c r="A712" s="1">
        <v>39736</v>
      </c>
      <c r="E712">
        <v>1096279.72</v>
      </c>
    </row>
    <row r="713" spans="1:5" x14ac:dyDescent="0.25">
      <c r="A713" s="1">
        <v>39737</v>
      </c>
      <c r="E713">
        <v>1143888.5900000001</v>
      </c>
    </row>
    <row r="714" spans="1:5" x14ac:dyDescent="0.25">
      <c r="A714" s="1">
        <v>39738</v>
      </c>
      <c r="E714">
        <v>1212509.33</v>
      </c>
    </row>
    <row r="715" spans="1:5" x14ac:dyDescent="0.25">
      <c r="A715" s="1">
        <v>39741</v>
      </c>
      <c r="E715">
        <v>1153071.6000000001</v>
      </c>
    </row>
    <row r="716" spans="1:5" x14ac:dyDescent="0.25">
      <c r="A716" s="1">
        <v>39742</v>
      </c>
      <c r="E716">
        <v>1161652.32</v>
      </c>
    </row>
    <row r="717" spans="1:5" x14ac:dyDescent="0.25">
      <c r="A717" s="1">
        <v>39743</v>
      </c>
      <c r="E717">
        <v>1238975.93</v>
      </c>
    </row>
    <row r="718" spans="1:5" x14ac:dyDescent="0.25">
      <c r="A718" s="1">
        <v>39744</v>
      </c>
      <c r="E718">
        <v>1299737.8500000001</v>
      </c>
    </row>
    <row r="719" spans="1:5" x14ac:dyDescent="0.25">
      <c r="A719" s="1">
        <v>39745</v>
      </c>
      <c r="E719">
        <v>1410789</v>
      </c>
    </row>
    <row r="720" spans="1:5" x14ac:dyDescent="0.25">
      <c r="A720" s="1">
        <v>39748</v>
      </c>
      <c r="E720">
        <v>1445690.73</v>
      </c>
    </row>
    <row r="721" spans="1:5" x14ac:dyDescent="0.25">
      <c r="A721" s="1">
        <v>39749</v>
      </c>
      <c r="E721">
        <v>1393726.35</v>
      </c>
    </row>
    <row r="722" spans="1:5" x14ac:dyDescent="0.25">
      <c r="A722" s="1">
        <v>39750</v>
      </c>
      <c r="E722">
        <v>1392239.06</v>
      </c>
    </row>
    <row r="723" spans="1:5" x14ac:dyDescent="0.25">
      <c r="A723" s="1">
        <v>39751</v>
      </c>
      <c r="E723">
        <v>1444264.95</v>
      </c>
    </row>
    <row r="724" spans="1:5" x14ac:dyDescent="0.25">
      <c r="A724" s="1">
        <v>39752</v>
      </c>
      <c r="E724">
        <v>1429639.17</v>
      </c>
    </row>
    <row r="725" spans="1:5" x14ac:dyDescent="0.25">
      <c r="A725" s="1">
        <v>39755</v>
      </c>
      <c r="E725">
        <v>1379725.88</v>
      </c>
    </row>
    <row r="726" spans="1:5" x14ac:dyDescent="0.25">
      <c r="A726" s="1">
        <v>39756</v>
      </c>
      <c r="E726">
        <v>1242849.6499999999</v>
      </c>
    </row>
    <row r="727" spans="1:5" x14ac:dyDescent="0.25">
      <c r="A727" s="1">
        <v>39757</v>
      </c>
      <c r="E727">
        <v>1335540.58</v>
      </c>
    </row>
    <row r="728" spans="1:5" x14ac:dyDescent="0.25">
      <c r="A728" s="1">
        <v>39758</v>
      </c>
      <c r="E728">
        <v>1506952.64</v>
      </c>
    </row>
    <row r="729" spans="1:5" x14ac:dyDescent="0.25">
      <c r="A729" s="1">
        <v>39759</v>
      </c>
      <c r="E729">
        <v>1466640.13</v>
      </c>
    </row>
    <row r="730" spans="1:5" x14ac:dyDescent="0.25">
      <c r="A730" s="1">
        <v>39762</v>
      </c>
      <c r="E730">
        <v>1495809.52</v>
      </c>
    </row>
    <row r="731" spans="1:5" x14ac:dyDescent="0.25">
      <c r="A731" s="1">
        <v>39763</v>
      </c>
      <c r="E731">
        <v>1514813.92</v>
      </c>
    </row>
    <row r="732" spans="1:5" x14ac:dyDescent="0.25">
      <c r="A732" s="1">
        <v>39764</v>
      </c>
      <c r="E732">
        <v>1648006.99</v>
      </c>
    </row>
    <row r="733" spans="1:5" x14ac:dyDescent="0.25">
      <c r="A733" s="1">
        <v>39765</v>
      </c>
      <c r="E733">
        <v>1530728.86</v>
      </c>
    </row>
    <row r="734" spans="1:5" x14ac:dyDescent="0.25">
      <c r="A734" s="1">
        <v>39766</v>
      </c>
      <c r="E734">
        <v>1610814.27</v>
      </c>
    </row>
    <row r="735" spans="1:5" x14ac:dyDescent="0.25">
      <c r="A735" s="1">
        <v>39769</v>
      </c>
      <c r="E735">
        <v>1730457.7</v>
      </c>
    </row>
    <row r="736" spans="1:5" x14ac:dyDescent="0.25">
      <c r="A736" s="1">
        <v>39770</v>
      </c>
      <c r="E736">
        <v>1796110.4</v>
      </c>
    </row>
    <row r="737" spans="1:5" x14ac:dyDescent="0.25">
      <c r="A737" s="1">
        <v>39771</v>
      </c>
      <c r="E737">
        <v>1940943.13</v>
      </c>
    </row>
    <row r="738" spans="1:5" x14ac:dyDescent="0.25">
      <c r="A738" s="1">
        <v>39772</v>
      </c>
      <c r="E738">
        <v>2069216.05</v>
      </c>
    </row>
    <row r="739" spans="1:5" x14ac:dyDescent="0.25">
      <c r="A739" s="1">
        <v>39773</v>
      </c>
      <c r="E739">
        <v>1968256.72</v>
      </c>
    </row>
    <row r="740" spans="1:5" x14ac:dyDescent="0.25">
      <c r="A740" s="1">
        <v>39776</v>
      </c>
      <c r="E740">
        <v>1791342.35</v>
      </c>
    </row>
    <row r="741" spans="1:5" x14ac:dyDescent="0.25">
      <c r="A741" s="1">
        <v>39777</v>
      </c>
      <c r="E741">
        <v>1764847.99</v>
      </c>
    </row>
    <row r="742" spans="1:5" x14ac:dyDescent="0.25">
      <c r="A742" s="1">
        <v>39778</v>
      </c>
      <c r="E742">
        <v>1683974.34</v>
      </c>
    </row>
    <row r="743" spans="1:5" x14ac:dyDescent="0.25">
      <c r="A743" s="1">
        <v>39780</v>
      </c>
      <c r="E743">
        <v>1660900.49</v>
      </c>
    </row>
    <row r="744" spans="1:5" x14ac:dyDescent="0.25">
      <c r="A744" s="1">
        <v>39783</v>
      </c>
      <c r="E744">
        <v>1856376.17</v>
      </c>
    </row>
    <row r="745" spans="1:5" x14ac:dyDescent="0.25">
      <c r="A745" s="1">
        <v>39784</v>
      </c>
      <c r="E745">
        <v>1837876.58</v>
      </c>
    </row>
    <row r="746" spans="1:5" x14ac:dyDescent="0.25">
      <c r="A746" s="1">
        <v>39785</v>
      </c>
      <c r="E746">
        <v>1813292.92</v>
      </c>
    </row>
    <row r="747" spans="1:5" x14ac:dyDescent="0.25">
      <c r="A747" s="1">
        <v>39786</v>
      </c>
      <c r="E747">
        <v>1889157.14</v>
      </c>
    </row>
    <row r="748" spans="1:5" x14ac:dyDescent="0.25">
      <c r="A748" s="1">
        <v>39787</v>
      </c>
      <c r="E748">
        <v>1848366.58</v>
      </c>
    </row>
    <row r="749" spans="1:5" x14ac:dyDescent="0.25">
      <c r="A749" s="1">
        <v>39790</v>
      </c>
      <c r="E749">
        <v>1768613.61</v>
      </c>
    </row>
    <row r="750" spans="1:5" x14ac:dyDescent="0.25">
      <c r="A750" s="1">
        <v>39791</v>
      </c>
      <c r="E750">
        <v>1795111.72</v>
      </c>
    </row>
    <row r="751" spans="1:5" x14ac:dyDescent="0.25">
      <c r="A751" s="1">
        <v>39792</v>
      </c>
      <c r="E751">
        <v>1756712.25</v>
      </c>
    </row>
    <row r="752" spans="1:5" x14ac:dyDescent="0.25">
      <c r="A752" s="1">
        <v>39793</v>
      </c>
      <c r="E752">
        <v>1769404.42</v>
      </c>
    </row>
    <row r="753" spans="1:5" x14ac:dyDescent="0.25">
      <c r="A753" s="1">
        <v>39794</v>
      </c>
      <c r="E753">
        <v>1770320.63</v>
      </c>
    </row>
    <row r="754" spans="1:5" x14ac:dyDescent="0.25">
      <c r="A754" s="1">
        <v>39797</v>
      </c>
      <c r="E754">
        <v>1792463.65</v>
      </c>
    </row>
    <row r="755" spans="1:5" x14ac:dyDescent="0.25">
      <c r="A755" s="1">
        <v>39798</v>
      </c>
      <c r="E755">
        <v>1699259.69</v>
      </c>
    </row>
    <row r="756" spans="1:5" x14ac:dyDescent="0.25">
      <c r="A756" s="1">
        <v>39799</v>
      </c>
      <c r="E756">
        <v>1668569.63</v>
      </c>
    </row>
    <row r="757" spans="1:5" x14ac:dyDescent="0.25">
      <c r="A757" s="1">
        <v>39800</v>
      </c>
      <c r="E757">
        <v>1634745.89</v>
      </c>
    </row>
    <row r="758" spans="1:5" x14ac:dyDescent="0.25">
      <c r="A758" s="1">
        <v>39801</v>
      </c>
      <c r="E758">
        <v>1527605.91</v>
      </c>
    </row>
    <row r="759" spans="1:5" x14ac:dyDescent="0.25">
      <c r="A759" s="1">
        <v>39804</v>
      </c>
      <c r="E759">
        <v>1485913.53</v>
      </c>
    </row>
    <row r="760" spans="1:5" x14ac:dyDescent="0.25">
      <c r="A760" s="1">
        <v>39805</v>
      </c>
      <c r="E760">
        <v>1491278.58</v>
      </c>
    </row>
    <row r="761" spans="1:5" x14ac:dyDescent="0.25">
      <c r="A761" s="1">
        <v>39806</v>
      </c>
      <c r="E761">
        <v>1479093.27</v>
      </c>
    </row>
    <row r="762" spans="1:5" x14ac:dyDescent="0.25">
      <c r="A762" s="1">
        <v>39808</v>
      </c>
      <c r="E762">
        <v>1474881.26</v>
      </c>
    </row>
    <row r="763" spans="1:5" x14ac:dyDescent="0.25">
      <c r="A763" s="1">
        <v>39811</v>
      </c>
      <c r="E763">
        <v>1517334.47</v>
      </c>
    </row>
    <row r="764" spans="1:5" x14ac:dyDescent="0.25">
      <c r="A764" s="1">
        <v>39812</v>
      </c>
      <c r="E764">
        <v>1449031.17</v>
      </c>
    </row>
    <row r="765" spans="1:5" x14ac:dyDescent="0.25">
      <c r="A765" s="1">
        <v>39813</v>
      </c>
      <c r="E765">
        <v>1358164.23</v>
      </c>
    </row>
    <row r="766" spans="1:5" x14ac:dyDescent="0.25">
      <c r="A766" s="1">
        <v>39815</v>
      </c>
      <c r="E766">
        <v>1252786.1299999999</v>
      </c>
    </row>
    <row r="767" spans="1:5" x14ac:dyDescent="0.25">
      <c r="A767" s="1">
        <v>39818</v>
      </c>
      <c r="E767">
        <v>1296514.24</v>
      </c>
    </row>
    <row r="768" spans="1:5" x14ac:dyDescent="0.25">
      <c r="A768" s="1">
        <v>39819</v>
      </c>
      <c r="E768">
        <v>1269766.26</v>
      </c>
    </row>
    <row r="769" spans="1:5" x14ac:dyDescent="0.25">
      <c r="A769" s="1">
        <v>39820</v>
      </c>
      <c r="E769">
        <v>1377144.4</v>
      </c>
    </row>
    <row r="770" spans="1:5" x14ac:dyDescent="0.25">
      <c r="A770" s="1">
        <v>39821</v>
      </c>
      <c r="E770">
        <v>1396081.38</v>
      </c>
    </row>
    <row r="771" spans="1:5" x14ac:dyDescent="0.25">
      <c r="A771" s="1">
        <v>39822</v>
      </c>
      <c r="E771">
        <v>1418219.73</v>
      </c>
    </row>
    <row r="772" spans="1:5" x14ac:dyDescent="0.25">
      <c r="A772" s="1">
        <v>39825</v>
      </c>
      <c r="E772">
        <v>1548483.88</v>
      </c>
    </row>
    <row r="773" spans="1:5" x14ac:dyDescent="0.25">
      <c r="A773" s="1">
        <v>39826</v>
      </c>
      <c r="E773">
        <v>1510527.9</v>
      </c>
    </row>
    <row r="774" spans="1:5" x14ac:dyDescent="0.25">
      <c r="A774" s="1">
        <v>39827</v>
      </c>
      <c r="E774">
        <v>1639699.62</v>
      </c>
    </row>
    <row r="775" spans="1:5" x14ac:dyDescent="0.25">
      <c r="A775" s="1">
        <v>39828</v>
      </c>
      <c r="E775">
        <v>1644211.84</v>
      </c>
    </row>
    <row r="776" spans="1:5" x14ac:dyDescent="0.25">
      <c r="A776" s="1">
        <v>39829</v>
      </c>
      <c r="E776">
        <v>1574301.86</v>
      </c>
    </row>
    <row r="777" spans="1:5" x14ac:dyDescent="0.25">
      <c r="A777" s="1">
        <v>39833</v>
      </c>
      <c r="E777">
        <v>1773767.21</v>
      </c>
    </row>
    <row r="778" spans="1:5" x14ac:dyDescent="0.25">
      <c r="A778" s="1">
        <v>39834</v>
      </c>
      <c r="E778">
        <v>1672781.38</v>
      </c>
    </row>
    <row r="779" spans="1:5" x14ac:dyDescent="0.25">
      <c r="A779" s="1">
        <v>39835</v>
      </c>
      <c r="E779">
        <v>1655723.25</v>
      </c>
    </row>
    <row r="780" spans="1:5" x14ac:dyDescent="0.25">
      <c r="A780" s="1">
        <v>39836</v>
      </c>
      <c r="E780">
        <v>1621099.14</v>
      </c>
    </row>
    <row r="781" spans="1:5" x14ac:dyDescent="0.25">
      <c r="A781" s="1">
        <v>39839</v>
      </c>
      <c r="E781">
        <v>1547488.39</v>
      </c>
    </row>
    <row r="782" spans="1:5" x14ac:dyDescent="0.25">
      <c r="A782" s="1">
        <v>39840</v>
      </c>
      <c r="E782">
        <v>1465051.18</v>
      </c>
    </row>
    <row r="783" spans="1:5" x14ac:dyDescent="0.25">
      <c r="A783" s="1">
        <v>39841</v>
      </c>
      <c r="E783">
        <v>1380826.08</v>
      </c>
    </row>
    <row r="784" spans="1:5" x14ac:dyDescent="0.25">
      <c r="A784" s="1">
        <v>39842</v>
      </c>
      <c r="E784">
        <v>1427708.39</v>
      </c>
    </row>
    <row r="785" spans="1:5" x14ac:dyDescent="0.25">
      <c r="A785" s="1">
        <v>39843</v>
      </c>
      <c r="E785">
        <v>1470121.97</v>
      </c>
    </row>
    <row r="786" spans="1:5" x14ac:dyDescent="0.25">
      <c r="A786" s="1">
        <v>39846</v>
      </c>
      <c r="E786">
        <v>1469105.61</v>
      </c>
    </row>
    <row r="787" spans="1:5" x14ac:dyDescent="0.25">
      <c r="A787" s="1">
        <v>39847</v>
      </c>
      <c r="E787">
        <v>1401579.32</v>
      </c>
    </row>
    <row r="788" spans="1:5" x14ac:dyDescent="0.25">
      <c r="A788" s="1">
        <v>39848</v>
      </c>
      <c r="E788">
        <v>1410800.24</v>
      </c>
    </row>
    <row r="789" spans="1:5" x14ac:dyDescent="0.25">
      <c r="A789" s="1">
        <v>39849</v>
      </c>
      <c r="E789">
        <v>1397267.85</v>
      </c>
    </row>
    <row r="790" spans="1:5" x14ac:dyDescent="0.25">
      <c r="A790" s="1">
        <v>39850</v>
      </c>
      <c r="E790">
        <v>1373384.45</v>
      </c>
    </row>
    <row r="791" spans="1:5" x14ac:dyDescent="0.25">
      <c r="A791" s="1">
        <v>39853</v>
      </c>
      <c r="E791">
        <v>1396415.98</v>
      </c>
    </row>
    <row r="792" spans="1:5" x14ac:dyDescent="0.25">
      <c r="A792" s="1">
        <v>39854</v>
      </c>
      <c r="E792">
        <v>1472676.26</v>
      </c>
    </row>
    <row r="793" spans="1:5" x14ac:dyDescent="0.25">
      <c r="A793" s="1">
        <v>39855</v>
      </c>
      <c r="E793">
        <v>1458531.58</v>
      </c>
    </row>
    <row r="794" spans="1:5" x14ac:dyDescent="0.25">
      <c r="A794" s="1">
        <v>39856</v>
      </c>
      <c r="E794">
        <v>1452625.65</v>
      </c>
    </row>
    <row r="795" spans="1:5" x14ac:dyDescent="0.25">
      <c r="A795" s="1">
        <v>39857</v>
      </c>
      <c r="E795">
        <v>1434019.99</v>
      </c>
    </row>
    <row r="796" spans="1:5" x14ac:dyDescent="0.25">
      <c r="A796" s="1">
        <v>39861</v>
      </c>
      <c r="E796">
        <v>1504737.11</v>
      </c>
    </row>
    <row r="797" spans="1:5" x14ac:dyDescent="0.25">
      <c r="A797" s="1">
        <v>39862</v>
      </c>
      <c r="E797">
        <v>1522605.64</v>
      </c>
    </row>
    <row r="798" spans="1:5" x14ac:dyDescent="0.25">
      <c r="A798" s="1">
        <v>39863</v>
      </c>
      <c r="E798">
        <v>1526119.23</v>
      </c>
    </row>
    <row r="799" spans="1:5" x14ac:dyDescent="0.25">
      <c r="A799" s="1">
        <v>39864</v>
      </c>
      <c r="E799">
        <v>1596289.6</v>
      </c>
    </row>
    <row r="800" spans="1:5" x14ac:dyDescent="0.25">
      <c r="A800" s="1">
        <v>39867</v>
      </c>
      <c r="E800">
        <v>1676196.53</v>
      </c>
    </row>
    <row r="801" spans="1:5" x14ac:dyDescent="0.25">
      <c r="A801" s="1">
        <v>39868</v>
      </c>
      <c r="E801">
        <v>1527926.13</v>
      </c>
    </row>
    <row r="802" spans="1:5" x14ac:dyDescent="0.25">
      <c r="A802" s="1">
        <v>39869</v>
      </c>
      <c r="E802">
        <v>1503152.23</v>
      </c>
    </row>
    <row r="803" spans="1:5" x14ac:dyDescent="0.25">
      <c r="A803" s="1">
        <v>39870</v>
      </c>
      <c r="E803">
        <v>1522083.35</v>
      </c>
    </row>
    <row r="804" spans="1:5" x14ac:dyDescent="0.25">
      <c r="A804" s="1">
        <v>39871</v>
      </c>
      <c r="E804">
        <v>1527216.44</v>
      </c>
    </row>
    <row r="805" spans="1:5" x14ac:dyDescent="0.25">
      <c r="A805" s="1">
        <v>39874</v>
      </c>
      <c r="E805">
        <v>1649354.9</v>
      </c>
    </row>
    <row r="806" spans="1:5" x14ac:dyDescent="0.25">
      <c r="A806" s="1">
        <v>39875</v>
      </c>
      <c r="E806">
        <v>1630095.71</v>
      </c>
    </row>
    <row r="807" spans="1:5" x14ac:dyDescent="0.25">
      <c r="A807" s="1">
        <v>39876</v>
      </c>
      <c r="E807">
        <v>1502050.36</v>
      </c>
    </row>
    <row r="808" spans="1:5" x14ac:dyDescent="0.25">
      <c r="A808" s="1">
        <v>39877</v>
      </c>
      <c r="E808">
        <v>1608427.42</v>
      </c>
    </row>
    <row r="809" spans="1:5" x14ac:dyDescent="0.25">
      <c r="A809" s="1">
        <v>39878</v>
      </c>
      <c r="E809">
        <v>1599816.84</v>
      </c>
    </row>
    <row r="810" spans="1:5" x14ac:dyDescent="0.25">
      <c r="A810" s="1">
        <v>39881</v>
      </c>
      <c r="E810">
        <v>1602992.51</v>
      </c>
    </row>
    <row r="811" spans="1:5" x14ac:dyDescent="0.25">
      <c r="A811" s="1">
        <v>39882</v>
      </c>
      <c r="E811">
        <v>1484665.18</v>
      </c>
    </row>
    <row r="812" spans="1:5" x14ac:dyDescent="0.25">
      <c r="A812" s="1">
        <v>39883</v>
      </c>
      <c r="E812">
        <v>1465828.49</v>
      </c>
    </row>
    <row r="813" spans="1:5" x14ac:dyDescent="0.25">
      <c r="A813" s="1">
        <v>39884</v>
      </c>
      <c r="E813">
        <v>1440649.22</v>
      </c>
    </row>
    <row r="814" spans="1:5" x14ac:dyDescent="0.25">
      <c r="A814" s="1">
        <v>39885</v>
      </c>
      <c r="E814">
        <v>1467877.53</v>
      </c>
    </row>
    <row r="815" spans="1:5" x14ac:dyDescent="0.25">
      <c r="A815" s="1">
        <v>39888</v>
      </c>
      <c r="E815">
        <v>1514043.2</v>
      </c>
    </row>
    <row r="816" spans="1:5" x14ac:dyDescent="0.25">
      <c r="A816" s="1">
        <v>39889</v>
      </c>
      <c r="E816">
        <v>1469164.09</v>
      </c>
    </row>
    <row r="817" spans="1:5" x14ac:dyDescent="0.25">
      <c r="A817" s="1">
        <v>39890</v>
      </c>
      <c r="E817">
        <v>1467400.81</v>
      </c>
    </row>
    <row r="818" spans="1:5" x14ac:dyDescent="0.25">
      <c r="A818" s="1">
        <v>39891</v>
      </c>
      <c r="E818">
        <v>1534276.77</v>
      </c>
    </row>
    <row r="819" spans="1:5" x14ac:dyDescent="0.25">
      <c r="A819" s="1">
        <v>39892</v>
      </c>
      <c r="E819">
        <v>1634176.92</v>
      </c>
    </row>
    <row r="820" spans="1:5" x14ac:dyDescent="0.25">
      <c r="A820" s="1">
        <v>39895</v>
      </c>
      <c r="E820">
        <v>1525634.43</v>
      </c>
    </row>
    <row r="821" spans="1:5" x14ac:dyDescent="0.25">
      <c r="A821" s="1">
        <v>39896</v>
      </c>
      <c r="E821">
        <v>1541580.72</v>
      </c>
    </row>
    <row r="822" spans="1:5" x14ac:dyDescent="0.25">
      <c r="A822" s="1">
        <v>39897</v>
      </c>
      <c r="E822">
        <v>1535009.77</v>
      </c>
    </row>
    <row r="823" spans="1:5" x14ac:dyDescent="0.25">
      <c r="A823" s="1">
        <v>39898</v>
      </c>
      <c r="E823">
        <v>1469750.26</v>
      </c>
    </row>
    <row r="824" spans="1:5" x14ac:dyDescent="0.25">
      <c r="A824" s="1">
        <v>39899</v>
      </c>
      <c r="E824">
        <v>1507547.77</v>
      </c>
    </row>
    <row r="825" spans="1:5" x14ac:dyDescent="0.25">
      <c r="A825" s="1">
        <v>39902</v>
      </c>
      <c r="E825">
        <v>1629951.71</v>
      </c>
    </row>
    <row r="826" spans="1:5" x14ac:dyDescent="0.25">
      <c r="A826" s="1">
        <v>39903</v>
      </c>
      <c r="E826">
        <v>1594448.89</v>
      </c>
    </row>
    <row r="827" spans="1:5" x14ac:dyDescent="0.25">
      <c r="A827" s="1">
        <v>39904</v>
      </c>
      <c r="E827">
        <v>1558705.63</v>
      </c>
    </row>
    <row r="828" spans="1:5" x14ac:dyDescent="0.25">
      <c r="A828" s="1">
        <v>39905</v>
      </c>
      <c r="E828">
        <v>1539034.91</v>
      </c>
    </row>
    <row r="829" spans="1:5" x14ac:dyDescent="0.25">
      <c r="A829" s="1">
        <v>39906</v>
      </c>
      <c r="E829">
        <v>1511313.43</v>
      </c>
    </row>
    <row r="830" spans="1:5" x14ac:dyDescent="0.25">
      <c r="A830" s="1">
        <v>39909</v>
      </c>
      <c r="E830">
        <v>1518896.16</v>
      </c>
    </row>
    <row r="831" spans="1:5" x14ac:dyDescent="0.25">
      <c r="A831" s="1">
        <v>39910</v>
      </c>
      <c r="E831">
        <v>1511977.18</v>
      </c>
    </row>
    <row r="832" spans="1:5" x14ac:dyDescent="0.25">
      <c r="A832" s="1">
        <v>39911</v>
      </c>
      <c r="E832">
        <v>1490690.8</v>
      </c>
    </row>
    <row r="833" spans="1:5" x14ac:dyDescent="0.25">
      <c r="A833" s="1">
        <v>39912</v>
      </c>
      <c r="E833">
        <v>1434825.82</v>
      </c>
    </row>
    <row r="834" spans="1:5" x14ac:dyDescent="0.25">
      <c r="A834" s="1">
        <v>39916</v>
      </c>
      <c r="E834">
        <v>1411925.85</v>
      </c>
    </row>
    <row r="835" spans="1:5" x14ac:dyDescent="0.25">
      <c r="A835" s="1">
        <v>39917</v>
      </c>
      <c r="E835">
        <v>1420472.14</v>
      </c>
    </row>
    <row r="836" spans="1:5" x14ac:dyDescent="0.25">
      <c r="A836" s="1">
        <v>39918</v>
      </c>
      <c r="E836">
        <v>1381936.35</v>
      </c>
    </row>
    <row r="837" spans="1:5" x14ac:dyDescent="0.25">
      <c r="A837" s="1">
        <v>39919</v>
      </c>
      <c r="E837">
        <v>1333912.8</v>
      </c>
    </row>
    <row r="838" spans="1:5" x14ac:dyDescent="0.25">
      <c r="A838" s="1">
        <v>39920</v>
      </c>
      <c r="E838">
        <v>1306759.1100000001</v>
      </c>
    </row>
    <row r="839" spans="1:5" x14ac:dyDescent="0.25">
      <c r="A839" s="1">
        <v>39923</v>
      </c>
      <c r="E839">
        <v>1404340.84</v>
      </c>
    </row>
    <row r="840" spans="1:5" x14ac:dyDescent="0.25">
      <c r="A840" s="1">
        <v>39924</v>
      </c>
      <c r="E840">
        <v>1355113.82</v>
      </c>
    </row>
    <row r="841" spans="1:5" x14ac:dyDescent="0.25">
      <c r="A841" s="1">
        <v>39925</v>
      </c>
      <c r="E841">
        <v>1348973.36</v>
      </c>
    </row>
    <row r="842" spans="1:5" x14ac:dyDescent="0.25">
      <c r="A842" s="1">
        <v>39926</v>
      </c>
      <c r="E842">
        <v>1351487.11</v>
      </c>
    </row>
    <row r="843" spans="1:5" x14ac:dyDescent="0.25">
      <c r="A843" s="1">
        <v>39927</v>
      </c>
      <c r="E843">
        <v>1345587.04</v>
      </c>
    </row>
    <row r="844" spans="1:5" x14ac:dyDescent="0.25">
      <c r="A844" s="1">
        <v>39930</v>
      </c>
      <c r="E844">
        <v>1379689.25</v>
      </c>
    </row>
    <row r="845" spans="1:5" x14ac:dyDescent="0.25">
      <c r="A845" s="1">
        <v>39931</v>
      </c>
      <c r="E845">
        <v>1363099.71</v>
      </c>
    </row>
    <row r="846" spans="1:5" x14ac:dyDescent="0.25">
      <c r="A846" s="1">
        <v>39932</v>
      </c>
      <c r="E846">
        <v>1315364.43</v>
      </c>
    </row>
    <row r="847" spans="1:5" x14ac:dyDescent="0.25">
      <c r="A847" s="1">
        <v>39933</v>
      </c>
      <c r="E847">
        <v>1318923.1000000001</v>
      </c>
    </row>
    <row r="848" spans="1:5" x14ac:dyDescent="0.25">
      <c r="A848" s="1">
        <v>39934</v>
      </c>
      <c r="E848">
        <v>1304046.8999999999</v>
      </c>
    </row>
    <row r="849" spans="1:5" x14ac:dyDescent="0.25">
      <c r="A849" s="1">
        <v>39937</v>
      </c>
      <c r="E849">
        <v>1235566.25</v>
      </c>
    </row>
    <row r="850" spans="1:5" x14ac:dyDescent="0.25">
      <c r="A850" s="1">
        <v>39938</v>
      </c>
      <c r="E850">
        <v>1245024.01</v>
      </c>
    </row>
    <row r="851" spans="1:5" x14ac:dyDescent="0.25">
      <c r="A851" s="1">
        <v>39939</v>
      </c>
      <c r="E851">
        <v>1199956.8899999999</v>
      </c>
    </row>
    <row r="852" spans="1:5" x14ac:dyDescent="0.25">
      <c r="A852" s="1">
        <v>39940</v>
      </c>
      <c r="E852">
        <v>1222295.4099999999</v>
      </c>
    </row>
    <row r="853" spans="1:5" x14ac:dyDescent="0.25">
      <c r="A853" s="1">
        <v>39941</v>
      </c>
      <c r="E853">
        <v>1162478.43</v>
      </c>
    </row>
    <row r="854" spans="1:5" x14ac:dyDescent="0.25">
      <c r="A854" s="1">
        <v>39944</v>
      </c>
      <c r="E854">
        <v>1170818.2</v>
      </c>
    </row>
    <row r="855" spans="1:5" x14ac:dyDescent="0.25">
      <c r="A855" s="1">
        <v>39945</v>
      </c>
      <c r="E855">
        <v>1168096.83</v>
      </c>
    </row>
    <row r="856" spans="1:5" x14ac:dyDescent="0.25">
      <c r="A856" s="1">
        <v>39946</v>
      </c>
      <c r="E856">
        <v>1205389.3799999999</v>
      </c>
    </row>
    <row r="857" spans="1:5" x14ac:dyDescent="0.25">
      <c r="A857" s="1">
        <v>39947</v>
      </c>
      <c r="E857">
        <v>1151906.92</v>
      </c>
    </row>
    <row r="858" spans="1:5" x14ac:dyDescent="0.25">
      <c r="A858" s="1">
        <v>39948</v>
      </c>
      <c r="E858">
        <v>1177544.02</v>
      </c>
    </row>
    <row r="859" spans="1:5" x14ac:dyDescent="0.25">
      <c r="A859" s="1">
        <v>39951</v>
      </c>
      <c r="E859">
        <v>1094200.08</v>
      </c>
    </row>
    <row r="860" spans="1:5" x14ac:dyDescent="0.25">
      <c r="A860" s="1">
        <v>39952</v>
      </c>
      <c r="E860">
        <v>1072025.04</v>
      </c>
    </row>
    <row r="861" spans="1:5" x14ac:dyDescent="0.25">
      <c r="A861" s="1">
        <v>39953</v>
      </c>
      <c r="E861">
        <v>1083000.2</v>
      </c>
    </row>
    <row r="862" spans="1:5" x14ac:dyDescent="0.25">
      <c r="A862" s="1">
        <v>39954</v>
      </c>
      <c r="E862">
        <v>1158493.8799999999</v>
      </c>
    </row>
    <row r="863" spans="1:5" x14ac:dyDescent="0.25">
      <c r="A863" s="1">
        <v>39955</v>
      </c>
      <c r="E863">
        <v>1166581.8400000001</v>
      </c>
    </row>
    <row r="864" spans="1:5" x14ac:dyDescent="0.25">
      <c r="A864" s="1">
        <v>39959</v>
      </c>
      <c r="E864">
        <v>1109733.8799999999</v>
      </c>
    </row>
    <row r="865" spans="1:5" x14ac:dyDescent="0.25">
      <c r="A865" s="1">
        <v>39960</v>
      </c>
      <c r="E865">
        <v>1136426.5900000001</v>
      </c>
    </row>
    <row r="866" spans="1:5" x14ac:dyDescent="0.25">
      <c r="A866" s="1">
        <v>39961</v>
      </c>
      <c r="E866">
        <v>1125562.7</v>
      </c>
    </row>
    <row r="867" spans="1:5" x14ac:dyDescent="0.25">
      <c r="A867" s="1">
        <v>39962</v>
      </c>
      <c r="E867">
        <v>1105569.81</v>
      </c>
    </row>
    <row r="868" spans="1:5" x14ac:dyDescent="0.25">
      <c r="A868" s="1">
        <v>39965</v>
      </c>
      <c r="E868">
        <v>1050755.3400000001</v>
      </c>
    </row>
    <row r="869" spans="1:5" x14ac:dyDescent="0.25">
      <c r="A869" s="1">
        <v>39966</v>
      </c>
      <c r="E869">
        <v>1063169.69</v>
      </c>
    </row>
    <row r="870" spans="1:5" x14ac:dyDescent="0.25">
      <c r="A870" s="1">
        <v>39967</v>
      </c>
      <c r="E870">
        <v>1117485.51</v>
      </c>
    </row>
    <row r="871" spans="1:5" x14ac:dyDescent="0.25">
      <c r="A871" s="1">
        <v>39968</v>
      </c>
      <c r="E871">
        <v>1096837.22</v>
      </c>
    </row>
    <row r="872" spans="1:5" x14ac:dyDescent="0.25">
      <c r="A872" s="1">
        <v>39969</v>
      </c>
      <c r="E872">
        <v>1097331.6000000001</v>
      </c>
    </row>
    <row r="873" spans="1:5" x14ac:dyDescent="0.25">
      <c r="A873" s="1">
        <v>39972</v>
      </c>
      <c r="E873">
        <v>1090410.6200000001</v>
      </c>
    </row>
    <row r="874" spans="1:5" x14ac:dyDescent="0.25">
      <c r="A874" s="1">
        <v>39973</v>
      </c>
      <c r="E874">
        <v>1044635.3</v>
      </c>
    </row>
    <row r="875" spans="1:5" x14ac:dyDescent="0.25">
      <c r="A875" s="1">
        <v>39974</v>
      </c>
      <c r="E875">
        <v>1063915.51</v>
      </c>
    </row>
    <row r="876" spans="1:5" x14ac:dyDescent="0.25">
      <c r="A876" s="1">
        <v>39975</v>
      </c>
      <c r="E876">
        <v>1029937.09</v>
      </c>
    </row>
    <row r="877" spans="1:5" x14ac:dyDescent="0.25">
      <c r="A877" s="1">
        <v>39976</v>
      </c>
      <c r="E877">
        <v>1018244.52</v>
      </c>
    </row>
    <row r="878" spans="1:5" x14ac:dyDescent="0.25">
      <c r="A878" s="1">
        <v>39979</v>
      </c>
      <c r="E878">
        <v>1060425.96</v>
      </c>
    </row>
    <row r="879" spans="1:5" x14ac:dyDescent="0.25">
      <c r="A879" s="1">
        <v>39980</v>
      </c>
      <c r="E879">
        <v>1097090.01</v>
      </c>
    </row>
    <row r="880" spans="1:5" x14ac:dyDescent="0.25">
      <c r="A880" s="1">
        <v>39981</v>
      </c>
      <c r="E880">
        <v>1106266.4099999999</v>
      </c>
    </row>
    <row r="881" spans="1:5" x14ac:dyDescent="0.25">
      <c r="A881" s="1">
        <v>39982</v>
      </c>
      <c r="E881">
        <v>1106096.33</v>
      </c>
    </row>
    <row r="882" spans="1:5" x14ac:dyDescent="0.25">
      <c r="A882" s="1">
        <v>39983</v>
      </c>
      <c r="E882">
        <v>1071660.24</v>
      </c>
    </row>
    <row r="883" spans="1:5" x14ac:dyDescent="0.25">
      <c r="A883" s="1">
        <v>39986</v>
      </c>
      <c r="E883">
        <v>1116837.4099999999</v>
      </c>
    </row>
    <row r="884" spans="1:5" x14ac:dyDescent="0.25">
      <c r="A884" s="1">
        <v>39987</v>
      </c>
      <c r="E884">
        <v>1091191.68</v>
      </c>
    </row>
    <row r="885" spans="1:5" x14ac:dyDescent="0.25">
      <c r="A885" s="1">
        <v>39988</v>
      </c>
      <c r="E885">
        <v>1053875.92</v>
      </c>
    </row>
    <row r="886" spans="1:5" x14ac:dyDescent="0.25">
      <c r="A886" s="1">
        <v>39989</v>
      </c>
      <c r="E886">
        <v>1004043.65</v>
      </c>
    </row>
    <row r="887" spans="1:5" x14ac:dyDescent="0.25">
      <c r="A887" s="1">
        <v>39990</v>
      </c>
      <c r="E887">
        <v>980524.97</v>
      </c>
    </row>
    <row r="888" spans="1:5" x14ac:dyDescent="0.25">
      <c r="A888" s="1">
        <v>39993</v>
      </c>
      <c r="E888">
        <v>947185.32</v>
      </c>
    </row>
    <row r="889" spans="1:5" x14ac:dyDescent="0.25">
      <c r="A889" s="1">
        <v>39994</v>
      </c>
      <c r="E889">
        <v>962115.94</v>
      </c>
    </row>
    <row r="890" spans="1:5" x14ac:dyDescent="0.25">
      <c r="A890" s="1">
        <v>39995</v>
      </c>
      <c r="E890">
        <v>955641.22</v>
      </c>
    </row>
    <row r="891" spans="1:5" x14ac:dyDescent="0.25">
      <c r="A891" s="1">
        <v>39996</v>
      </c>
      <c r="E891">
        <v>1006649.95</v>
      </c>
    </row>
    <row r="892" spans="1:5" x14ac:dyDescent="0.25">
      <c r="A892" s="1">
        <v>40000</v>
      </c>
      <c r="E892">
        <v>999585.74</v>
      </c>
    </row>
    <row r="893" spans="1:5" x14ac:dyDescent="0.25">
      <c r="A893" s="1">
        <v>40001</v>
      </c>
      <c r="E893">
        <v>1035076.88</v>
      </c>
    </row>
    <row r="894" spans="1:5" x14ac:dyDescent="0.25">
      <c r="A894" s="1">
        <v>40002</v>
      </c>
      <c r="E894">
        <v>1054295.67</v>
      </c>
    </row>
    <row r="895" spans="1:5" x14ac:dyDescent="0.25">
      <c r="A895" s="1">
        <v>40003</v>
      </c>
      <c r="E895">
        <v>1031830.91</v>
      </c>
    </row>
    <row r="896" spans="1:5" x14ac:dyDescent="0.25">
      <c r="A896" s="1">
        <v>40004</v>
      </c>
      <c r="E896">
        <v>1035390.87</v>
      </c>
    </row>
    <row r="897" spans="1:5" x14ac:dyDescent="0.25">
      <c r="A897" s="1">
        <v>40007</v>
      </c>
      <c r="E897">
        <v>995023.59</v>
      </c>
    </row>
    <row r="898" spans="1:5" x14ac:dyDescent="0.25">
      <c r="A898" s="1">
        <v>40008</v>
      </c>
      <c r="E898">
        <v>974967.31</v>
      </c>
    </row>
    <row r="899" spans="1:5" x14ac:dyDescent="0.25">
      <c r="A899" s="1">
        <v>40009</v>
      </c>
      <c r="E899">
        <v>950726.5</v>
      </c>
    </row>
    <row r="900" spans="1:5" x14ac:dyDescent="0.25">
      <c r="A900" s="1">
        <v>40010</v>
      </c>
      <c r="E900">
        <v>934518.76</v>
      </c>
    </row>
    <row r="901" spans="1:5" x14ac:dyDescent="0.25">
      <c r="A901" s="1">
        <v>40011</v>
      </c>
      <c r="E901">
        <v>933946.46</v>
      </c>
    </row>
    <row r="902" spans="1:5" x14ac:dyDescent="0.25">
      <c r="A902" s="1">
        <v>40014</v>
      </c>
      <c r="E902">
        <v>919249.75</v>
      </c>
    </row>
    <row r="903" spans="1:5" x14ac:dyDescent="0.25">
      <c r="A903" s="1">
        <v>40015</v>
      </c>
      <c r="E903">
        <v>905446.91</v>
      </c>
    </row>
    <row r="904" spans="1:5" x14ac:dyDescent="0.25">
      <c r="A904" s="1">
        <v>40016</v>
      </c>
      <c r="E904">
        <v>868778.73</v>
      </c>
    </row>
    <row r="905" spans="1:5" x14ac:dyDescent="0.25">
      <c r="A905" s="1">
        <v>40017</v>
      </c>
      <c r="E905">
        <v>843890.08</v>
      </c>
    </row>
    <row r="906" spans="1:5" x14ac:dyDescent="0.25">
      <c r="A906" s="1">
        <v>40018</v>
      </c>
      <c r="E906">
        <v>840251.11</v>
      </c>
    </row>
    <row r="907" spans="1:5" x14ac:dyDescent="0.25">
      <c r="A907" s="1">
        <v>40021</v>
      </c>
      <c r="E907">
        <v>852023.43</v>
      </c>
    </row>
    <row r="908" spans="1:5" x14ac:dyDescent="0.25">
      <c r="A908" s="1">
        <v>40022</v>
      </c>
      <c r="E908">
        <v>885421.23</v>
      </c>
    </row>
    <row r="909" spans="1:5" x14ac:dyDescent="0.25">
      <c r="A909" s="1">
        <v>40023</v>
      </c>
      <c r="E909">
        <v>893532.08</v>
      </c>
    </row>
    <row r="910" spans="1:5" x14ac:dyDescent="0.25">
      <c r="A910" s="1">
        <v>40024</v>
      </c>
      <c r="E910">
        <v>871665.15</v>
      </c>
    </row>
    <row r="911" spans="1:5" x14ac:dyDescent="0.25">
      <c r="A911" s="1">
        <v>40025</v>
      </c>
      <c r="E911">
        <v>875680.1</v>
      </c>
    </row>
    <row r="912" spans="1:5" x14ac:dyDescent="0.25">
      <c r="A912" s="1">
        <v>40028</v>
      </c>
      <c r="E912">
        <v>862861.93</v>
      </c>
    </row>
    <row r="913" spans="1:5" x14ac:dyDescent="0.25">
      <c r="A913" s="1">
        <v>40029</v>
      </c>
      <c r="E913">
        <v>853089.42</v>
      </c>
    </row>
    <row r="914" spans="1:5" x14ac:dyDescent="0.25">
      <c r="A914" s="1">
        <v>40030</v>
      </c>
      <c r="E914">
        <v>850005.78</v>
      </c>
    </row>
    <row r="915" spans="1:5" x14ac:dyDescent="0.25">
      <c r="A915" s="1">
        <v>40031</v>
      </c>
      <c r="E915">
        <v>857819.2</v>
      </c>
    </row>
    <row r="916" spans="1:5" x14ac:dyDescent="0.25">
      <c r="A916" s="1">
        <v>40032</v>
      </c>
      <c r="E916">
        <v>823765.66</v>
      </c>
    </row>
    <row r="917" spans="1:5" x14ac:dyDescent="0.25">
      <c r="A917" s="1">
        <v>40035</v>
      </c>
      <c r="E917">
        <v>827159.71</v>
      </c>
    </row>
    <row r="918" spans="1:5" x14ac:dyDescent="0.25">
      <c r="A918" s="1">
        <v>40036</v>
      </c>
      <c r="E918">
        <v>845646.78</v>
      </c>
    </row>
    <row r="919" spans="1:5" x14ac:dyDescent="0.25">
      <c r="A919" s="1">
        <v>40037</v>
      </c>
      <c r="E919">
        <v>833718.18</v>
      </c>
    </row>
    <row r="920" spans="1:5" x14ac:dyDescent="0.25">
      <c r="A920" s="1">
        <v>40038</v>
      </c>
      <c r="E920">
        <v>815801.69</v>
      </c>
    </row>
    <row r="921" spans="1:5" x14ac:dyDescent="0.25">
      <c r="A921" s="1">
        <v>40039</v>
      </c>
      <c r="E921">
        <v>834963.76</v>
      </c>
    </row>
    <row r="922" spans="1:5" x14ac:dyDescent="0.25">
      <c r="A922" s="1">
        <v>40042</v>
      </c>
      <c r="E922">
        <v>880140.37</v>
      </c>
    </row>
    <row r="923" spans="1:5" x14ac:dyDescent="0.25">
      <c r="A923" s="1">
        <v>40043</v>
      </c>
      <c r="E923">
        <v>861116.4</v>
      </c>
    </row>
    <row r="924" spans="1:5" x14ac:dyDescent="0.25">
      <c r="A924" s="1">
        <v>40044</v>
      </c>
      <c r="E924">
        <v>836344.55</v>
      </c>
    </row>
    <row r="925" spans="1:5" x14ac:dyDescent="0.25">
      <c r="A925" s="1">
        <v>40045</v>
      </c>
      <c r="E925">
        <v>819636.23</v>
      </c>
    </row>
    <row r="926" spans="1:5" x14ac:dyDescent="0.25">
      <c r="A926" s="1">
        <v>40046</v>
      </c>
      <c r="E926">
        <v>805676.97</v>
      </c>
    </row>
    <row r="927" spans="1:5" x14ac:dyDescent="0.25">
      <c r="A927" s="1">
        <v>40049</v>
      </c>
      <c r="E927">
        <v>808728.03</v>
      </c>
    </row>
    <row r="928" spans="1:5" x14ac:dyDescent="0.25">
      <c r="A928" s="1">
        <v>40050</v>
      </c>
      <c r="E928">
        <v>829255.28</v>
      </c>
    </row>
    <row r="929" spans="1:5" x14ac:dyDescent="0.25">
      <c r="A929" s="1">
        <v>40051</v>
      </c>
      <c r="E929">
        <v>838788.87</v>
      </c>
    </row>
    <row r="930" spans="1:5" x14ac:dyDescent="0.25">
      <c r="A930" s="1">
        <v>40052</v>
      </c>
      <c r="E930">
        <v>820179.09</v>
      </c>
    </row>
    <row r="931" spans="1:5" x14ac:dyDescent="0.25">
      <c r="A931" s="1">
        <v>40053</v>
      </c>
      <c r="E931">
        <v>830608.49</v>
      </c>
    </row>
    <row r="932" spans="1:5" x14ac:dyDescent="0.25">
      <c r="A932" s="1">
        <v>40056</v>
      </c>
      <c r="E932">
        <v>846002.1</v>
      </c>
    </row>
    <row r="933" spans="1:5" x14ac:dyDescent="0.25">
      <c r="A933" s="1">
        <v>40057</v>
      </c>
      <c r="E933">
        <v>885806.56</v>
      </c>
    </row>
    <row r="934" spans="1:5" x14ac:dyDescent="0.25">
      <c r="A934" s="1">
        <v>40058</v>
      </c>
      <c r="E934">
        <v>892746.51</v>
      </c>
    </row>
    <row r="935" spans="1:5" x14ac:dyDescent="0.25">
      <c r="A935" s="1">
        <v>40059</v>
      </c>
      <c r="E935">
        <v>853149.54</v>
      </c>
    </row>
    <row r="936" spans="1:5" x14ac:dyDescent="0.25">
      <c r="A936" s="1">
        <v>40060</v>
      </c>
      <c r="E936">
        <v>827101.21</v>
      </c>
    </row>
    <row r="937" spans="1:5" x14ac:dyDescent="0.25">
      <c r="A937" s="1">
        <v>40064</v>
      </c>
      <c r="E937">
        <v>800812.91</v>
      </c>
    </row>
    <row r="938" spans="1:5" x14ac:dyDescent="0.25">
      <c r="A938" s="1">
        <v>40065</v>
      </c>
      <c r="E938">
        <v>774814.58</v>
      </c>
    </row>
    <row r="939" spans="1:5" x14ac:dyDescent="0.25">
      <c r="A939" s="1">
        <v>40066</v>
      </c>
      <c r="E939">
        <v>743444.21</v>
      </c>
    </row>
    <row r="940" spans="1:5" x14ac:dyDescent="0.25">
      <c r="A940" s="1">
        <v>40067</v>
      </c>
      <c r="E940">
        <v>750906.67</v>
      </c>
    </row>
    <row r="941" spans="1:5" x14ac:dyDescent="0.25">
      <c r="A941" s="1">
        <v>40070</v>
      </c>
      <c r="E941">
        <v>732359.18</v>
      </c>
    </row>
    <row r="942" spans="1:5" x14ac:dyDescent="0.25">
      <c r="A942" s="1">
        <v>40071</v>
      </c>
      <c r="E942">
        <v>731397.96</v>
      </c>
    </row>
    <row r="943" spans="1:5" x14ac:dyDescent="0.25">
      <c r="A943" s="1">
        <v>40072</v>
      </c>
      <c r="E943">
        <v>705953.33</v>
      </c>
    </row>
    <row r="944" spans="1:5" x14ac:dyDescent="0.25">
      <c r="A944" s="1">
        <v>40073</v>
      </c>
      <c r="E944">
        <v>707973.76</v>
      </c>
    </row>
    <row r="945" spans="1:5" x14ac:dyDescent="0.25">
      <c r="A945" s="1">
        <v>40074</v>
      </c>
      <c r="E945">
        <v>720898.54</v>
      </c>
    </row>
    <row r="946" spans="1:5" x14ac:dyDescent="0.25">
      <c r="A946" s="1">
        <v>40077</v>
      </c>
      <c r="E946">
        <v>727019.52000000002</v>
      </c>
    </row>
    <row r="947" spans="1:5" x14ac:dyDescent="0.25">
      <c r="A947" s="1">
        <v>40078</v>
      </c>
      <c r="E947">
        <v>707609.14</v>
      </c>
    </row>
    <row r="948" spans="1:5" x14ac:dyDescent="0.25">
      <c r="A948" s="1">
        <v>40079</v>
      </c>
      <c r="E948">
        <v>709429.15</v>
      </c>
    </row>
    <row r="949" spans="1:5" x14ac:dyDescent="0.25">
      <c r="A949" s="1">
        <v>40080</v>
      </c>
      <c r="E949">
        <v>729319.39</v>
      </c>
    </row>
    <row r="950" spans="1:5" x14ac:dyDescent="0.25">
      <c r="A950" s="1">
        <v>40081</v>
      </c>
      <c r="E950">
        <v>729393.95</v>
      </c>
    </row>
    <row r="951" spans="1:5" x14ac:dyDescent="0.25">
      <c r="A951" s="1">
        <v>40084</v>
      </c>
      <c r="E951">
        <v>705938.48</v>
      </c>
    </row>
    <row r="952" spans="1:5" x14ac:dyDescent="0.25">
      <c r="A952" s="1">
        <v>40085</v>
      </c>
      <c r="E952">
        <v>701073.38</v>
      </c>
    </row>
    <row r="953" spans="1:5" x14ac:dyDescent="0.25">
      <c r="A953" s="1">
        <v>40086</v>
      </c>
      <c r="E953">
        <v>713230.11</v>
      </c>
    </row>
    <row r="954" spans="1:5" x14ac:dyDescent="0.25">
      <c r="A954" s="1">
        <v>40087</v>
      </c>
      <c r="E954">
        <v>746517.41</v>
      </c>
    </row>
    <row r="955" spans="1:5" x14ac:dyDescent="0.25">
      <c r="A955" s="1">
        <v>40088</v>
      </c>
      <c r="E955">
        <v>746285.69</v>
      </c>
    </row>
    <row r="956" spans="1:5" x14ac:dyDescent="0.25">
      <c r="A956" s="1">
        <v>40091</v>
      </c>
      <c r="E956">
        <v>721681.6</v>
      </c>
    </row>
    <row r="957" spans="1:5" x14ac:dyDescent="0.25">
      <c r="A957" s="1">
        <v>40092</v>
      </c>
      <c r="E957">
        <v>699344.66</v>
      </c>
    </row>
    <row r="958" spans="1:5" x14ac:dyDescent="0.25">
      <c r="A958" s="1">
        <v>40093</v>
      </c>
      <c r="E958">
        <v>693371.83</v>
      </c>
    </row>
    <row r="959" spans="1:5" x14ac:dyDescent="0.25">
      <c r="A959" s="1">
        <v>40094</v>
      </c>
      <c r="E959">
        <v>688793.12</v>
      </c>
    </row>
    <row r="960" spans="1:5" x14ac:dyDescent="0.25">
      <c r="A960" s="1">
        <v>40095</v>
      </c>
      <c r="E960">
        <v>678738.12</v>
      </c>
    </row>
    <row r="961" spans="1:5" x14ac:dyDescent="0.25">
      <c r="A961" s="1">
        <v>40098</v>
      </c>
      <c r="E961">
        <v>656215.67000000004</v>
      </c>
    </row>
    <row r="962" spans="1:5" x14ac:dyDescent="0.25">
      <c r="A962" s="1">
        <v>40099</v>
      </c>
      <c r="E962">
        <v>655614.74</v>
      </c>
    </row>
    <row r="963" spans="1:5" x14ac:dyDescent="0.25">
      <c r="A963" s="1">
        <v>40100</v>
      </c>
      <c r="E963">
        <v>639660.66</v>
      </c>
    </row>
    <row r="964" spans="1:5" x14ac:dyDescent="0.25">
      <c r="A964" s="1">
        <v>40101</v>
      </c>
      <c r="E964">
        <v>628604.34</v>
      </c>
    </row>
    <row r="965" spans="1:5" x14ac:dyDescent="0.25">
      <c r="A965" s="1">
        <v>40102</v>
      </c>
      <c r="E965">
        <v>635138.19999999995</v>
      </c>
    </row>
    <row r="966" spans="1:5" x14ac:dyDescent="0.25">
      <c r="A966" s="1">
        <v>40105</v>
      </c>
      <c r="E966">
        <v>622591.43000000005</v>
      </c>
    </row>
    <row r="967" spans="1:5" x14ac:dyDescent="0.25">
      <c r="A967" s="1">
        <v>40106</v>
      </c>
      <c r="E967">
        <v>618742.43999999994</v>
      </c>
    </row>
    <row r="968" spans="1:5" x14ac:dyDescent="0.25">
      <c r="A968" s="1">
        <v>40107</v>
      </c>
      <c r="E968">
        <v>626318.88</v>
      </c>
    </row>
    <row r="969" spans="1:5" x14ac:dyDescent="0.25">
      <c r="A969" s="1">
        <v>40108</v>
      </c>
      <c r="E969">
        <v>607329.96</v>
      </c>
    </row>
    <row r="970" spans="1:5" x14ac:dyDescent="0.25">
      <c r="A970" s="1">
        <v>40109</v>
      </c>
      <c r="E970">
        <v>610575.82999999996</v>
      </c>
    </row>
    <row r="971" spans="1:5" x14ac:dyDescent="0.25">
      <c r="A971" s="1">
        <v>40112</v>
      </c>
      <c r="E971">
        <v>629527.68000000005</v>
      </c>
    </row>
    <row r="972" spans="1:5" x14ac:dyDescent="0.25">
      <c r="A972" s="1">
        <v>40113</v>
      </c>
      <c r="E972">
        <v>623115.18000000005</v>
      </c>
    </row>
    <row r="973" spans="1:5" x14ac:dyDescent="0.25">
      <c r="A973" s="1">
        <v>40114</v>
      </c>
      <c r="E973">
        <v>662348.81999999995</v>
      </c>
    </row>
    <row r="974" spans="1:5" x14ac:dyDescent="0.25">
      <c r="A974" s="1">
        <v>40115</v>
      </c>
      <c r="E974">
        <v>632348.78</v>
      </c>
    </row>
    <row r="975" spans="1:5" x14ac:dyDescent="0.25">
      <c r="A975" s="1">
        <v>40116</v>
      </c>
      <c r="E975">
        <v>693693.17</v>
      </c>
    </row>
    <row r="976" spans="1:5" x14ac:dyDescent="0.25">
      <c r="A976" s="1">
        <v>40119</v>
      </c>
      <c r="E976">
        <v>701836.04</v>
      </c>
    </row>
    <row r="977" spans="1:5" x14ac:dyDescent="0.25">
      <c r="A977" s="1">
        <v>40120</v>
      </c>
      <c r="E977">
        <v>705982.27</v>
      </c>
    </row>
    <row r="978" spans="1:5" x14ac:dyDescent="0.25">
      <c r="A978" s="1">
        <v>40121</v>
      </c>
      <c r="E978">
        <v>699114.74</v>
      </c>
    </row>
    <row r="979" spans="1:5" x14ac:dyDescent="0.25">
      <c r="A979" s="1">
        <v>40122</v>
      </c>
      <c r="E979">
        <v>662613.47</v>
      </c>
    </row>
    <row r="980" spans="1:5" x14ac:dyDescent="0.25">
      <c r="A980" s="1">
        <v>40123</v>
      </c>
      <c r="E980">
        <v>644178.47</v>
      </c>
    </row>
    <row r="981" spans="1:5" x14ac:dyDescent="0.25">
      <c r="A981" s="1">
        <v>40126</v>
      </c>
      <c r="E981">
        <v>606319.98</v>
      </c>
    </row>
    <row r="982" spans="1:5" x14ac:dyDescent="0.25">
      <c r="A982" s="1">
        <v>40127</v>
      </c>
      <c r="E982">
        <v>609741.18000000005</v>
      </c>
    </row>
    <row r="983" spans="1:5" x14ac:dyDescent="0.25">
      <c r="A983" s="1">
        <v>40128</v>
      </c>
      <c r="E983">
        <v>612954.56999999995</v>
      </c>
    </row>
    <row r="984" spans="1:5" x14ac:dyDescent="0.25">
      <c r="A984" s="1">
        <v>40129</v>
      </c>
      <c r="E984">
        <v>637157.28</v>
      </c>
    </row>
    <row r="985" spans="1:5" x14ac:dyDescent="0.25">
      <c r="A985" s="1">
        <v>40130</v>
      </c>
      <c r="E985">
        <v>628208.34</v>
      </c>
    </row>
    <row r="986" spans="1:5" x14ac:dyDescent="0.25">
      <c r="A986" s="1">
        <v>40133</v>
      </c>
      <c r="E986">
        <v>619039.56000000006</v>
      </c>
    </row>
    <row r="987" spans="1:5" x14ac:dyDescent="0.25">
      <c r="A987" s="1">
        <v>40134</v>
      </c>
      <c r="E987">
        <v>608183.07999999996</v>
      </c>
    </row>
    <row r="988" spans="1:5" x14ac:dyDescent="0.25">
      <c r="A988" s="1">
        <v>40135</v>
      </c>
      <c r="E988">
        <v>598216.85</v>
      </c>
    </row>
    <row r="989" spans="1:5" x14ac:dyDescent="0.25">
      <c r="A989" s="1">
        <v>40136</v>
      </c>
      <c r="E989">
        <v>611081.18000000005</v>
      </c>
    </row>
    <row r="990" spans="1:5" x14ac:dyDescent="0.25">
      <c r="A990" s="1">
        <v>40137</v>
      </c>
      <c r="E990">
        <v>594019.02</v>
      </c>
    </row>
    <row r="991" spans="1:5" x14ac:dyDescent="0.25">
      <c r="A991" s="1">
        <v>40140</v>
      </c>
      <c r="E991">
        <v>564066.57999999996</v>
      </c>
    </row>
    <row r="992" spans="1:5" x14ac:dyDescent="0.25">
      <c r="A992" s="1">
        <v>40141</v>
      </c>
      <c r="E992">
        <v>559498.27</v>
      </c>
    </row>
    <row r="993" spans="1:5" x14ac:dyDescent="0.25">
      <c r="A993" s="1">
        <v>40142</v>
      </c>
      <c r="E993">
        <v>551595.09</v>
      </c>
    </row>
    <row r="994" spans="1:5" x14ac:dyDescent="0.25">
      <c r="A994" s="1">
        <v>40144</v>
      </c>
      <c r="E994">
        <v>586284.9</v>
      </c>
    </row>
    <row r="995" spans="1:5" x14ac:dyDescent="0.25">
      <c r="A995" s="1">
        <v>40147</v>
      </c>
      <c r="E995">
        <v>585868.14</v>
      </c>
    </row>
    <row r="996" spans="1:5" x14ac:dyDescent="0.25">
      <c r="A996" s="1">
        <v>40148</v>
      </c>
      <c r="E996">
        <v>563463.14</v>
      </c>
    </row>
    <row r="997" spans="1:5" x14ac:dyDescent="0.25">
      <c r="A997" s="1">
        <v>40149</v>
      </c>
      <c r="E997">
        <v>560316.04</v>
      </c>
    </row>
    <row r="998" spans="1:5" x14ac:dyDescent="0.25">
      <c r="A998" s="1">
        <v>40150</v>
      </c>
      <c r="E998">
        <v>570964.92000000004</v>
      </c>
    </row>
    <row r="999" spans="1:5" x14ac:dyDescent="0.25">
      <c r="A999" s="1">
        <v>40151</v>
      </c>
      <c r="E999">
        <v>560127.59</v>
      </c>
    </row>
    <row r="1000" spans="1:5" x14ac:dyDescent="0.25">
      <c r="A1000" s="1">
        <v>40154</v>
      </c>
      <c r="E1000">
        <v>556049.88</v>
      </c>
    </row>
    <row r="1001" spans="1:5" x14ac:dyDescent="0.25">
      <c r="A1001" s="1">
        <v>40155</v>
      </c>
      <c r="E1001">
        <v>570947.23</v>
      </c>
    </row>
    <row r="1002" spans="1:5" x14ac:dyDescent="0.25">
      <c r="A1002" s="1">
        <v>40156</v>
      </c>
      <c r="E1002">
        <v>567064.91</v>
      </c>
    </row>
    <row r="1003" spans="1:5" x14ac:dyDescent="0.25">
      <c r="A1003" s="1">
        <v>40157</v>
      </c>
      <c r="E1003">
        <v>557144.31999999995</v>
      </c>
    </row>
    <row r="1004" spans="1:5" x14ac:dyDescent="0.25">
      <c r="A1004" s="1">
        <v>40158</v>
      </c>
      <c r="E1004">
        <v>554294.98</v>
      </c>
    </row>
    <row r="1005" spans="1:5" x14ac:dyDescent="0.25">
      <c r="A1005" s="1">
        <v>40161</v>
      </c>
      <c r="E1005">
        <v>544759.88</v>
      </c>
    </row>
    <row r="1006" spans="1:5" x14ac:dyDescent="0.25">
      <c r="A1006" s="1">
        <v>40162</v>
      </c>
      <c r="E1006">
        <v>537455.57999999996</v>
      </c>
    </row>
    <row r="1007" spans="1:5" x14ac:dyDescent="0.25">
      <c r="A1007" s="1">
        <v>40163</v>
      </c>
      <c r="E1007">
        <v>517351.79</v>
      </c>
    </row>
    <row r="1008" spans="1:5" x14ac:dyDescent="0.25">
      <c r="A1008" s="1">
        <v>40164</v>
      </c>
      <c r="E1008">
        <v>524557.27</v>
      </c>
    </row>
    <row r="1009" spans="1:5" x14ac:dyDescent="0.25">
      <c r="A1009" s="1">
        <v>40165</v>
      </c>
      <c r="E1009">
        <v>515548.11</v>
      </c>
    </row>
    <row r="1010" spans="1:5" x14ac:dyDescent="0.25">
      <c r="A1010" s="1">
        <v>40168</v>
      </c>
      <c r="E1010">
        <v>500861.52</v>
      </c>
    </row>
    <row r="1011" spans="1:5" x14ac:dyDescent="0.25">
      <c r="A1011" s="1">
        <v>40169</v>
      </c>
      <c r="E1011">
        <v>487143.75</v>
      </c>
    </row>
    <row r="1012" spans="1:5" x14ac:dyDescent="0.25">
      <c r="A1012" s="1">
        <v>40170</v>
      </c>
      <c r="E1012">
        <v>481487.59</v>
      </c>
    </row>
    <row r="1013" spans="1:5" x14ac:dyDescent="0.25">
      <c r="A1013" s="1">
        <v>40171</v>
      </c>
      <c r="E1013">
        <v>475611.16</v>
      </c>
    </row>
    <row r="1014" spans="1:5" x14ac:dyDescent="0.25">
      <c r="A1014" s="1">
        <v>40175</v>
      </c>
      <c r="E1014">
        <v>477317.86</v>
      </c>
    </row>
    <row r="1015" spans="1:5" x14ac:dyDescent="0.25">
      <c r="A1015" s="1">
        <v>40176</v>
      </c>
      <c r="E1015">
        <v>475103.27</v>
      </c>
    </row>
    <row r="1016" spans="1:5" x14ac:dyDescent="0.25">
      <c r="A1016" s="1">
        <v>40177</v>
      </c>
      <c r="E1016">
        <v>484970.34</v>
      </c>
    </row>
    <row r="1017" spans="1:5" x14ac:dyDescent="0.25">
      <c r="A1017" s="1">
        <v>40178</v>
      </c>
      <c r="E1017">
        <v>497772.81</v>
      </c>
    </row>
    <row r="1018" spans="1:5" x14ac:dyDescent="0.25">
      <c r="A1018" s="1">
        <v>40182</v>
      </c>
      <c r="E1018">
        <v>479664.58</v>
      </c>
    </row>
    <row r="1019" spans="1:5" x14ac:dyDescent="0.25">
      <c r="A1019" s="1">
        <v>40183</v>
      </c>
      <c r="E1019">
        <v>469653.55</v>
      </c>
    </row>
    <row r="1020" spans="1:5" x14ac:dyDescent="0.25">
      <c r="A1020" s="1">
        <v>40184</v>
      </c>
      <c r="E1020">
        <v>457616.55</v>
      </c>
    </row>
    <row r="1021" spans="1:5" x14ac:dyDescent="0.25">
      <c r="A1021" s="1">
        <v>40185</v>
      </c>
      <c r="E1021">
        <v>446106.93</v>
      </c>
    </row>
    <row r="1022" spans="1:5" x14ac:dyDescent="0.25">
      <c r="A1022" s="1">
        <v>40186</v>
      </c>
      <c r="E1022">
        <v>433352.74</v>
      </c>
    </row>
    <row r="1023" spans="1:5" x14ac:dyDescent="0.25">
      <c r="A1023" s="1">
        <v>40189</v>
      </c>
      <c r="E1023">
        <v>426000.45</v>
      </c>
    </row>
    <row r="1024" spans="1:5" x14ac:dyDescent="0.25">
      <c r="A1024" s="1">
        <v>40190</v>
      </c>
      <c r="E1024">
        <v>442237.57</v>
      </c>
    </row>
    <row r="1025" spans="1:5" x14ac:dyDescent="0.25">
      <c r="A1025" s="1">
        <v>40191</v>
      </c>
      <c r="E1025">
        <v>429221.67</v>
      </c>
    </row>
    <row r="1026" spans="1:5" x14ac:dyDescent="0.25">
      <c r="A1026" s="1">
        <v>40192</v>
      </c>
      <c r="E1026">
        <v>421345.31</v>
      </c>
    </row>
    <row r="1027" spans="1:5" x14ac:dyDescent="0.25">
      <c r="A1027" s="1">
        <v>40193</v>
      </c>
      <c r="E1027">
        <v>432156.26</v>
      </c>
    </row>
    <row r="1028" spans="1:5" x14ac:dyDescent="0.25">
      <c r="A1028" s="1">
        <v>40197</v>
      </c>
      <c r="E1028">
        <v>407725.96</v>
      </c>
    </row>
    <row r="1029" spans="1:5" x14ac:dyDescent="0.25">
      <c r="A1029" s="1">
        <v>40198</v>
      </c>
      <c r="E1029">
        <v>409446.33</v>
      </c>
    </row>
    <row r="1030" spans="1:5" x14ac:dyDescent="0.25">
      <c r="A1030" s="1">
        <v>40199</v>
      </c>
      <c r="E1030">
        <v>431791.61</v>
      </c>
    </row>
    <row r="1031" spans="1:5" x14ac:dyDescent="0.25">
      <c r="A1031" s="1">
        <v>40200</v>
      </c>
      <c r="E1031">
        <v>473166.02</v>
      </c>
    </row>
    <row r="1032" spans="1:5" x14ac:dyDescent="0.25">
      <c r="A1032" s="1">
        <v>40203</v>
      </c>
      <c r="E1032">
        <v>464443.65</v>
      </c>
    </row>
    <row r="1033" spans="1:5" x14ac:dyDescent="0.25">
      <c r="A1033" s="1">
        <v>40204</v>
      </c>
      <c r="E1033">
        <v>466699.35</v>
      </c>
    </row>
    <row r="1034" spans="1:5" x14ac:dyDescent="0.25">
      <c r="A1034" s="1">
        <v>40205</v>
      </c>
      <c r="E1034">
        <v>458883.81</v>
      </c>
    </row>
    <row r="1035" spans="1:5" x14ac:dyDescent="0.25">
      <c r="A1035" s="1">
        <v>40206</v>
      </c>
      <c r="E1035">
        <v>458595.18</v>
      </c>
    </row>
    <row r="1036" spans="1:5" x14ac:dyDescent="0.25">
      <c r="A1036" s="1">
        <v>40207</v>
      </c>
      <c r="E1036">
        <v>466095.38</v>
      </c>
    </row>
    <row r="1037" spans="1:5" x14ac:dyDescent="0.25">
      <c r="A1037" s="1">
        <v>40210</v>
      </c>
      <c r="E1037">
        <v>445462.92</v>
      </c>
    </row>
    <row r="1038" spans="1:5" x14ac:dyDescent="0.25">
      <c r="A1038" s="1">
        <v>40211</v>
      </c>
      <c r="E1038">
        <v>427157.98</v>
      </c>
    </row>
    <row r="1039" spans="1:5" x14ac:dyDescent="0.25">
      <c r="A1039" s="1">
        <v>40212</v>
      </c>
      <c r="E1039">
        <v>429190.28</v>
      </c>
    </row>
    <row r="1040" spans="1:5" x14ac:dyDescent="0.25">
      <c r="A1040" s="1">
        <v>40213</v>
      </c>
      <c r="E1040">
        <v>476551.25</v>
      </c>
    </row>
    <row r="1041" spans="1:5" x14ac:dyDescent="0.25">
      <c r="A1041" s="1">
        <v>40214</v>
      </c>
      <c r="E1041">
        <v>485376.27</v>
      </c>
    </row>
    <row r="1042" spans="1:5" x14ac:dyDescent="0.25">
      <c r="A1042" s="1">
        <v>40217</v>
      </c>
      <c r="E1042">
        <v>490024.22</v>
      </c>
    </row>
    <row r="1043" spans="1:5" x14ac:dyDescent="0.25">
      <c r="A1043" s="1">
        <v>40218</v>
      </c>
      <c r="E1043">
        <v>476001.57</v>
      </c>
    </row>
    <row r="1044" spans="1:5" x14ac:dyDescent="0.25">
      <c r="A1044" s="1">
        <v>40219</v>
      </c>
      <c r="E1044">
        <v>476848.79</v>
      </c>
    </row>
    <row r="1045" spans="1:5" x14ac:dyDescent="0.25">
      <c r="A1045" s="1">
        <v>40220</v>
      </c>
      <c r="E1045">
        <v>462850.49</v>
      </c>
    </row>
    <row r="1046" spans="1:5" x14ac:dyDescent="0.25">
      <c r="A1046" s="1">
        <v>40221</v>
      </c>
      <c r="E1046">
        <v>465498.95</v>
      </c>
    </row>
    <row r="1047" spans="1:5" x14ac:dyDescent="0.25">
      <c r="A1047" s="1">
        <v>40225</v>
      </c>
      <c r="E1047">
        <v>439455.81</v>
      </c>
    </row>
    <row r="1048" spans="1:5" x14ac:dyDescent="0.25">
      <c r="A1048" s="1">
        <v>40226</v>
      </c>
      <c r="E1048">
        <v>429005.9</v>
      </c>
    </row>
    <row r="1049" spans="1:5" x14ac:dyDescent="0.25">
      <c r="A1049" s="1">
        <v>40227</v>
      </c>
      <c r="E1049">
        <v>410148.09</v>
      </c>
    </row>
    <row r="1050" spans="1:5" x14ac:dyDescent="0.25">
      <c r="A1050" s="1">
        <v>40228</v>
      </c>
      <c r="E1050">
        <v>400800.46</v>
      </c>
    </row>
    <row r="1051" spans="1:5" x14ac:dyDescent="0.25">
      <c r="A1051" s="1">
        <v>40231</v>
      </c>
      <c r="E1051">
        <v>395478.43</v>
      </c>
    </row>
    <row r="1052" spans="1:5" x14ac:dyDescent="0.25">
      <c r="A1052" s="1">
        <v>40232</v>
      </c>
      <c r="E1052">
        <v>405446.01</v>
      </c>
    </row>
    <row r="1053" spans="1:5" x14ac:dyDescent="0.25">
      <c r="A1053" s="1">
        <v>40233</v>
      </c>
      <c r="E1053">
        <v>396325.64</v>
      </c>
    </row>
    <row r="1054" spans="1:5" x14ac:dyDescent="0.25">
      <c r="A1054" s="1">
        <v>40234</v>
      </c>
      <c r="E1054">
        <v>398012.91</v>
      </c>
    </row>
    <row r="1055" spans="1:5" x14ac:dyDescent="0.25">
      <c r="A1055" s="1">
        <v>40235</v>
      </c>
      <c r="E1055">
        <v>389382.02</v>
      </c>
    </row>
    <row r="1056" spans="1:5" x14ac:dyDescent="0.25">
      <c r="A1056" s="1">
        <v>40238</v>
      </c>
      <c r="E1056">
        <v>380279.12</v>
      </c>
    </row>
    <row r="1057" spans="1:5" x14ac:dyDescent="0.25">
      <c r="A1057" s="1">
        <v>40239</v>
      </c>
      <c r="E1057">
        <v>377939.18</v>
      </c>
    </row>
    <row r="1058" spans="1:5" x14ac:dyDescent="0.25">
      <c r="A1058" s="1">
        <v>40240</v>
      </c>
      <c r="E1058">
        <v>374492.93</v>
      </c>
    </row>
    <row r="1059" spans="1:5" x14ac:dyDescent="0.25">
      <c r="A1059" s="1">
        <v>40241</v>
      </c>
      <c r="E1059">
        <v>372228.38</v>
      </c>
    </row>
    <row r="1060" spans="1:5" x14ac:dyDescent="0.25">
      <c r="A1060" s="1">
        <v>40242</v>
      </c>
      <c r="E1060">
        <v>356710.15</v>
      </c>
    </row>
    <row r="1061" spans="1:5" x14ac:dyDescent="0.25">
      <c r="A1061" s="1">
        <v>40245</v>
      </c>
      <c r="E1061">
        <v>349240.82</v>
      </c>
    </row>
    <row r="1062" spans="1:5" x14ac:dyDescent="0.25">
      <c r="A1062" s="1">
        <v>40246</v>
      </c>
      <c r="E1062">
        <v>353090.91</v>
      </c>
    </row>
    <row r="1063" spans="1:5" x14ac:dyDescent="0.25">
      <c r="A1063" s="1">
        <v>40247</v>
      </c>
      <c r="E1063">
        <v>353902.02</v>
      </c>
    </row>
    <row r="1064" spans="1:5" x14ac:dyDescent="0.25">
      <c r="A1064" s="1">
        <v>40248</v>
      </c>
      <c r="E1064">
        <v>358176.53</v>
      </c>
    </row>
    <row r="1065" spans="1:5" x14ac:dyDescent="0.25">
      <c r="A1065" s="1">
        <v>40249</v>
      </c>
      <c r="E1065">
        <v>354832.63</v>
      </c>
    </row>
    <row r="1066" spans="1:5" x14ac:dyDescent="0.25">
      <c r="A1066" s="1">
        <v>40252</v>
      </c>
      <c r="E1066">
        <v>355702.19</v>
      </c>
    </row>
    <row r="1067" spans="1:5" x14ac:dyDescent="0.25">
      <c r="A1067" s="1">
        <v>40253</v>
      </c>
      <c r="E1067">
        <v>344854.73</v>
      </c>
    </row>
    <row r="1068" spans="1:5" x14ac:dyDescent="0.25">
      <c r="A1068" s="1">
        <v>40254</v>
      </c>
      <c r="E1068">
        <v>332191.96999999997</v>
      </c>
    </row>
    <row r="1069" spans="1:5" x14ac:dyDescent="0.25">
      <c r="A1069" s="1">
        <v>40255</v>
      </c>
      <c r="E1069">
        <v>328223.56</v>
      </c>
    </row>
    <row r="1070" spans="1:5" x14ac:dyDescent="0.25">
      <c r="A1070" s="1">
        <v>40256</v>
      </c>
      <c r="E1070">
        <v>332116.40000000002</v>
      </c>
    </row>
    <row r="1071" spans="1:5" x14ac:dyDescent="0.25">
      <c r="A1071" s="1">
        <v>40259</v>
      </c>
      <c r="E1071">
        <v>326723.58</v>
      </c>
    </row>
    <row r="1072" spans="1:5" x14ac:dyDescent="0.25">
      <c r="A1072" s="1">
        <v>40260</v>
      </c>
      <c r="E1072">
        <v>320017.68</v>
      </c>
    </row>
    <row r="1073" spans="1:5" x14ac:dyDescent="0.25">
      <c r="A1073" s="1">
        <v>40261</v>
      </c>
      <c r="E1073">
        <v>328939.03999999998</v>
      </c>
    </row>
    <row r="1074" spans="1:5" x14ac:dyDescent="0.25">
      <c r="A1074" s="1">
        <v>40262</v>
      </c>
      <c r="E1074">
        <v>329422.18</v>
      </c>
    </row>
    <row r="1075" spans="1:5" x14ac:dyDescent="0.25">
      <c r="A1075" s="1">
        <v>40263</v>
      </c>
      <c r="E1075">
        <v>328211.81</v>
      </c>
    </row>
    <row r="1076" spans="1:5" x14ac:dyDescent="0.25">
      <c r="A1076" s="1">
        <v>40266</v>
      </c>
      <c r="E1076">
        <v>321761.65000000002</v>
      </c>
    </row>
    <row r="1077" spans="1:5" x14ac:dyDescent="0.25">
      <c r="A1077" s="1">
        <v>40267</v>
      </c>
      <c r="E1077">
        <v>318634.65000000002</v>
      </c>
    </row>
    <row r="1078" spans="1:5" x14ac:dyDescent="0.25">
      <c r="A1078" s="1">
        <v>40268</v>
      </c>
      <c r="E1078">
        <v>315406.77</v>
      </c>
    </row>
    <row r="1079" spans="1:5" x14ac:dyDescent="0.25">
      <c r="A1079" s="1">
        <v>40269</v>
      </c>
      <c r="E1079">
        <v>313819.13</v>
      </c>
    </row>
    <row r="1080" spans="1:5" x14ac:dyDescent="0.25">
      <c r="A1080" s="1">
        <v>40273</v>
      </c>
      <c r="E1080">
        <v>302091.25</v>
      </c>
    </row>
    <row r="1081" spans="1:5" x14ac:dyDescent="0.25">
      <c r="A1081" s="1">
        <v>40274</v>
      </c>
      <c r="E1081">
        <v>292418.8</v>
      </c>
    </row>
    <row r="1082" spans="1:5" x14ac:dyDescent="0.25">
      <c r="A1082" s="1">
        <v>40275</v>
      </c>
      <c r="E1082">
        <v>297547.81</v>
      </c>
    </row>
    <row r="1083" spans="1:5" x14ac:dyDescent="0.25">
      <c r="A1083" s="1">
        <v>40276</v>
      </c>
      <c r="E1083">
        <v>294756.3</v>
      </c>
    </row>
    <row r="1084" spans="1:5" x14ac:dyDescent="0.25">
      <c r="A1084" s="1">
        <v>40277</v>
      </c>
      <c r="E1084">
        <v>290333.15999999997</v>
      </c>
    </row>
    <row r="1085" spans="1:5" x14ac:dyDescent="0.25">
      <c r="A1085" s="1">
        <v>40280</v>
      </c>
      <c r="E1085">
        <v>290448.27</v>
      </c>
    </row>
    <row r="1086" spans="1:5" x14ac:dyDescent="0.25">
      <c r="A1086" s="1">
        <v>40281</v>
      </c>
      <c r="E1086">
        <v>290982.46000000002</v>
      </c>
    </row>
    <row r="1087" spans="1:5" x14ac:dyDescent="0.25">
      <c r="A1087" s="1">
        <v>40282</v>
      </c>
      <c r="E1087">
        <v>284727.15999999997</v>
      </c>
    </row>
    <row r="1088" spans="1:5" x14ac:dyDescent="0.25">
      <c r="A1088" s="1">
        <v>40283</v>
      </c>
      <c r="E1088">
        <v>285330.98</v>
      </c>
    </row>
    <row r="1089" spans="1:5" x14ac:dyDescent="0.25">
      <c r="A1089" s="1">
        <v>40284</v>
      </c>
      <c r="E1089">
        <v>296233.78999999998</v>
      </c>
    </row>
    <row r="1090" spans="1:5" x14ac:dyDescent="0.25">
      <c r="A1090" s="1">
        <v>40287</v>
      </c>
      <c r="E1090">
        <v>292541.78000000003</v>
      </c>
    </row>
    <row r="1091" spans="1:5" x14ac:dyDescent="0.25">
      <c r="A1091" s="1">
        <v>40288</v>
      </c>
      <c r="E1091">
        <v>273483.77</v>
      </c>
    </row>
    <row r="1092" spans="1:5" x14ac:dyDescent="0.25">
      <c r="A1092" s="1">
        <v>40289</v>
      </c>
      <c r="E1092">
        <v>277933.07</v>
      </c>
    </row>
    <row r="1093" spans="1:5" x14ac:dyDescent="0.25">
      <c r="A1093" s="1">
        <v>40290</v>
      </c>
      <c r="E1093">
        <v>276494.57</v>
      </c>
    </row>
    <row r="1094" spans="1:5" x14ac:dyDescent="0.25">
      <c r="A1094" s="1">
        <v>40291</v>
      </c>
      <c r="E1094">
        <v>274528.09999999998</v>
      </c>
    </row>
    <row r="1095" spans="1:5" x14ac:dyDescent="0.25">
      <c r="A1095" s="1">
        <v>40294</v>
      </c>
      <c r="E1095">
        <v>278715.58</v>
      </c>
    </row>
    <row r="1096" spans="1:5" x14ac:dyDescent="0.25">
      <c r="A1096" s="1">
        <v>40295</v>
      </c>
      <c r="E1096">
        <v>307965.48</v>
      </c>
    </row>
    <row r="1097" spans="1:5" x14ac:dyDescent="0.25">
      <c r="A1097" s="1">
        <v>40296</v>
      </c>
      <c r="E1097">
        <v>307169.8</v>
      </c>
    </row>
    <row r="1098" spans="1:5" x14ac:dyDescent="0.25">
      <c r="A1098" s="1">
        <v>40297</v>
      </c>
      <c r="E1098">
        <v>292730.87</v>
      </c>
    </row>
    <row r="1099" spans="1:5" x14ac:dyDescent="0.25">
      <c r="A1099" s="1">
        <v>40298</v>
      </c>
      <c r="E1099">
        <v>318122.03999999998</v>
      </c>
    </row>
    <row r="1100" spans="1:5" x14ac:dyDescent="0.25">
      <c r="A1100" s="1">
        <v>40301</v>
      </c>
      <c r="E1100">
        <v>305032.84000000003</v>
      </c>
    </row>
    <row r="1101" spans="1:5" x14ac:dyDescent="0.25">
      <c r="A1101" s="1">
        <v>40302</v>
      </c>
      <c r="E1101">
        <v>338259.88</v>
      </c>
    </row>
    <row r="1102" spans="1:5" x14ac:dyDescent="0.25">
      <c r="A1102" s="1">
        <v>40303</v>
      </c>
      <c r="E1102">
        <v>354333.63</v>
      </c>
    </row>
    <row r="1103" spans="1:5" x14ac:dyDescent="0.25">
      <c r="A1103" s="1">
        <v>40304</v>
      </c>
      <c r="E1103">
        <v>395673.03</v>
      </c>
    </row>
    <row r="1104" spans="1:5" x14ac:dyDescent="0.25">
      <c r="A1104" s="1">
        <v>40305</v>
      </c>
      <c r="E1104">
        <v>445405.37</v>
      </c>
    </row>
    <row r="1105" spans="1:5" x14ac:dyDescent="0.25">
      <c r="A1105" s="1">
        <v>40308</v>
      </c>
      <c r="E1105">
        <v>380434.56</v>
      </c>
    </row>
    <row r="1106" spans="1:5" x14ac:dyDescent="0.25">
      <c r="A1106" s="1">
        <v>40309</v>
      </c>
      <c r="E1106">
        <v>385276.87</v>
      </c>
    </row>
    <row r="1107" spans="1:5" x14ac:dyDescent="0.25">
      <c r="A1107" s="1">
        <v>40310</v>
      </c>
      <c r="E1107">
        <v>363009.62</v>
      </c>
    </row>
    <row r="1108" spans="1:5" x14ac:dyDescent="0.25">
      <c r="A1108" s="1">
        <v>40311</v>
      </c>
      <c r="E1108">
        <v>369128.56</v>
      </c>
    </row>
    <row r="1109" spans="1:5" x14ac:dyDescent="0.25">
      <c r="A1109" s="1">
        <v>40312</v>
      </c>
      <c r="E1109">
        <v>408867.19</v>
      </c>
    </row>
    <row r="1110" spans="1:5" x14ac:dyDescent="0.25">
      <c r="A1110" s="1">
        <v>40315</v>
      </c>
      <c r="E1110">
        <v>412544.65</v>
      </c>
    </row>
    <row r="1111" spans="1:5" x14ac:dyDescent="0.25">
      <c r="A1111" s="1">
        <v>40316</v>
      </c>
      <c r="E1111">
        <v>439638.82</v>
      </c>
    </row>
    <row r="1112" spans="1:5" x14ac:dyDescent="0.25">
      <c r="A1112" s="1">
        <v>40317</v>
      </c>
      <c r="E1112">
        <v>446378.23</v>
      </c>
    </row>
    <row r="1113" spans="1:5" x14ac:dyDescent="0.25">
      <c r="A1113" s="1">
        <v>40318</v>
      </c>
      <c r="E1113">
        <v>511135.53</v>
      </c>
    </row>
    <row r="1114" spans="1:5" x14ac:dyDescent="0.25">
      <c r="A1114" s="1">
        <v>40319</v>
      </c>
      <c r="E1114">
        <v>505501</v>
      </c>
    </row>
    <row r="1115" spans="1:5" x14ac:dyDescent="0.25">
      <c r="A1115" s="1">
        <v>40322</v>
      </c>
      <c r="E1115">
        <v>497186.64</v>
      </c>
    </row>
    <row r="1116" spans="1:5" x14ac:dyDescent="0.25">
      <c r="A1116" s="1">
        <v>40323</v>
      </c>
      <c r="E1116">
        <v>482229.01</v>
      </c>
    </row>
    <row r="1117" spans="1:5" x14ac:dyDescent="0.25">
      <c r="A1117" s="1">
        <v>40324</v>
      </c>
      <c r="E1117">
        <v>464886.93</v>
      </c>
    </row>
    <row r="1118" spans="1:5" x14ac:dyDescent="0.25">
      <c r="A1118" s="1">
        <v>40325</v>
      </c>
      <c r="E1118">
        <v>429574.01</v>
      </c>
    </row>
    <row r="1119" spans="1:5" x14ac:dyDescent="0.25">
      <c r="A1119" s="1">
        <v>40326</v>
      </c>
      <c r="E1119">
        <v>429468.76</v>
      </c>
    </row>
    <row r="1120" spans="1:5" x14ac:dyDescent="0.25">
      <c r="A1120" s="1">
        <v>40330</v>
      </c>
      <c r="E1120">
        <v>451785.07</v>
      </c>
    </row>
    <row r="1121" spans="1:5" x14ac:dyDescent="0.25">
      <c r="A1121" s="1">
        <v>40331</v>
      </c>
      <c r="E1121">
        <v>434916.94</v>
      </c>
    </row>
    <row r="1122" spans="1:5" x14ac:dyDescent="0.25">
      <c r="A1122" s="1">
        <v>40332</v>
      </c>
      <c r="E1122">
        <v>428578.95</v>
      </c>
    </row>
    <row r="1123" spans="1:5" x14ac:dyDescent="0.25">
      <c r="A1123" s="1">
        <v>40333</v>
      </c>
      <c r="E1123">
        <v>471640.97</v>
      </c>
    </row>
    <row r="1124" spans="1:5" x14ac:dyDescent="0.25">
      <c r="A1124" s="1">
        <v>40336</v>
      </c>
      <c r="E1124">
        <v>486466.09</v>
      </c>
    </row>
    <row r="1125" spans="1:5" x14ac:dyDescent="0.25">
      <c r="A1125" s="1">
        <v>40337</v>
      </c>
      <c r="E1125">
        <v>471248.32</v>
      </c>
    </row>
    <row r="1126" spans="1:5" x14ac:dyDescent="0.25">
      <c r="A1126" s="1">
        <v>40338</v>
      </c>
      <c r="E1126">
        <v>472636.75</v>
      </c>
    </row>
    <row r="1127" spans="1:5" x14ac:dyDescent="0.25">
      <c r="A1127" s="1">
        <v>40339</v>
      </c>
      <c r="E1127">
        <v>444940.61</v>
      </c>
    </row>
    <row r="1128" spans="1:5" x14ac:dyDescent="0.25">
      <c r="A1128" s="1">
        <v>40340</v>
      </c>
      <c r="E1128">
        <v>434978.53</v>
      </c>
    </row>
    <row r="1129" spans="1:5" x14ac:dyDescent="0.25">
      <c r="A1129" s="1">
        <v>40343</v>
      </c>
      <c r="E1129">
        <v>425346.27</v>
      </c>
    </row>
    <row r="1130" spans="1:5" x14ac:dyDescent="0.25">
      <c r="A1130" s="1">
        <v>40344</v>
      </c>
      <c r="E1130">
        <v>403046.1</v>
      </c>
    </row>
    <row r="1131" spans="1:5" x14ac:dyDescent="0.25">
      <c r="A1131" s="1">
        <v>40345</v>
      </c>
      <c r="E1131">
        <v>397116.87</v>
      </c>
    </row>
    <row r="1132" spans="1:5" x14ac:dyDescent="0.25">
      <c r="A1132" s="1">
        <v>40346</v>
      </c>
      <c r="E1132">
        <v>386378.27</v>
      </c>
    </row>
    <row r="1133" spans="1:5" x14ac:dyDescent="0.25">
      <c r="A1133" s="1">
        <v>40347</v>
      </c>
      <c r="E1133">
        <v>378698.07</v>
      </c>
    </row>
    <row r="1134" spans="1:5" x14ac:dyDescent="0.25">
      <c r="A1134" s="1">
        <v>40350</v>
      </c>
      <c r="E1134">
        <v>385405.04</v>
      </c>
    </row>
    <row r="1135" spans="1:5" x14ac:dyDescent="0.25">
      <c r="A1135" s="1">
        <v>40351</v>
      </c>
      <c r="E1135">
        <v>402235.98</v>
      </c>
    </row>
    <row r="1136" spans="1:5" x14ac:dyDescent="0.25">
      <c r="A1136" s="1">
        <v>40352</v>
      </c>
      <c r="E1136">
        <v>404087.29</v>
      </c>
    </row>
    <row r="1137" spans="1:5" x14ac:dyDescent="0.25">
      <c r="A1137" s="1">
        <v>40353</v>
      </c>
      <c r="E1137">
        <v>428205.11</v>
      </c>
    </row>
    <row r="1138" spans="1:5" x14ac:dyDescent="0.25">
      <c r="A1138" s="1">
        <v>40354</v>
      </c>
      <c r="E1138">
        <v>422039.65</v>
      </c>
    </row>
    <row r="1139" spans="1:5" x14ac:dyDescent="0.25">
      <c r="A1139" s="1">
        <v>40357</v>
      </c>
      <c r="E1139">
        <v>423952.07</v>
      </c>
    </row>
    <row r="1140" spans="1:5" x14ac:dyDescent="0.25">
      <c r="A1140" s="1">
        <v>40358</v>
      </c>
      <c r="E1140">
        <v>469129.58</v>
      </c>
    </row>
    <row r="1141" spans="1:5" x14ac:dyDescent="0.25">
      <c r="A1141" s="1">
        <v>40359</v>
      </c>
      <c r="E1141">
        <v>472837.2</v>
      </c>
    </row>
    <row r="1142" spans="1:5" x14ac:dyDescent="0.25">
      <c r="A1142" s="1">
        <v>40360</v>
      </c>
      <c r="E1142">
        <v>468820.57</v>
      </c>
    </row>
    <row r="1143" spans="1:5" x14ac:dyDescent="0.25">
      <c r="A1143" s="1">
        <v>40361</v>
      </c>
      <c r="E1143">
        <v>453020.77</v>
      </c>
    </row>
    <row r="1144" spans="1:5" x14ac:dyDescent="0.25">
      <c r="A1144" s="1">
        <v>40365</v>
      </c>
      <c r="E1144">
        <v>436541.58</v>
      </c>
    </row>
    <row r="1145" spans="1:5" x14ac:dyDescent="0.25">
      <c r="A1145" s="1">
        <v>40366</v>
      </c>
      <c r="E1145">
        <v>406069.27</v>
      </c>
    </row>
    <row r="1146" spans="1:5" x14ac:dyDescent="0.25">
      <c r="A1146" s="1">
        <v>40367</v>
      </c>
      <c r="E1146">
        <v>396601.2</v>
      </c>
    </row>
    <row r="1147" spans="1:5" x14ac:dyDescent="0.25">
      <c r="A1147" s="1">
        <v>40368</v>
      </c>
      <c r="E1147">
        <v>387431.5</v>
      </c>
    </row>
    <row r="1148" spans="1:5" x14ac:dyDescent="0.25">
      <c r="A1148" s="1">
        <v>40371</v>
      </c>
      <c r="E1148">
        <v>381617.33</v>
      </c>
    </row>
    <row r="1149" spans="1:5" x14ac:dyDescent="0.25">
      <c r="A1149" s="1">
        <v>40372</v>
      </c>
      <c r="E1149">
        <v>374652.63</v>
      </c>
    </row>
    <row r="1150" spans="1:5" x14ac:dyDescent="0.25">
      <c r="A1150" s="1">
        <v>40373</v>
      </c>
      <c r="E1150">
        <v>395209.64</v>
      </c>
    </row>
    <row r="1151" spans="1:5" x14ac:dyDescent="0.25">
      <c r="A1151" s="1">
        <v>40374</v>
      </c>
      <c r="E1151">
        <v>390281.44</v>
      </c>
    </row>
    <row r="1152" spans="1:5" x14ac:dyDescent="0.25">
      <c r="A1152" s="1">
        <v>40375</v>
      </c>
      <c r="E1152">
        <v>416111.26</v>
      </c>
    </row>
    <row r="1153" spans="1:5" x14ac:dyDescent="0.25">
      <c r="A1153" s="1">
        <v>40378</v>
      </c>
      <c r="E1153">
        <v>402321.76</v>
      </c>
    </row>
    <row r="1154" spans="1:5" x14ac:dyDescent="0.25">
      <c r="A1154" s="1">
        <v>40379</v>
      </c>
      <c r="E1154">
        <v>381640.07</v>
      </c>
    </row>
    <row r="1155" spans="1:5" x14ac:dyDescent="0.25">
      <c r="A1155" s="1">
        <v>40380</v>
      </c>
      <c r="E1155">
        <v>386596.43</v>
      </c>
    </row>
    <row r="1156" spans="1:5" x14ac:dyDescent="0.25">
      <c r="A1156" s="1">
        <v>40381</v>
      </c>
      <c r="E1156">
        <v>367358.3</v>
      </c>
    </row>
    <row r="1157" spans="1:5" x14ac:dyDescent="0.25">
      <c r="A1157" s="1">
        <v>40382</v>
      </c>
      <c r="E1157">
        <v>359103.36</v>
      </c>
    </row>
    <row r="1158" spans="1:5" x14ac:dyDescent="0.25">
      <c r="A1158" s="1">
        <v>40385</v>
      </c>
      <c r="E1158">
        <v>345851.63</v>
      </c>
    </row>
    <row r="1159" spans="1:5" x14ac:dyDescent="0.25">
      <c r="A1159" s="1">
        <v>40386</v>
      </c>
      <c r="E1159">
        <v>343069.49</v>
      </c>
    </row>
    <row r="1160" spans="1:5" x14ac:dyDescent="0.25">
      <c r="A1160" s="1">
        <v>40387</v>
      </c>
      <c r="E1160">
        <v>347768.17</v>
      </c>
    </row>
    <row r="1161" spans="1:5" x14ac:dyDescent="0.25">
      <c r="A1161" s="1">
        <v>40388</v>
      </c>
      <c r="E1161">
        <v>346508.99</v>
      </c>
    </row>
    <row r="1162" spans="1:5" x14ac:dyDescent="0.25">
      <c r="A1162" s="1">
        <v>40389</v>
      </c>
      <c r="E1162">
        <v>342145.11</v>
      </c>
    </row>
    <row r="1163" spans="1:5" x14ac:dyDescent="0.25">
      <c r="A1163" s="1">
        <v>40392</v>
      </c>
      <c r="E1163">
        <v>323505.06</v>
      </c>
    </row>
    <row r="1164" spans="1:5" x14ac:dyDescent="0.25">
      <c r="A1164" s="1">
        <v>40393</v>
      </c>
      <c r="E1164">
        <v>327491.07</v>
      </c>
    </row>
    <row r="1165" spans="1:5" x14ac:dyDescent="0.25">
      <c r="A1165" s="1">
        <v>40394</v>
      </c>
      <c r="E1165">
        <v>326413.8</v>
      </c>
    </row>
    <row r="1166" spans="1:5" x14ac:dyDescent="0.25">
      <c r="A1166" s="1">
        <v>40395</v>
      </c>
      <c r="E1166">
        <v>326986.64</v>
      </c>
    </row>
    <row r="1167" spans="1:5" x14ac:dyDescent="0.25">
      <c r="A1167" s="1">
        <v>40396</v>
      </c>
      <c r="E1167">
        <v>327286.7</v>
      </c>
    </row>
    <row r="1168" spans="1:5" x14ac:dyDescent="0.25">
      <c r="A1168" s="1">
        <v>40399</v>
      </c>
      <c r="E1168">
        <v>320908.37</v>
      </c>
    </row>
    <row r="1169" spans="1:5" x14ac:dyDescent="0.25">
      <c r="A1169" s="1">
        <v>40400</v>
      </c>
      <c r="E1169">
        <v>322902.58</v>
      </c>
    </row>
    <row r="1170" spans="1:5" x14ac:dyDescent="0.25">
      <c r="A1170" s="1">
        <v>40401</v>
      </c>
      <c r="E1170">
        <v>347020.29</v>
      </c>
    </row>
    <row r="1171" spans="1:5" x14ac:dyDescent="0.25">
      <c r="A1171" s="1">
        <v>40402</v>
      </c>
      <c r="E1171">
        <v>352965.33</v>
      </c>
    </row>
    <row r="1172" spans="1:5" x14ac:dyDescent="0.25">
      <c r="A1172" s="1">
        <v>40403</v>
      </c>
      <c r="E1172">
        <v>363157.16</v>
      </c>
    </row>
    <row r="1173" spans="1:5" x14ac:dyDescent="0.25">
      <c r="A1173" s="1">
        <v>40406</v>
      </c>
      <c r="E1173">
        <v>359024.66</v>
      </c>
    </row>
    <row r="1174" spans="1:5" x14ac:dyDescent="0.25">
      <c r="A1174" s="1">
        <v>40407</v>
      </c>
      <c r="E1174">
        <v>344583.5</v>
      </c>
    </row>
    <row r="1175" spans="1:5" x14ac:dyDescent="0.25">
      <c r="A1175" s="1">
        <v>40408</v>
      </c>
      <c r="E1175">
        <v>338567.15</v>
      </c>
    </row>
    <row r="1176" spans="1:5" x14ac:dyDescent="0.25">
      <c r="A1176" s="1">
        <v>40409</v>
      </c>
      <c r="E1176">
        <v>353587.9</v>
      </c>
    </row>
    <row r="1177" spans="1:5" x14ac:dyDescent="0.25">
      <c r="A1177" s="1">
        <v>40410</v>
      </c>
      <c r="E1177">
        <v>349125.45</v>
      </c>
    </row>
    <row r="1178" spans="1:5" x14ac:dyDescent="0.25">
      <c r="A1178" s="1">
        <v>40413</v>
      </c>
      <c r="E1178">
        <v>344358.88</v>
      </c>
    </row>
    <row r="1179" spans="1:5" x14ac:dyDescent="0.25">
      <c r="A1179" s="1">
        <v>40414</v>
      </c>
      <c r="E1179">
        <v>352948.47999999998</v>
      </c>
    </row>
    <row r="1180" spans="1:5" x14ac:dyDescent="0.25">
      <c r="A1180" s="1">
        <v>40415</v>
      </c>
      <c r="E1180">
        <v>344980.3</v>
      </c>
    </row>
    <row r="1181" spans="1:5" x14ac:dyDescent="0.25">
      <c r="A1181" s="1">
        <v>40416</v>
      </c>
      <c r="E1181">
        <v>347490.96</v>
      </c>
    </row>
    <row r="1182" spans="1:5" x14ac:dyDescent="0.25">
      <c r="A1182" s="1">
        <v>40417</v>
      </c>
      <c r="E1182">
        <v>328423.31</v>
      </c>
    </row>
    <row r="1183" spans="1:5" x14ac:dyDescent="0.25">
      <c r="A1183" s="1">
        <v>40420</v>
      </c>
      <c r="E1183">
        <v>335844.23</v>
      </c>
    </row>
    <row r="1184" spans="1:5" x14ac:dyDescent="0.25">
      <c r="A1184" s="1">
        <v>40421</v>
      </c>
      <c r="E1184">
        <v>336010.29</v>
      </c>
    </row>
    <row r="1185" spans="1:5" x14ac:dyDescent="0.25">
      <c r="A1185" s="1">
        <v>40422</v>
      </c>
      <c r="E1185">
        <v>314852.23</v>
      </c>
    </row>
    <row r="1186" spans="1:5" x14ac:dyDescent="0.25">
      <c r="A1186" s="1">
        <v>40423</v>
      </c>
      <c r="E1186">
        <v>305205.11</v>
      </c>
    </row>
    <row r="1187" spans="1:5" x14ac:dyDescent="0.25">
      <c r="A1187" s="1">
        <v>40424</v>
      </c>
      <c r="E1187">
        <v>291062.11</v>
      </c>
    </row>
    <row r="1188" spans="1:5" x14ac:dyDescent="0.25">
      <c r="A1188" s="1">
        <v>40428</v>
      </c>
      <c r="E1188">
        <v>298952.64</v>
      </c>
    </row>
    <row r="1189" spans="1:5" x14ac:dyDescent="0.25">
      <c r="A1189" s="1">
        <v>40429</v>
      </c>
      <c r="E1189">
        <v>293857.64</v>
      </c>
    </row>
    <row r="1190" spans="1:5" x14ac:dyDescent="0.25">
      <c r="A1190" s="1">
        <v>40430</v>
      </c>
      <c r="E1190">
        <v>285973.99</v>
      </c>
    </row>
    <row r="1191" spans="1:5" x14ac:dyDescent="0.25">
      <c r="A1191" s="1">
        <v>40431</v>
      </c>
      <c r="E1191">
        <v>282920.5</v>
      </c>
    </row>
    <row r="1192" spans="1:5" x14ac:dyDescent="0.25">
      <c r="A1192" s="1">
        <v>40434</v>
      </c>
      <c r="E1192">
        <v>267978.15000000002</v>
      </c>
    </row>
    <row r="1193" spans="1:5" x14ac:dyDescent="0.25">
      <c r="A1193" s="1">
        <v>40435</v>
      </c>
      <c r="E1193">
        <v>267262.7</v>
      </c>
    </row>
    <row r="1194" spans="1:5" x14ac:dyDescent="0.25">
      <c r="A1194" s="1">
        <v>40436</v>
      </c>
      <c r="E1194">
        <v>263917.99</v>
      </c>
    </row>
    <row r="1195" spans="1:5" x14ac:dyDescent="0.25">
      <c r="A1195" s="1">
        <v>40437</v>
      </c>
      <c r="E1195">
        <v>265401.21999999997</v>
      </c>
    </row>
    <row r="1196" spans="1:5" x14ac:dyDescent="0.25">
      <c r="A1196" s="1">
        <v>40438</v>
      </c>
      <c r="E1196">
        <v>262482.62</v>
      </c>
    </row>
    <row r="1197" spans="1:5" x14ac:dyDescent="0.25">
      <c r="A1197" s="1">
        <v>40441</v>
      </c>
      <c r="E1197">
        <v>255681.37</v>
      </c>
    </row>
    <row r="1198" spans="1:5" x14ac:dyDescent="0.25">
      <c r="A1198" s="1">
        <v>40442</v>
      </c>
      <c r="E1198">
        <v>256956.94</v>
      </c>
    </row>
    <row r="1199" spans="1:5" x14ac:dyDescent="0.25">
      <c r="A1199" s="1">
        <v>40443</v>
      </c>
      <c r="E1199">
        <v>260848.06</v>
      </c>
    </row>
    <row r="1200" spans="1:5" x14ac:dyDescent="0.25">
      <c r="A1200" s="1">
        <v>40444</v>
      </c>
      <c r="E1200">
        <v>269731.71000000002</v>
      </c>
    </row>
    <row r="1201" spans="1:5" x14ac:dyDescent="0.25">
      <c r="A1201" s="1">
        <v>40445</v>
      </c>
      <c r="E1201">
        <v>254891.58</v>
      </c>
    </row>
    <row r="1202" spans="1:5" x14ac:dyDescent="0.25">
      <c r="A1202" s="1">
        <v>40448</v>
      </c>
      <c r="E1202">
        <v>255332.62</v>
      </c>
    </row>
    <row r="1203" spans="1:5" x14ac:dyDescent="0.25">
      <c r="A1203" s="1">
        <v>40449</v>
      </c>
      <c r="E1203">
        <v>253818.1</v>
      </c>
    </row>
    <row r="1204" spans="1:5" x14ac:dyDescent="0.25">
      <c r="A1204" s="1">
        <v>40450</v>
      </c>
      <c r="E1204">
        <v>258909.7</v>
      </c>
    </row>
    <row r="1205" spans="1:5" x14ac:dyDescent="0.25">
      <c r="A1205" s="1">
        <v>40451</v>
      </c>
      <c r="E1205">
        <v>264366.69</v>
      </c>
    </row>
    <row r="1206" spans="1:5" x14ac:dyDescent="0.25">
      <c r="A1206" s="1">
        <v>40452</v>
      </c>
      <c r="E1206">
        <v>261190.31</v>
      </c>
    </row>
    <row r="1207" spans="1:5" x14ac:dyDescent="0.25">
      <c r="A1207" s="1">
        <v>40455</v>
      </c>
      <c r="E1207">
        <v>266184.65999999997</v>
      </c>
    </row>
    <row r="1208" spans="1:5" x14ac:dyDescent="0.25">
      <c r="A1208" s="1">
        <v>40456</v>
      </c>
      <c r="E1208">
        <v>251090.18</v>
      </c>
    </row>
    <row r="1209" spans="1:5" x14ac:dyDescent="0.25">
      <c r="A1209" s="1">
        <v>40457</v>
      </c>
      <c r="E1209">
        <v>249031.9</v>
      </c>
    </row>
    <row r="1210" spans="1:5" x14ac:dyDescent="0.25">
      <c r="A1210" s="1">
        <v>40458</v>
      </c>
      <c r="E1210">
        <v>247432.99</v>
      </c>
    </row>
    <row r="1211" spans="1:5" x14ac:dyDescent="0.25">
      <c r="A1211" s="1">
        <v>40459</v>
      </c>
      <c r="E1211">
        <v>236461.57</v>
      </c>
    </row>
    <row r="1212" spans="1:5" x14ac:dyDescent="0.25">
      <c r="A1212" s="1">
        <v>40462</v>
      </c>
      <c r="E1212">
        <v>232224.86</v>
      </c>
    </row>
    <row r="1213" spans="1:5" x14ac:dyDescent="0.25">
      <c r="A1213" s="1">
        <v>40463</v>
      </c>
      <c r="E1213">
        <v>222589.05</v>
      </c>
    </row>
    <row r="1214" spans="1:5" x14ac:dyDescent="0.25">
      <c r="A1214" s="1">
        <v>40464</v>
      </c>
      <c r="E1214">
        <v>217372.71</v>
      </c>
    </row>
    <row r="1215" spans="1:5" x14ac:dyDescent="0.25">
      <c r="A1215" s="1">
        <v>40465</v>
      </c>
      <c r="E1215">
        <v>226701.35</v>
      </c>
    </row>
    <row r="1216" spans="1:5" x14ac:dyDescent="0.25">
      <c r="A1216" s="1">
        <v>40466</v>
      </c>
      <c r="E1216">
        <v>221892.76</v>
      </c>
    </row>
    <row r="1217" spans="1:5" x14ac:dyDescent="0.25">
      <c r="A1217" s="1">
        <v>40469</v>
      </c>
      <c r="E1217">
        <v>213120.69</v>
      </c>
    </row>
    <row r="1218" spans="1:5" x14ac:dyDescent="0.25">
      <c r="A1218" s="1">
        <v>40470</v>
      </c>
      <c r="E1218">
        <v>222276.25</v>
      </c>
    </row>
    <row r="1219" spans="1:5" x14ac:dyDescent="0.25">
      <c r="A1219" s="1">
        <v>40471</v>
      </c>
      <c r="E1219">
        <v>211032.35</v>
      </c>
    </row>
    <row r="1220" spans="1:5" x14ac:dyDescent="0.25">
      <c r="A1220" s="1">
        <v>40472</v>
      </c>
      <c r="E1220">
        <v>205820.24</v>
      </c>
    </row>
    <row r="1221" spans="1:5" x14ac:dyDescent="0.25">
      <c r="A1221" s="1">
        <v>40473</v>
      </c>
      <c r="E1221">
        <v>198047.02</v>
      </c>
    </row>
    <row r="1222" spans="1:5" x14ac:dyDescent="0.25">
      <c r="A1222" s="1">
        <v>40476</v>
      </c>
      <c r="E1222">
        <v>194897.61</v>
      </c>
    </row>
    <row r="1223" spans="1:5" x14ac:dyDescent="0.25">
      <c r="A1223" s="1">
        <v>40477</v>
      </c>
      <c r="E1223">
        <v>198749.77</v>
      </c>
    </row>
    <row r="1224" spans="1:5" x14ac:dyDescent="0.25">
      <c r="A1224" s="1">
        <v>40478</v>
      </c>
      <c r="E1224">
        <v>202432</v>
      </c>
    </row>
    <row r="1225" spans="1:5" x14ac:dyDescent="0.25">
      <c r="A1225" s="1">
        <v>40479</v>
      </c>
      <c r="E1225">
        <v>200984.58</v>
      </c>
    </row>
    <row r="1226" spans="1:5" x14ac:dyDescent="0.25">
      <c r="A1226" s="1">
        <v>40480</v>
      </c>
      <c r="E1226">
        <v>201574.61</v>
      </c>
    </row>
    <row r="1227" spans="1:5" x14ac:dyDescent="0.25">
      <c r="A1227" s="1">
        <v>40483</v>
      </c>
      <c r="E1227">
        <v>203406.13</v>
      </c>
    </row>
    <row r="1228" spans="1:5" x14ac:dyDescent="0.25">
      <c r="A1228" s="1">
        <v>40484</v>
      </c>
      <c r="E1228">
        <v>197958.74</v>
      </c>
    </row>
    <row r="1229" spans="1:5" x14ac:dyDescent="0.25">
      <c r="A1229" s="1">
        <v>40485</v>
      </c>
      <c r="E1229">
        <v>187935.51</v>
      </c>
    </row>
    <row r="1230" spans="1:5" x14ac:dyDescent="0.25">
      <c r="A1230" s="1">
        <v>40486</v>
      </c>
      <c r="E1230">
        <v>174423.87</v>
      </c>
    </row>
    <row r="1231" spans="1:5" x14ac:dyDescent="0.25">
      <c r="A1231" s="1">
        <v>40487</v>
      </c>
      <c r="E1231">
        <v>173381.91</v>
      </c>
    </row>
    <row r="1232" spans="1:5" x14ac:dyDescent="0.25">
      <c r="A1232" s="1">
        <v>40490</v>
      </c>
      <c r="E1232">
        <v>174452.62</v>
      </c>
    </row>
    <row r="1233" spans="1:5" x14ac:dyDescent="0.25">
      <c r="A1233" s="1">
        <v>40491</v>
      </c>
      <c r="E1233">
        <v>177656.03</v>
      </c>
    </row>
    <row r="1234" spans="1:5" x14ac:dyDescent="0.25">
      <c r="A1234" s="1">
        <v>40492</v>
      </c>
      <c r="E1234">
        <v>173575.66</v>
      </c>
    </row>
    <row r="1235" spans="1:5" x14ac:dyDescent="0.25">
      <c r="A1235" s="1">
        <v>40493</v>
      </c>
      <c r="E1235">
        <v>175802.96</v>
      </c>
    </row>
    <row r="1236" spans="1:5" x14ac:dyDescent="0.25">
      <c r="A1236" s="1">
        <v>40494</v>
      </c>
      <c r="E1236">
        <v>184278.04</v>
      </c>
    </row>
    <row r="1237" spans="1:5" x14ac:dyDescent="0.25">
      <c r="A1237" s="1">
        <v>40497</v>
      </c>
      <c r="E1237">
        <v>182037.52</v>
      </c>
    </row>
    <row r="1238" spans="1:5" x14ac:dyDescent="0.25">
      <c r="A1238" s="1">
        <v>40498</v>
      </c>
      <c r="E1238">
        <v>191954.19</v>
      </c>
    </row>
    <row r="1239" spans="1:5" x14ac:dyDescent="0.25">
      <c r="A1239" s="1">
        <v>40499</v>
      </c>
      <c r="E1239">
        <v>186261.7</v>
      </c>
    </row>
    <row r="1240" spans="1:5" x14ac:dyDescent="0.25">
      <c r="A1240" s="1">
        <v>40500</v>
      </c>
      <c r="E1240">
        <v>175284.11</v>
      </c>
    </row>
    <row r="1241" spans="1:5" x14ac:dyDescent="0.25">
      <c r="A1241" s="1">
        <v>40501</v>
      </c>
      <c r="E1241">
        <v>172141.36</v>
      </c>
    </row>
    <row r="1242" spans="1:5" x14ac:dyDescent="0.25">
      <c r="A1242" s="1">
        <v>40504</v>
      </c>
      <c r="E1242">
        <v>166873.93</v>
      </c>
    </row>
    <row r="1243" spans="1:5" x14ac:dyDescent="0.25">
      <c r="A1243" s="1">
        <v>40505</v>
      </c>
      <c r="E1243">
        <v>173875.73</v>
      </c>
    </row>
    <row r="1244" spans="1:5" x14ac:dyDescent="0.25">
      <c r="A1244" s="1">
        <v>40506</v>
      </c>
      <c r="E1244">
        <v>167509.44</v>
      </c>
    </row>
    <row r="1245" spans="1:5" x14ac:dyDescent="0.25">
      <c r="A1245" s="1">
        <v>40508</v>
      </c>
      <c r="E1245">
        <v>177030.22</v>
      </c>
    </row>
    <row r="1246" spans="1:5" x14ac:dyDescent="0.25">
      <c r="A1246" s="1">
        <v>40511</v>
      </c>
      <c r="E1246">
        <v>177744.15</v>
      </c>
    </row>
    <row r="1247" spans="1:5" x14ac:dyDescent="0.25">
      <c r="A1247" s="1">
        <v>40512</v>
      </c>
      <c r="E1247">
        <v>189579.61</v>
      </c>
    </row>
    <row r="1248" spans="1:5" x14ac:dyDescent="0.25">
      <c r="A1248" s="1">
        <v>40513</v>
      </c>
      <c r="E1248">
        <v>181448.97</v>
      </c>
    </row>
    <row r="1249" spans="1:5" x14ac:dyDescent="0.25">
      <c r="A1249" s="1">
        <v>40514</v>
      </c>
      <c r="E1249">
        <v>167693.48000000001</v>
      </c>
    </row>
    <row r="1250" spans="1:5" x14ac:dyDescent="0.25">
      <c r="A1250" s="1">
        <v>40515</v>
      </c>
      <c r="E1250">
        <v>159717.56</v>
      </c>
    </row>
    <row r="1251" spans="1:5" x14ac:dyDescent="0.25">
      <c r="A1251" s="1">
        <v>40518</v>
      </c>
      <c r="E1251">
        <v>156525.54</v>
      </c>
    </row>
    <row r="1252" spans="1:5" x14ac:dyDescent="0.25">
      <c r="A1252" s="1">
        <v>40519</v>
      </c>
      <c r="E1252">
        <v>154890.87</v>
      </c>
    </row>
    <row r="1253" spans="1:5" x14ac:dyDescent="0.25">
      <c r="A1253" s="1">
        <v>40520</v>
      </c>
      <c r="E1253">
        <v>151441.72</v>
      </c>
    </row>
    <row r="1254" spans="1:5" x14ac:dyDescent="0.25">
      <c r="A1254" s="1">
        <v>40521</v>
      </c>
      <c r="E1254">
        <v>149050.04</v>
      </c>
    </row>
    <row r="1255" spans="1:5" x14ac:dyDescent="0.25">
      <c r="A1255" s="1">
        <v>40522</v>
      </c>
      <c r="E1255">
        <v>147552.43</v>
      </c>
    </row>
    <row r="1256" spans="1:5" x14ac:dyDescent="0.25">
      <c r="A1256" s="1">
        <v>40525</v>
      </c>
      <c r="E1256">
        <v>149650.12</v>
      </c>
    </row>
    <row r="1257" spans="1:5" x14ac:dyDescent="0.25">
      <c r="A1257" s="1">
        <v>40526</v>
      </c>
      <c r="E1257">
        <v>150782.39999999999</v>
      </c>
    </row>
    <row r="1258" spans="1:5" x14ac:dyDescent="0.25">
      <c r="A1258" s="1">
        <v>40527</v>
      </c>
      <c r="E1258">
        <v>153476.63</v>
      </c>
    </row>
    <row r="1259" spans="1:5" x14ac:dyDescent="0.25">
      <c r="A1259" s="1">
        <v>40528</v>
      </c>
      <c r="E1259">
        <v>151791.29999999999</v>
      </c>
    </row>
    <row r="1260" spans="1:5" x14ac:dyDescent="0.25">
      <c r="A1260" s="1">
        <v>40529</v>
      </c>
      <c r="E1260">
        <v>148287.07</v>
      </c>
    </row>
    <row r="1261" spans="1:5" x14ac:dyDescent="0.25">
      <c r="A1261" s="1">
        <v>40532</v>
      </c>
      <c r="E1261">
        <v>144303.01</v>
      </c>
    </row>
    <row r="1262" spans="1:5" x14ac:dyDescent="0.25">
      <c r="A1262" s="1">
        <v>40533</v>
      </c>
      <c r="E1262">
        <v>141618.01</v>
      </c>
    </row>
    <row r="1263" spans="1:5" x14ac:dyDescent="0.25">
      <c r="A1263" s="1">
        <v>40534</v>
      </c>
      <c r="E1263">
        <v>141398.32999999999</v>
      </c>
    </row>
    <row r="1264" spans="1:5" x14ac:dyDescent="0.25">
      <c r="A1264" s="1">
        <v>40535</v>
      </c>
      <c r="E1264">
        <v>146312.35</v>
      </c>
    </row>
    <row r="1265" spans="1:5" x14ac:dyDescent="0.25">
      <c r="A1265" s="1">
        <v>40539</v>
      </c>
      <c r="E1265">
        <v>148550.18</v>
      </c>
    </row>
    <row r="1266" spans="1:5" x14ac:dyDescent="0.25">
      <c r="A1266" s="1">
        <v>40540</v>
      </c>
      <c r="E1266">
        <v>149740.79</v>
      </c>
    </row>
    <row r="1267" spans="1:5" x14ac:dyDescent="0.25">
      <c r="A1267" s="1">
        <v>40541</v>
      </c>
      <c r="E1267">
        <v>147975.19</v>
      </c>
    </row>
    <row r="1268" spans="1:5" x14ac:dyDescent="0.25">
      <c r="A1268" s="1">
        <v>40542</v>
      </c>
      <c r="E1268">
        <v>146809.31</v>
      </c>
    </row>
    <row r="1269" spans="1:5" x14ac:dyDescent="0.25">
      <c r="A1269" s="1">
        <v>40543</v>
      </c>
      <c r="E1269">
        <v>145929.78</v>
      </c>
    </row>
    <row r="1270" spans="1:5" x14ac:dyDescent="0.25">
      <c r="A1270" s="1">
        <v>40546</v>
      </c>
      <c r="E1270">
        <v>140975.66</v>
      </c>
    </row>
    <row r="1271" spans="1:5" x14ac:dyDescent="0.25">
      <c r="A1271" s="1">
        <v>40547</v>
      </c>
      <c r="E1271">
        <v>140489.24</v>
      </c>
    </row>
    <row r="1272" spans="1:5" x14ac:dyDescent="0.25">
      <c r="A1272" s="1">
        <v>40548</v>
      </c>
      <c r="E1272">
        <v>138313.29</v>
      </c>
    </row>
    <row r="1273" spans="1:5" x14ac:dyDescent="0.25">
      <c r="A1273" s="1">
        <v>40549</v>
      </c>
      <c r="E1273">
        <v>139212.63</v>
      </c>
    </row>
    <row r="1274" spans="1:5" x14ac:dyDescent="0.25">
      <c r="A1274" s="1">
        <v>40550</v>
      </c>
      <c r="E1274">
        <v>139366.76</v>
      </c>
    </row>
    <row r="1275" spans="1:5" x14ac:dyDescent="0.25">
      <c r="A1275" s="1">
        <v>40553</v>
      </c>
      <c r="E1275">
        <v>138884.20000000001</v>
      </c>
    </row>
    <row r="1276" spans="1:5" x14ac:dyDescent="0.25">
      <c r="A1276" s="1">
        <v>40554</v>
      </c>
      <c r="E1276">
        <v>135052.1</v>
      </c>
    </row>
    <row r="1277" spans="1:5" x14ac:dyDescent="0.25">
      <c r="A1277" s="1">
        <v>40555</v>
      </c>
      <c r="E1277">
        <v>129079.69</v>
      </c>
    </row>
    <row r="1278" spans="1:5" x14ac:dyDescent="0.25">
      <c r="A1278" s="1">
        <v>40556</v>
      </c>
      <c r="E1278">
        <v>128403.82</v>
      </c>
    </row>
    <row r="1279" spans="1:5" x14ac:dyDescent="0.25">
      <c r="A1279" s="1">
        <v>40557</v>
      </c>
      <c r="E1279">
        <v>122242.11</v>
      </c>
    </row>
    <row r="1280" spans="1:5" x14ac:dyDescent="0.25">
      <c r="A1280" s="1">
        <v>40561</v>
      </c>
      <c r="E1280">
        <v>118692.52</v>
      </c>
    </row>
    <row r="1281" spans="1:5" x14ac:dyDescent="0.25">
      <c r="A1281" s="1">
        <v>40562</v>
      </c>
      <c r="E1281">
        <v>125456</v>
      </c>
    </row>
    <row r="1282" spans="1:5" x14ac:dyDescent="0.25">
      <c r="A1282" s="1">
        <v>40563</v>
      </c>
      <c r="E1282">
        <v>124691.07</v>
      </c>
    </row>
    <row r="1283" spans="1:5" x14ac:dyDescent="0.25">
      <c r="A1283" s="1">
        <v>40564</v>
      </c>
      <c r="E1283">
        <v>125347.06</v>
      </c>
    </row>
    <row r="1284" spans="1:5" x14ac:dyDescent="0.25">
      <c r="A1284" s="1">
        <v>40567</v>
      </c>
      <c r="E1284">
        <v>122531.78</v>
      </c>
    </row>
    <row r="1285" spans="1:5" x14ac:dyDescent="0.25">
      <c r="A1285" s="1">
        <v>40568</v>
      </c>
      <c r="E1285">
        <v>121636.34</v>
      </c>
    </row>
    <row r="1286" spans="1:5" x14ac:dyDescent="0.25">
      <c r="A1286" s="1">
        <v>40569</v>
      </c>
      <c r="E1286">
        <v>117087.08</v>
      </c>
    </row>
    <row r="1287" spans="1:5" x14ac:dyDescent="0.25">
      <c r="A1287" s="1">
        <v>40570</v>
      </c>
      <c r="E1287">
        <v>115142.9</v>
      </c>
    </row>
    <row r="1288" spans="1:5" x14ac:dyDescent="0.25">
      <c r="A1288" s="1">
        <v>40571</v>
      </c>
      <c r="E1288">
        <v>124474.24000000001</v>
      </c>
    </row>
    <row r="1289" spans="1:5" x14ac:dyDescent="0.25">
      <c r="A1289" s="1">
        <v>40574</v>
      </c>
      <c r="E1289">
        <v>124156.58</v>
      </c>
    </row>
    <row r="1290" spans="1:5" x14ac:dyDescent="0.25">
      <c r="A1290" s="1">
        <v>40575</v>
      </c>
      <c r="E1290">
        <v>117777.31</v>
      </c>
    </row>
    <row r="1291" spans="1:5" x14ac:dyDescent="0.25">
      <c r="A1291" s="1">
        <v>40576</v>
      </c>
      <c r="E1291">
        <v>117745.79</v>
      </c>
    </row>
    <row r="1292" spans="1:5" x14ac:dyDescent="0.25">
      <c r="A1292" s="1">
        <v>40577</v>
      </c>
      <c r="E1292">
        <v>116069.4</v>
      </c>
    </row>
    <row r="1293" spans="1:5" x14ac:dyDescent="0.25">
      <c r="A1293" s="1">
        <v>40578</v>
      </c>
      <c r="E1293">
        <v>113493.97</v>
      </c>
    </row>
    <row r="1294" spans="1:5" x14ac:dyDescent="0.25">
      <c r="A1294" s="1">
        <v>40581</v>
      </c>
      <c r="E1294">
        <v>111630.05</v>
      </c>
    </row>
    <row r="1295" spans="1:5" x14ac:dyDescent="0.25">
      <c r="A1295" s="1">
        <v>40582</v>
      </c>
      <c r="E1295">
        <v>110019.05</v>
      </c>
    </row>
    <row r="1296" spans="1:5" x14ac:dyDescent="0.25">
      <c r="A1296" s="1">
        <v>40583</v>
      </c>
      <c r="E1296">
        <v>110821.2</v>
      </c>
    </row>
    <row r="1297" spans="1:5" x14ac:dyDescent="0.25">
      <c r="A1297" s="1">
        <v>40584</v>
      </c>
      <c r="E1297">
        <v>110599.86</v>
      </c>
    </row>
    <row r="1298" spans="1:5" x14ac:dyDescent="0.25">
      <c r="A1298" s="1">
        <v>40585</v>
      </c>
      <c r="E1298">
        <v>108860.01</v>
      </c>
    </row>
    <row r="1299" spans="1:5" x14ac:dyDescent="0.25">
      <c r="A1299" s="1">
        <v>40588</v>
      </c>
      <c r="E1299">
        <v>107627.61</v>
      </c>
    </row>
    <row r="1300" spans="1:5" x14ac:dyDescent="0.25">
      <c r="A1300" s="1">
        <v>40589</v>
      </c>
      <c r="E1300">
        <v>108967.22</v>
      </c>
    </row>
    <row r="1301" spans="1:5" x14ac:dyDescent="0.25">
      <c r="A1301" s="1">
        <v>40590</v>
      </c>
      <c r="E1301">
        <v>109996.35</v>
      </c>
    </row>
    <row r="1302" spans="1:5" x14ac:dyDescent="0.25">
      <c r="A1302" s="1">
        <v>40591</v>
      </c>
      <c r="E1302">
        <v>111938.05</v>
      </c>
    </row>
    <row r="1303" spans="1:5" x14ac:dyDescent="0.25">
      <c r="A1303" s="1">
        <v>40592</v>
      </c>
      <c r="E1303">
        <v>112945.41</v>
      </c>
    </row>
    <row r="1304" spans="1:5" x14ac:dyDescent="0.25">
      <c r="A1304" s="1">
        <v>40596</v>
      </c>
      <c r="E1304">
        <v>126903.75</v>
      </c>
    </row>
    <row r="1305" spans="1:5" x14ac:dyDescent="0.25">
      <c r="A1305" s="1">
        <v>40597</v>
      </c>
      <c r="E1305">
        <v>131828.07</v>
      </c>
    </row>
    <row r="1306" spans="1:5" x14ac:dyDescent="0.25">
      <c r="A1306" s="1">
        <v>40598</v>
      </c>
      <c r="E1306">
        <v>130880.1</v>
      </c>
    </row>
    <row r="1307" spans="1:5" x14ac:dyDescent="0.25">
      <c r="A1307" s="1">
        <v>40599</v>
      </c>
      <c r="E1307">
        <v>122595.31</v>
      </c>
    </row>
    <row r="1308" spans="1:5" x14ac:dyDescent="0.25">
      <c r="A1308" s="1">
        <v>40602</v>
      </c>
      <c r="E1308">
        <v>117461.42</v>
      </c>
    </row>
    <row r="1309" spans="1:5" x14ac:dyDescent="0.25">
      <c r="A1309" s="1">
        <v>40603</v>
      </c>
      <c r="E1309">
        <v>125760.1</v>
      </c>
    </row>
    <row r="1310" spans="1:5" x14ac:dyDescent="0.25">
      <c r="A1310" s="1">
        <v>40604</v>
      </c>
      <c r="E1310">
        <v>125928.8</v>
      </c>
    </row>
    <row r="1311" spans="1:5" x14ac:dyDescent="0.25">
      <c r="A1311" s="1">
        <v>40605</v>
      </c>
      <c r="E1311">
        <v>120063.52</v>
      </c>
    </row>
    <row r="1312" spans="1:5" x14ac:dyDescent="0.25">
      <c r="A1312" s="1">
        <v>40606</v>
      </c>
      <c r="E1312">
        <v>123465.18</v>
      </c>
    </row>
    <row r="1313" spans="1:5" x14ac:dyDescent="0.25">
      <c r="A1313" s="1">
        <v>40609</v>
      </c>
      <c r="E1313">
        <v>125946.35</v>
      </c>
    </row>
    <row r="1314" spans="1:5" x14ac:dyDescent="0.25">
      <c r="A1314" s="1">
        <v>40610</v>
      </c>
      <c r="E1314">
        <v>123662.05</v>
      </c>
    </row>
    <row r="1315" spans="1:5" x14ac:dyDescent="0.25">
      <c r="A1315" s="1">
        <v>40611</v>
      </c>
      <c r="E1315">
        <v>125941.27</v>
      </c>
    </row>
    <row r="1316" spans="1:5" x14ac:dyDescent="0.25">
      <c r="A1316" s="1">
        <v>40612</v>
      </c>
      <c r="E1316">
        <v>131641.18</v>
      </c>
    </row>
    <row r="1317" spans="1:5" x14ac:dyDescent="0.25">
      <c r="A1317" s="1">
        <v>40613</v>
      </c>
      <c r="E1317">
        <v>127726.22</v>
      </c>
    </row>
    <row r="1318" spans="1:5" x14ac:dyDescent="0.25">
      <c r="A1318" s="1">
        <v>40616</v>
      </c>
      <c r="E1318">
        <v>129369.78</v>
      </c>
    </row>
    <row r="1319" spans="1:5" x14ac:dyDescent="0.25">
      <c r="A1319" s="1">
        <v>40617</v>
      </c>
      <c r="E1319">
        <v>133804.31</v>
      </c>
    </row>
    <row r="1320" spans="1:5" x14ac:dyDescent="0.25">
      <c r="A1320" s="1">
        <v>40618</v>
      </c>
      <c r="E1320">
        <v>146042.87</v>
      </c>
    </row>
    <row r="1321" spans="1:5" x14ac:dyDescent="0.25">
      <c r="A1321" s="1">
        <v>40619</v>
      </c>
      <c r="E1321">
        <v>141076.26999999999</v>
      </c>
    </row>
    <row r="1322" spans="1:5" x14ac:dyDescent="0.25">
      <c r="A1322" s="1">
        <v>40620</v>
      </c>
      <c r="E1322">
        <v>137764.07</v>
      </c>
    </row>
    <row r="1323" spans="1:5" x14ac:dyDescent="0.25">
      <c r="A1323" s="1">
        <v>40623</v>
      </c>
      <c r="E1323">
        <v>127375.79</v>
      </c>
    </row>
    <row r="1324" spans="1:5" x14ac:dyDescent="0.25">
      <c r="A1324" s="1">
        <v>40624</v>
      </c>
      <c r="E1324">
        <v>125984.86</v>
      </c>
    </row>
    <row r="1325" spans="1:5" x14ac:dyDescent="0.25">
      <c r="A1325" s="1">
        <v>40625</v>
      </c>
      <c r="E1325">
        <v>121315.3</v>
      </c>
    </row>
    <row r="1326" spans="1:5" x14ac:dyDescent="0.25">
      <c r="A1326" s="1">
        <v>40626</v>
      </c>
      <c r="E1326">
        <v>117985.11</v>
      </c>
    </row>
    <row r="1327" spans="1:5" x14ac:dyDescent="0.25">
      <c r="A1327" s="1">
        <v>40627</v>
      </c>
      <c r="E1327">
        <v>117947.95</v>
      </c>
    </row>
    <row r="1328" spans="1:5" x14ac:dyDescent="0.25">
      <c r="A1328" s="1">
        <v>40630</v>
      </c>
      <c r="E1328">
        <v>119325.74</v>
      </c>
    </row>
    <row r="1329" spans="1:5" x14ac:dyDescent="0.25">
      <c r="A1329" s="1">
        <v>40631</v>
      </c>
      <c r="E1329">
        <v>116752.33</v>
      </c>
    </row>
    <row r="1330" spans="1:5" x14ac:dyDescent="0.25">
      <c r="A1330" s="1">
        <v>40632</v>
      </c>
      <c r="E1330">
        <v>114305.32</v>
      </c>
    </row>
    <row r="1331" spans="1:5" x14ac:dyDescent="0.25">
      <c r="A1331" s="1">
        <v>40633</v>
      </c>
      <c r="E1331">
        <v>114560.85</v>
      </c>
    </row>
    <row r="1332" spans="1:5" x14ac:dyDescent="0.25">
      <c r="A1332" s="1">
        <v>40634</v>
      </c>
      <c r="E1332">
        <v>113300.58</v>
      </c>
    </row>
    <row r="1333" spans="1:5" x14ac:dyDescent="0.25">
      <c r="A1333" s="1">
        <v>40637</v>
      </c>
      <c r="E1333">
        <v>112247.56</v>
      </c>
    </row>
    <row r="1334" spans="1:5" x14ac:dyDescent="0.25">
      <c r="A1334" s="1">
        <v>40638</v>
      </c>
      <c r="E1334">
        <v>110451.21</v>
      </c>
    </row>
    <row r="1335" spans="1:5" x14ac:dyDescent="0.25">
      <c r="A1335" s="1">
        <v>40639</v>
      </c>
      <c r="E1335">
        <v>109700.46</v>
      </c>
    </row>
    <row r="1336" spans="1:5" x14ac:dyDescent="0.25">
      <c r="A1336" s="1">
        <v>40640</v>
      </c>
      <c r="E1336">
        <v>110867.9</v>
      </c>
    </row>
    <row r="1337" spans="1:5" x14ac:dyDescent="0.25">
      <c r="A1337" s="1">
        <v>40641</v>
      </c>
      <c r="E1337">
        <v>112606.7</v>
      </c>
    </row>
    <row r="1338" spans="1:5" x14ac:dyDescent="0.25">
      <c r="A1338" s="1">
        <v>40644</v>
      </c>
      <c r="E1338">
        <v>111864.45</v>
      </c>
    </row>
    <row r="1339" spans="1:5" x14ac:dyDescent="0.25">
      <c r="A1339" s="1">
        <v>40645</v>
      </c>
      <c r="E1339">
        <v>112554.26</v>
      </c>
    </row>
    <row r="1340" spans="1:5" x14ac:dyDescent="0.25">
      <c r="A1340" s="1">
        <v>40646</v>
      </c>
      <c r="E1340">
        <v>110847.54</v>
      </c>
    </row>
    <row r="1341" spans="1:5" x14ac:dyDescent="0.25">
      <c r="A1341" s="1">
        <v>40647</v>
      </c>
      <c r="E1341">
        <v>109520.92</v>
      </c>
    </row>
    <row r="1342" spans="1:5" x14ac:dyDescent="0.25">
      <c r="A1342" s="1">
        <v>40648</v>
      </c>
      <c r="E1342">
        <v>107184.57</v>
      </c>
    </row>
    <row r="1343" spans="1:5" x14ac:dyDescent="0.25">
      <c r="A1343" s="1">
        <v>40651</v>
      </c>
      <c r="E1343">
        <v>110075.74</v>
      </c>
    </row>
    <row r="1344" spans="1:5" x14ac:dyDescent="0.25">
      <c r="A1344" s="1">
        <v>40652</v>
      </c>
      <c r="E1344">
        <v>104335.02</v>
      </c>
    </row>
    <row r="1345" spans="1:5" x14ac:dyDescent="0.25">
      <c r="A1345" s="1">
        <v>40653</v>
      </c>
      <c r="E1345">
        <v>99716.02</v>
      </c>
    </row>
    <row r="1346" spans="1:5" x14ac:dyDescent="0.25">
      <c r="A1346" s="1">
        <v>40654</v>
      </c>
      <c r="E1346">
        <v>97264.01</v>
      </c>
    </row>
    <row r="1347" spans="1:5" x14ac:dyDescent="0.25">
      <c r="A1347" s="1">
        <v>40658</v>
      </c>
      <c r="E1347">
        <v>94981.93</v>
      </c>
    </row>
    <row r="1348" spans="1:5" x14ac:dyDescent="0.25">
      <c r="A1348" s="1">
        <v>40659</v>
      </c>
      <c r="E1348">
        <v>93017.37</v>
      </c>
    </row>
    <row r="1349" spans="1:5" x14ac:dyDescent="0.25">
      <c r="A1349" s="1">
        <v>40660</v>
      </c>
      <c r="E1349">
        <v>92226.81</v>
      </c>
    </row>
    <row r="1350" spans="1:5" x14ac:dyDescent="0.25">
      <c r="A1350" s="1">
        <v>40661</v>
      </c>
      <c r="E1350">
        <v>90298.3</v>
      </c>
    </row>
    <row r="1351" spans="1:5" x14ac:dyDescent="0.25">
      <c r="A1351" s="1">
        <v>40662</v>
      </c>
      <c r="E1351">
        <v>91044.64</v>
      </c>
    </row>
    <row r="1352" spans="1:5" x14ac:dyDescent="0.25">
      <c r="A1352" s="1">
        <v>40665</v>
      </c>
      <c r="E1352">
        <v>93363.6</v>
      </c>
    </row>
    <row r="1353" spans="1:5" x14ac:dyDescent="0.25">
      <c r="A1353" s="1">
        <v>40666</v>
      </c>
      <c r="E1353">
        <v>95548.4</v>
      </c>
    </row>
    <row r="1354" spans="1:5" x14ac:dyDescent="0.25">
      <c r="A1354" s="1">
        <v>40667</v>
      </c>
      <c r="E1354">
        <v>96510.43</v>
      </c>
    </row>
    <row r="1355" spans="1:5" x14ac:dyDescent="0.25">
      <c r="A1355" s="1">
        <v>40668</v>
      </c>
      <c r="E1355">
        <v>99177.48</v>
      </c>
    </row>
    <row r="1356" spans="1:5" x14ac:dyDescent="0.25">
      <c r="A1356" s="1">
        <v>40669</v>
      </c>
      <c r="E1356">
        <v>97079.46</v>
      </c>
    </row>
    <row r="1357" spans="1:5" x14ac:dyDescent="0.25">
      <c r="A1357" s="1">
        <v>40672</v>
      </c>
      <c r="E1357">
        <v>94000.44</v>
      </c>
    </row>
    <row r="1358" spans="1:5" x14ac:dyDescent="0.25">
      <c r="A1358" s="1">
        <v>40673</v>
      </c>
      <c r="E1358">
        <v>90333.24</v>
      </c>
    </row>
    <row r="1359" spans="1:5" x14ac:dyDescent="0.25">
      <c r="A1359" s="1">
        <v>40674</v>
      </c>
      <c r="E1359">
        <v>92702.35</v>
      </c>
    </row>
    <row r="1360" spans="1:5" x14ac:dyDescent="0.25">
      <c r="A1360" s="1">
        <v>40675</v>
      </c>
      <c r="E1360">
        <v>91082.01</v>
      </c>
    </row>
    <row r="1361" spans="1:5" x14ac:dyDescent="0.25">
      <c r="A1361" s="1">
        <v>40676</v>
      </c>
      <c r="E1361">
        <v>92424.76</v>
      </c>
    </row>
    <row r="1362" spans="1:5" x14ac:dyDescent="0.25">
      <c r="A1362" s="1">
        <v>40679</v>
      </c>
      <c r="E1362">
        <v>94081.279999999999</v>
      </c>
    </row>
    <row r="1363" spans="1:5" x14ac:dyDescent="0.25">
      <c r="A1363" s="1">
        <v>40680</v>
      </c>
      <c r="E1363">
        <v>92666.61</v>
      </c>
    </row>
    <row r="1364" spans="1:5" x14ac:dyDescent="0.25">
      <c r="A1364" s="1">
        <v>40681</v>
      </c>
      <c r="E1364">
        <v>89926.46</v>
      </c>
    </row>
    <row r="1365" spans="1:5" x14ac:dyDescent="0.25">
      <c r="A1365" s="1">
        <v>40682</v>
      </c>
      <c r="E1365">
        <v>88258.79</v>
      </c>
    </row>
    <row r="1366" spans="1:5" x14ac:dyDescent="0.25">
      <c r="A1366" s="1">
        <v>40683</v>
      </c>
      <c r="E1366">
        <v>88853.14</v>
      </c>
    </row>
    <row r="1367" spans="1:5" x14ac:dyDescent="0.25">
      <c r="A1367" s="1">
        <v>40686</v>
      </c>
      <c r="E1367">
        <v>92052.91</v>
      </c>
    </row>
    <row r="1368" spans="1:5" x14ac:dyDescent="0.25">
      <c r="A1368" s="1">
        <v>40687</v>
      </c>
      <c r="E1368">
        <v>91272.13</v>
      </c>
    </row>
    <row r="1369" spans="1:5" x14ac:dyDescent="0.25">
      <c r="A1369" s="1">
        <v>40688</v>
      </c>
      <c r="E1369">
        <v>89073.72</v>
      </c>
    </row>
    <row r="1370" spans="1:5" x14ac:dyDescent="0.25">
      <c r="A1370" s="1">
        <v>40689</v>
      </c>
      <c r="E1370">
        <v>87644.72</v>
      </c>
    </row>
    <row r="1371" spans="1:5" x14ac:dyDescent="0.25">
      <c r="A1371" s="1">
        <v>40690</v>
      </c>
      <c r="E1371">
        <v>85727.41</v>
      </c>
    </row>
    <row r="1372" spans="1:5" x14ac:dyDescent="0.25">
      <c r="A1372" s="1">
        <v>40694</v>
      </c>
      <c r="E1372">
        <v>83699.7</v>
      </c>
    </row>
    <row r="1373" spans="1:5" x14ac:dyDescent="0.25">
      <c r="A1373" s="1">
        <v>40695</v>
      </c>
      <c r="E1373">
        <v>88651.18</v>
      </c>
    </row>
    <row r="1374" spans="1:5" x14ac:dyDescent="0.25">
      <c r="A1374" s="1">
        <v>40696</v>
      </c>
      <c r="E1374">
        <v>88290</v>
      </c>
    </row>
    <row r="1375" spans="1:5" x14ac:dyDescent="0.25">
      <c r="A1375" s="1">
        <v>40697</v>
      </c>
      <c r="E1375">
        <v>88032.05</v>
      </c>
    </row>
    <row r="1376" spans="1:5" x14ac:dyDescent="0.25">
      <c r="A1376" s="1">
        <v>40700</v>
      </c>
      <c r="E1376">
        <v>89202.82</v>
      </c>
    </row>
    <row r="1377" spans="1:5" x14ac:dyDescent="0.25">
      <c r="A1377" s="1">
        <v>40701</v>
      </c>
      <c r="E1377">
        <v>87829.86</v>
      </c>
    </row>
    <row r="1378" spans="1:5" x14ac:dyDescent="0.25">
      <c r="A1378" s="1">
        <v>40702</v>
      </c>
      <c r="E1378">
        <v>89518.66</v>
      </c>
    </row>
    <row r="1379" spans="1:5" x14ac:dyDescent="0.25">
      <c r="A1379" s="1">
        <v>40703</v>
      </c>
      <c r="E1379">
        <v>86987.44</v>
      </c>
    </row>
    <row r="1380" spans="1:5" x14ac:dyDescent="0.25">
      <c r="A1380" s="1">
        <v>40704</v>
      </c>
      <c r="E1380">
        <v>89976.94</v>
      </c>
    </row>
    <row r="1381" spans="1:5" x14ac:dyDescent="0.25">
      <c r="A1381" s="1">
        <v>40707</v>
      </c>
      <c r="E1381">
        <v>91392.88</v>
      </c>
    </row>
    <row r="1382" spans="1:5" x14ac:dyDescent="0.25">
      <c r="A1382" s="1">
        <v>40708</v>
      </c>
      <c r="E1382">
        <v>88201.09</v>
      </c>
    </row>
    <row r="1383" spans="1:5" x14ac:dyDescent="0.25">
      <c r="A1383" s="1">
        <v>40709</v>
      </c>
      <c r="E1383">
        <v>95509.05</v>
      </c>
    </row>
    <row r="1384" spans="1:5" x14ac:dyDescent="0.25">
      <c r="A1384" s="1">
        <v>40710</v>
      </c>
      <c r="E1384">
        <v>100857.13</v>
      </c>
    </row>
    <row r="1385" spans="1:5" x14ac:dyDescent="0.25">
      <c r="A1385" s="1">
        <v>40711</v>
      </c>
      <c r="E1385">
        <v>99131.28</v>
      </c>
    </row>
    <row r="1386" spans="1:5" x14ac:dyDescent="0.25">
      <c r="A1386" s="1">
        <v>40714</v>
      </c>
      <c r="E1386">
        <v>94808.01</v>
      </c>
    </row>
    <row r="1387" spans="1:5" x14ac:dyDescent="0.25">
      <c r="A1387" s="1">
        <v>40715</v>
      </c>
      <c r="E1387">
        <v>91113.69</v>
      </c>
    </row>
    <row r="1388" spans="1:5" x14ac:dyDescent="0.25">
      <c r="A1388" s="1">
        <v>40716</v>
      </c>
      <c r="E1388">
        <v>92073.57</v>
      </c>
    </row>
    <row r="1389" spans="1:5" x14ac:dyDescent="0.25">
      <c r="A1389" s="1">
        <v>40717</v>
      </c>
      <c r="E1389">
        <v>93077.22</v>
      </c>
    </row>
    <row r="1390" spans="1:5" x14ac:dyDescent="0.25">
      <c r="A1390" s="1">
        <v>40718</v>
      </c>
      <c r="E1390">
        <v>96124.95</v>
      </c>
    </row>
    <row r="1391" spans="1:5" x14ac:dyDescent="0.25">
      <c r="A1391" s="1">
        <v>40721</v>
      </c>
      <c r="E1391">
        <v>94578.46</v>
      </c>
    </row>
    <row r="1392" spans="1:5" x14ac:dyDescent="0.25">
      <c r="A1392" s="1">
        <v>40722</v>
      </c>
      <c r="E1392">
        <v>90824.17</v>
      </c>
    </row>
    <row r="1393" spans="1:5" x14ac:dyDescent="0.25">
      <c r="A1393" s="1">
        <v>40723</v>
      </c>
      <c r="E1393">
        <v>86245.34</v>
      </c>
    </row>
    <row r="1394" spans="1:5" x14ac:dyDescent="0.25">
      <c r="A1394" s="1">
        <v>40724</v>
      </c>
      <c r="E1394">
        <v>82377.08</v>
      </c>
    </row>
    <row r="1395" spans="1:5" x14ac:dyDescent="0.25">
      <c r="A1395" s="1">
        <v>40725</v>
      </c>
      <c r="E1395">
        <v>79236.539999999994</v>
      </c>
    </row>
    <row r="1396" spans="1:5" x14ac:dyDescent="0.25">
      <c r="A1396" s="1">
        <v>40729</v>
      </c>
      <c r="E1396">
        <v>79666.649999999994</v>
      </c>
    </row>
    <row r="1397" spans="1:5" x14ac:dyDescent="0.25">
      <c r="A1397" s="1">
        <v>40730</v>
      </c>
      <c r="E1397">
        <v>81247.990000000005</v>
      </c>
    </row>
    <row r="1398" spans="1:5" x14ac:dyDescent="0.25">
      <c r="A1398" s="1">
        <v>40731</v>
      </c>
      <c r="E1398">
        <v>78696.73</v>
      </c>
    </row>
    <row r="1399" spans="1:5" x14ac:dyDescent="0.25">
      <c r="A1399" s="1">
        <v>40732</v>
      </c>
      <c r="E1399">
        <v>79979.259999999995</v>
      </c>
    </row>
    <row r="1400" spans="1:5" x14ac:dyDescent="0.25">
      <c r="A1400" s="1">
        <v>40735</v>
      </c>
      <c r="E1400">
        <v>86534.2</v>
      </c>
    </row>
    <row r="1401" spans="1:5" x14ac:dyDescent="0.25">
      <c r="A1401" s="1">
        <v>40736</v>
      </c>
      <c r="E1401">
        <v>88527.21</v>
      </c>
    </row>
    <row r="1402" spans="1:5" x14ac:dyDescent="0.25">
      <c r="A1402" s="1">
        <v>40737</v>
      </c>
      <c r="E1402">
        <v>89009.19</v>
      </c>
    </row>
    <row r="1403" spans="1:5" x14ac:dyDescent="0.25">
      <c r="A1403" s="1">
        <v>40738</v>
      </c>
      <c r="E1403">
        <v>92263</v>
      </c>
    </row>
    <row r="1404" spans="1:5" x14ac:dyDescent="0.25">
      <c r="A1404" s="1">
        <v>40739</v>
      </c>
      <c r="E1404">
        <v>91540.02</v>
      </c>
    </row>
    <row r="1405" spans="1:5" x14ac:dyDescent="0.25">
      <c r="A1405" s="1">
        <v>40742</v>
      </c>
      <c r="E1405">
        <v>93119.07</v>
      </c>
    </row>
    <row r="1406" spans="1:5" x14ac:dyDescent="0.25">
      <c r="A1406" s="1">
        <v>40743</v>
      </c>
      <c r="E1406">
        <v>88517.440000000002</v>
      </c>
    </row>
    <row r="1407" spans="1:5" x14ac:dyDescent="0.25">
      <c r="A1407" s="1">
        <v>40744</v>
      </c>
      <c r="E1407">
        <v>86739.98</v>
      </c>
    </row>
    <row r="1408" spans="1:5" x14ac:dyDescent="0.25">
      <c r="A1408" s="1">
        <v>40745</v>
      </c>
      <c r="E1408">
        <v>82184.39</v>
      </c>
    </row>
    <row r="1409" spans="1:5" x14ac:dyDescent="0.25">
      <c r="A1409" s="1">
        <v>40746</v>
      </c>
      <c r="E1409">
        <v>81364.61</v>
      </c>
    </row>
    <row r="1410" spans="1:5" x14ac:dyDescent="0.25">
      <c r="A1410" s="1">
        <v>40749</v>
      </c>
      <c r="E1410">
        <v>84478.07</v>
      </c>
    </row>
    <row r="1411" spans="1:5" x14ac:dyDescent="0.25">
      <c r="A1411" s="1">
        <v>40750</v>
      </c>
      <c r="E1411">
        <v>86638.35</v>
      </c>
    </row>
    <row r="1412" spans="1:5" x14ac:dyDescent="0.25">
      <c r="A1412" s="1">
        <v>40751</v>
      </c>
      <c r="E1412">
        <v>91412.83</v>
      </c>
    </row>
    <row r="1413" spans="1:5" x14ac:dyDescent="0.25">
      <c r="A1413" s="1">
        <v>40752</v>
      </c>
      <c r="E1413">
        <v>93670.96</v>
      </c>
    </row>
    <row r="1414" spans="1:5" x14ac:dyDescent="0.25">
      <c r="A1414" s="1">
        <v>40753</v>
      </c>
      <c r="E1414">
        <v>92753.83</v>
      </c>
    </row>
    <row r="1415" spans="1:5" x14ac:dyDescent="0.25">
      <c r="A1415" s="1">
        <v>40756</v>
      </c>
      <c r="E1415">
        <v>88070.080000000002</v>
      </c>
    </row>
    <row r="1416" spans="1:5" x14ac:dyDescent="0.25">
      <c r="A1416" s="1">
        <v>40757</v>
      </c>
      <c r="E1416">
        <v>92576.7</v>
      </c>
    </row>
    <row r="1417" spans="1:5" x14ac:dyDescent="0.25">
      <c r="A1417" s="1">
        <v>40758</v>
      </c>
      <c r="E1417">
        <v>94357.02</v>
      </c>
    </row>
    <row r="1418" spans="1:5" x14ac:dyDescent="0.25">
      <c r="A1418" s="1">
        <v>40759</v>
      </c>
      <c r="E1418">
        <v>111136.52</v>
      </c>
    </row>
    <row r="1419" spans="1:5" x14ac:dyDescent="0.25">
      <c r="A1419" s="1">
        <v>40760</v>
      </c>
      <c r="E1419">
        <v>119636.58</v>
      </c>
    </row>
    <row r="1420" spans="1:5" x14ac:dyDescent="0.25">
      <c r="A1420" s="1">
        <v>40763</v>
      </c>
      <c r="E1420">
        <v>135908.4</v>
      </c>
    </row>
    <row r="1421" spans="1:5" x14ac:dyDescent="0.25">
      <c r="A1421" s="1">
        <v>40764</v>
      </c>
      <c r="E1421">
        <v>125595.37</v>
      </c>
    </row>
    <row r="1422" spans="1:5" x14ac:dyDescent="0.25">
      <c r="A1422" s="1">
        <v>40765</v>
      </c>
      <c r="E1422">
        <v>136542.88</v>
      </c>
    </row>
    <row r="1423" spans="1:5" x14ac:dyDescent="0.25">
      <c r="A1423" s="1">
        <v>40766</v>
      </c>
      <c r="E1423">
        <v>129770.29</v>
      </c>
    </row>
    <row r="1424" spans="1:5" x14ac:dyDescent="0.25">
      <c r="A1424" s="1">
        <v>40767</v>
      </c>
      <c r="E1424">
        <v>132993.45000000001</v>
      </c>
    </row>
    <row r="1425" spans="1:5" x14ac:dyDescent="0.25">
      <c r="A1425" s="1">
        <v>40770</v>
      </c>
      <c r="E1425">
        <v>126274.74</v>
      </c>
    </row>
    <row r="1426" spans="1:5" x14ac:dyDescent="0.25">
      <c r="A1426" s="1">
        <v>40771</v>
      </c>
      <c r="E1426">
        <v>127627.45</v>
      </c>
    </row>
    <row r="1427" spans="1:5" x14ac:dyDescent="0.25">
      <c r="A1427" s="1">
        <v>40772</v>
      </c>
      <c r="E1427">
        <v>130122.57</v>
      </c>
    </row>
    <row r="1428" spans="1:5" x14ac:dyDescent="0.25">
      <c r="A1428" s="1">
        <v>40773</v>
      </c>
      <c r="E1428">
        <v>157189.10999999999</v>
      </c>
    </row>
    <row r="1429" spans="1:5" x14ac:dyDescent="0.25">
      <c r="A1429" s="1">
        <v>40774</v>
      </c>
      <c r="E1429">
        <v>164800.51</v>
      </c>
    </row>
    <row r="1430" spans="1:5" x14ac:dyDescent="0.25">
      <c r="A1430" s="1">
        <v>40777</v>
      </c>
      <c r="E1430">
        <v>170068.57</v>
      </c>
    </row>
    <row r="1431" spans="1:5" x14ac:dyDescent="0.25">
      <c r="A1431" s="1">
        <v>40778</v>
      </c>
      <c r="E1431">
        <v>162148.41</v>
      </c>
    </row>
    <row r="1432" spans="1:5" x14ac:dyDescent="0.25">
      <c r="A1432" s="1">
        <v>40779</v>
      </c>
      <c r="E1432">
        <v>158381.6</v>
      </c>
    </row>
    <row r="1433" spans="1:5" x14ac:dyDescent="0.25">
      <c r="A1433" s="1">
        <v>40780</v>
      </c>
      <c r="E1433">
        <v>163070.93</v>
      </c>
    </row>
    <row r="1434" spans="1:5" x14ac:dyDescent="0.25">
      <c r="A1434" s="1">
        <v>40781</v>
      </c>
      <c r="E1434">
        <v>159902.20000000001</v>
      </c>
    </row>
    <row r="1435" spans="1:5" x14ac:dyDescent="0.25">
      <c r="A1435" s="1">
        <v>40784</v>
      </c>
      <c r="E1435">
        <v>149757.35</v>
      </c>
    </row>
    <row r="1436" spans="1:5" x14ac:dyDescent="0.25">
      <c r="A1436" s="1">
        <v>40785</v>
      </c>
      <c r="E1436">
        <v>149987.32999999999</v>
      </c>
    </row>
    <row r="1437" spans="1:5" x14ac:dyDescent="0.25">
      <c r="A1437" s="1">
        <v>40786</v>
      </c>
      <c r="E1437">
        <v>150561.39000000001</v>
      </c>
    </row>
    <row r="1438" spans="1:5" x14ac:dyDescent="0.25">
      <c r="A1438" s="1">
        <v>40787</v>
      </c>
      <c r="E1438">
        <v>152138.57</v>
      </c>
    </row>
    <row r="1439" spans="1:5" x14ac:dyDescent="0.25">
      <c r="A1439" s="1">
        <v>40788</v>
      </c>
      <c r="E1439">
        <v>160655.60999999999</v>
      </c>
    </row>
    <row r="1440" spans="1:5" x14ac:dyDescent="0.25">
      <c r="A1440" s="1">
        <v>40792</v>
      </c>
      <c r="E1440">
        <v>166863.29</v>
      </c>
    </row>
    <row r="1441" spans="1:5" x14ac:dyDescent="0.25">
      <c r="A1441" s="1">
        <v>40793</v>
      </c>
      <c r="E1441">
        <v>159633.73000000001</v>
      </c>
    </row>
    <row r="1442" spans="1:5" x14ac:dyDescent="0.25">
      <c r="A1442" s="1">
        <v>40794</v>
      </c>
      <c r="E1442">
        <v>161566.79</v>
      </c>
    </row>
    <row r="1443" spans="1:5" x14ac:dyDescent="0.25">
      <c r="A1443" s="1">
        <v>40795</v>
      </c>
      <c r="E1443">
        <v>177388.65</v>
      </c>
    </row>
    <row r="1444" spans="1:5" x14ac:dyDescent="0.25">
      <c r="A1444" s="1">
        <v>40798</v>
      </c>
      <c r="E1444">
        <v>180735.37</v>
      </c>
    </row>
    <row r="1445" spans="1:5" x14ac:dyDescent="0.25">
      <c r="A1445" s="1">
        <v>40799</v>
      </c>
      <c r="E1445">
        <v>177136.05</v>
      </c>
    </row>
    <row r="1446" spans="1:5" x14ac:dyDescent="0.25">
      <c r="A1446" s="1">
        <v>40800</v>
      </c>
      <c r="E1446">
        <v>171408.67</v>
      </c>
    </row>
    <row r="1447" spans="1:5" x14ac:dyDescent="0.25">
      <c r="A1447" s="1">
        <v>40801</v>
      </c>
      <c r="E1447">
        <v>164094.51999999999</v>
      </c>
    </row>
    <row r="1448" spans="1:5" x14ac:dyDescent="0.25">
      <c r="A1448" s="1">
        <v>40802</v>
      </c>
      <c r="E1448">
        <v>160053.13</v>
      </c>
    </row>
    <row r="1449" spans="1:5" x14ac:dyDescent="0.25">
      <c r="A1449" s="1">
        <v>40805</v>
      </c>
      <c r="E1449">
        <v>165404.72</v>
      </c>
    </row>
    <row r="1450" spans="1:5" x14ac:dyDescent="0.25">
      <c r="A1450" s="1">
        <v>40806</v>
      </c>
      <c r="E1450">
        <v>165402.64000000001</v>
      </c>
    </row>
    <row r="1451" spans="1:5" x14ac:dyDescent="0.25">
      <c r="A1451" s="1">
        <v>40807</v>
      </c>
      <c r="E1451">
        <v>172494.18</v>
      </c>
    </row>
    <row r="1452" spans="1:5" x14ac:dyDescent="0.25">
      <c r="A1452" s="1">
        <v>40808</v>
      </c>
      <c r="E1452">
        <v>193353.29</v>
      </c>
    </row>
    <row r="1453" spans="1:5" x14ac:dyDescent="0.25">
      <c r="A1453" s="1">
        <v>40809</v>
      </c>
      <c r="E1453">
        <v>193910.77</v>
      </c>
    </row>
    <row r="1454" spans="1:5" x14ac:dyDescent="0.25">
      <c r="A1454" s="1">
        <v>40812</v>
      </c>
      <c r="E1454">
        <v>187876.42</v>
      </c>
    </row>
    <row r="1455" spans="1:5" x14ac:dyDescent="0.25">
      <c r="A1455" s="1">
        <v>40813</v>
      </c>
      <c r="E1455">
        <v>184041.38</v>
      </c>
    </row>
    <row r="1456" spans="1:5" x14ac:dyDescent="0.25">
      <c r="A1456" s="1">
        <v>40814</v>
      </c>
      <c r="E1456">
        <v>194447.08</v>
      </c>
    </row>
    <row r="1457" spans="1:5" x14ac:dyDescent="0.25">
      <c r="A1457" s="1">
        <v>40815</v>
      </c>
      <c r="E1457">
        <v>193855.89</v>
      </c>
    </row>
    <row r="1458" spans="1:5" x14ac:dyDescent="0.25">
      <c r="A1458" s="1">
        <v>40816</v>
      </c>
      <c r="E1458">
        <v>204469.68</v>
      </c>
    </row>
    <row r="1459" spans="1:5" x14ac:dyDescent="0.25">
      <c r="A1459" s="1">
        <v>40819</v>
      </c>
      <c r="E1459">
        <v>217219.45</v>
      </c>
    </row>
    <row r="1460" spans="1:5" x14ac:dyDescent="0.25">
      <c r="A1460" s="1">
        <v>40820</v>
      </c>
      <c r="E1460">
        <v>207194.1</v>
      </c>
    </row>
    <row r="1461" spans="1:5" x14ac:dyDescent="0.25">
      <c r="A1461" s="1">
        <v>40821</v>
      </c>
      <c r="E1461">
        <v>194140.66</v>
      </c>
    </row>
    <row r="1462" spans="1:5" x14ac:dyDescent="0.25">
      <c r="A1462" s="1">
        <v>40822</v>
      </c>
      <c r="E1462">
        <v>190942.84</v>
      </c>
    </row>
    <row r="1463" spans="1:5" x14ac:dyDescent="0.25">
      <c r="A1463" s="1">
        <v>40823</v>
      </c>
      <c r="E1463">
        <v>191422.76</v>
      </c>
    </row>
    <row r="1464" spans="1:5" x14ac:dyDescent="0.25">
      <c r="A1464" s="1">
        <v>40826</v>
      </c>
      <c r="E1464">
        <v>181440.32</v>
      </c>
    </row>
    <row r="1465" spans="1:5" x14ac:dyDescent="0.25">
      <c r="A1465" s="1">
        <v>40827</v>
      </c>
      <c r="E1465">
        <v>177054.27</v>
      </c>
    </row>
    <row r="1466" spans="1:5" x14ac:dyDescent="0.25">
      <c r="A1466" s="1">
        <v>40828</v>
      </c>
      <c r="E1466">
        <v>164912.73000000001</v>
      </c>
    </row>
    <row r="1467" spans="1:5" x14ac:dyDescent="0.25">
      <c r="A1467" s="1">
        <v>40829</v>
      </c>
      <c r="E1467">
        <v>165825.12</v>
      </c>
    </row>
    <row r="1468" spans="1:5" x14ac:dyDescent="0.25">
      <c r="A1468" s="1">
        <v>40830</v>
      </c>
      <c r="E1468">
        <v>156223.56</v>
      </c>
    </row>
    <row r="1469" spans="1:5" x14ac:dyDescent="0.25">
      <c r="A1469" s="1">
        <v>40833</v>
      </c>
      <c r="E1469">
        <v>170692.6</v>
      </c>
    </row>
    <row r="1470" spans="1:5" x14ac:dyDescent="0.25">
      <c r="A1470" s="1">
        <v>40834</v>
      </c>
      <c r="E1470">
        <v>163556.60999999999</v>
      </c>
    </row>
    <row r="1471" spans="1:5" x14ac:dyDescent="0.25">
      <c r="A1471" s="1">
        <v>40835</v>
      </c>
      <c r="E1471">
        <v>176835.05</v>
      </c>
    </row>
    <row r="1472" spans="1:5" x14ac:dyDescent="0.25">
      <c r="A1472" s="1">
        <v>40836</v>
      </c>
      <c r="E1472">
        <v>177244.64</v>
      </c>
    </row>
    <row r="1473" spans="1:5" x14ac:dyDescent="0.25">
      <c r="A1473" s="1">
        <v>40837</v>
      </c>
      <c r="E1473">
        <v>168982.7</v>
      </c>
    </row>
    <row r="1474" spans="1:5" x14ac:dyDescent="0.25">
      <c r="A1474" s="1">
        <v>40840</v>
      </c>
      <c r="E1474">
        <v>158759.94</v>
      </c>
    </row>
    <row r="1475" spans="1:5" x14ac:dyDescent="0.25">
      <c r="A1475" s="1">
        <v>40841</v>
      </c>
      <c r="E1475">
        <v>168774.99</v>
      </c>
    </row>
    <row r="1476" spans="1:5" x14ac:dyDescent="0.25">
      <c r="A1476" s="1">
        <v>40842</v>
      </c>
      <c r="E1476">
        <v>162309.32999999999</v>
      </c>
    </row>
    <row r="1477" spans="1:5" x14ac:dyDescent="0.25">
      <c r="A1477" s="1">
        <v>40843</v>
      </c>
      <c r="E1477">
        <v>140980.19</v>
      </c>
    </row>
    <row r="1478" spans="1:5" x14ac:dyDescent="0.25">
      <c r="A1478" s="1">
        <v>40844</v>
      </c>
      <c r="E1478">
        <v>138781.14000000001</v>
      </c>
    </row>
    <row r="1479" spans="1:5" x14ac:dyDescent="0.25">
      <c r="A1479" s="1">
        <v>40847</v>
      </c>
      <c r="E1479">
        <v>152181.44</v>
      </c>
    </row>
    <row r="1480" spans="1:5" x14ac:dyDescent="0.25">
      <c r="A1480" s="1">
        <v>40848</v>
      </c>
      <c r="E1480">
        <v>176940.27</v>
      </c>
    </row>
    <row r="1481" spans="1:5" x14ac:dyDescent="0.25">
      <c r="A1481" s="1">
        <v>40849</v>
      </c>
      <c r="E1481">
        <v>172343.72</v>
      </c>
    </row>
    <row r="1482" spans="1:5" x14ac:dyDescent="0.25">
      <c r="A1482" s="1">
        <v>40850</v>
      </c>
      <c r="E1482">
        <v>163027.47</v>
      </c>
    </row>
    <row r="1483" spans="1:5" x14ac:dyDescent="0.25">
      <c r="A1483" s="1">
        <v>40851</v>
      </c>
      <c r="E1483">
        <v>165933.24</v>
      </c>
    </row>
    <row r="1484" spans="1:5" x14ac:dyDescent="0.25">
      <c r="A1484" s="1">
        <v>40854</v>
      </c>
      <c r="E1484">
        <v>164940.01999999999</v>
      </c>
    </row>
    <row r="1485" spans="1:5" x14ac:dyDescent="0.25">
      <c r="A1485" s="1">
        <v>40855</v>
      </c>
      <c r="E1485">
        <v>157333.37</v>
      </c>
    </row>
    <row r="1486" spans="1:5" x14ac:dyDescent="0.25">
      <c r="A1486" s="1">
        <v>40856</v>
      </c>
      <c r="E1486">
        <v>186545.2</v>
      </c>
    </row>
    <row r="1487" spans="1:5" x14ac:dyDescent="0.25">
      <c r="A1487" s="1">
        <v>40857</v>
      </c>
      <c r="E1487">
        <v>175524.72</v>
      </c>
    </row>
    <row r="1488" spans="1:5" x14ac:dyDescent="0.25">
      <c r="A1488" s="1">
        <v>40858</v>
      </c>
      <c r="E1488">
        <v>167239.67999999999</v>
      </c>
    </row>
    <row r="1489" spans="1:5" x14ac:dyDescent="0.25">
      <c r="A1489" s="1">
        <v>40861</v>
      </c>
      <c r="E1489">
        <v>171422.61</v>
      </c>
    </row>
    <row r="1490" spans="1:5" x14ac:dyDescent="0.25">
      <c r="A1490" s="1">
        <v>40862</v>
      </c>
      <c r="E1490">
        <v>169617.08</v>
      </c>
    </row>
    <row r="1491" spans="1:5" x14ac:dyDescent="0.25">
      <c r="A1491" s="1">
        <v>40863</v>
      </c>
      <c r="E1491">
        <v>177105.08</v>
      </c>
    </row>
    <row r="1492" spans="1:5" x14ac:dyDescent="0.25">
      <c r="A1492" s="1">
        <v>40864</v>
      </c>
      <c r="E1492">
        <v>188177.76</v>
      </c>
    </row>
    <row r="1493" spans="1:5" x14ac:dyDescent="0.25">
      <c r="A1493" s="1">
        <v>40865</v>
      </c>
      <c r="E1493">
        <v>180568.61</v>
      </c>
    </row>
    <row r="1494" spans="1:5" x14ac:dyDescent="0.25">
      <c r="A1494" s="1">
        <v>40868</v>
      </c>
      <c r="E1494">
        <v>181859.03</v>
      </c>
    </row>
    <row r="1495" spans="1:5" x14ac:dyDescent="0.25">
      <c r="A1495" s="1">
        <v>40869</v>
      </c>
      <c r="E1495">
        <v>178433.44</v>
      </c>
    </row>
    <row r="1496" spans="1:5" x14ac:dyDescent="0.25">
      <c r="A1496" s="1">
        <v>40870</v>
      </c>
      <c r="E1496">
        <v>185090.53</v>
      </c>
    </row>
    <row r="1497" spans="1:5" x14ac:dyDescent="0.25">
      <c r="A1497" s="1">
        <v>40872</v>
      </c>
      <c r="E1497">
        <v>190604.98</v>
      </c>
    </row>
    <row r="1498" spans="1:5" x14ac:dyDescent="0.25">
      <c r="A1498" s="1">
        <v>40875</v>
      </c>
      <c r="E1498">
        <v>180728.27</v>
      </c>
    </row>
    <row r="1499" spans="1:5" x14ac:dyDescent="0.25">
      <c r="A1499" s="1">
        <v>40876</v>
      </c>
      <c r="E1499">
        <v>175898.4</v>
      </c>
    </row>
    <row r="1500" spans="1:5" x14ac:dyDescent="0.25">
      <c r="A1500" s="1">
        <v>40877</v>
      </c>
      <c r="E1500">
        <v>160316.78</v>
      </c>
    </row>
    <row r="1501" spans="1:5" x14ac:dyDescent="0.25">
      <c r="A1501" s="1">
        <v>40878</v>
      </c>
      <c r="E1501">
        <v>156846.01</v>
      </c>
    </row>
    <row r="1502" spans="1:5" x14ac:dyDescent="0.25">
      <c r="A1502" s="1">
        <v>40879</v>
      </c>
      <c r="E1502">
        <v>156272.4</v>
      </c>
    </row>
    <row r="1503" spans="1:5" x14ac:dyDescent="0.25">
      <c r="A1503" s="1">
        <v>40882</v>
      </c>
      <c r="E1503">
        <v>156650.65</v>
      </c>
    </row>
    <row r="1504" spans="1:5" x14ac:dyDescent="0.25">
      <c r="A1504" s="1">
        <v>40883</v>
      </c>
      <c r="E1504">
        <v>155637.99</v>
      </c>
    </row>
    <row r="1505" spans="1:5" x14ac:dyDescent="0.25">
      <c r="A1505" s="1">
        <v>40884</v>
      </c>
      <c r="E1505">
        <v>159256.95000000001</v>
      </c>
    </row>
    <row r="1506" spans="1:5" x14ac:dyDescent="0.25">
      <c r="A1506" s="1">
        <v>40885</v>
      </c>
      <c r="E1506">
        <v>168482.35</v>
      </c>
    </row>
    <row r="1507" spans="1:5" x14ac:dyDescent="0.25">
      <c r="A1507" s="1">
        <v>40886</v>
      </c>
      <c r="E1507">
        <v>156647.76999999999</v>
      </c>
    </row>
    <row r="1508" spans="1:5" x14ac:dyDescent="0.25">
      <c r="A1508" s="1">
        <v>40889</v>
      </c>
      <c r="E1508">
        <v>157848.99</v>
      </c>
    </row>
    <row r="1509" spans="1:5" x14ac:dyDescent="0.25">
      <c r="A1509" s="1">
        <v>40890</v>
      </c>
      <c r="E1509">
        <v>156999.56</v>
      </c>
    </row>
    <row r="1510" spans="1:5" x14ac:dyDescent="0.25">
      <c r="A1510" s="1">
        <v>40891</v>
      </c>
      <c r="E1510">
        <v>156442.09</v>
      </c>
    </row>
    <row r="1511" spans="1:5" x14ac:dyDescent="0.25">
      <c r="A1511" s="1">
        <v>40892</v>
      </c>
      <c r="E1511">
        <v>150221.26</v>
      </c>
    </row>
    <row r="1512" spans="1:5" x14ac:dyDescent="0.25">
      <c r="A1512" s="1">
        <v>40893</v>
      </c>
      <c r="E1512">
        <v>149271.03</v>
      </c>
    </row>
    <row r="1513" spans="1:5" x14ac:dyDescent="0.25">
      <c r="A1513" s="1">
        <v>40896</v>
      </c>
      <c r="E1513">
        <v>148522.9</v>
      </c>
    </row>
    <row r="1514" spans="1:5" x14ac:dyDescent="0.25">
      <c r="A1514" s="1">
        <v>40897</v>
      </c>
      <c r="E1514">
        <v>138764.70000000001</v>
      </c>
    </row>
    <row r="1515" spans="1:5" x14ac:dyDescent="0.25">
      <c r="A1515" s="1">
        <v>40898</v>
      </c>
      <c r="E1515">
        <v>129768.78</v>
      </c>
    </row>
    <row r="1516" spans="1:5" x14ac:dyDescent="0.25">
      <c r="A1516" s="1">
        <v>40899</v>
      </c>
      <c r="E1516">
        <v>129947.76</v>
      </c>
    </row>
    <row r="1517" spans="1:5" x14ac:dyDescent="0.25">
      <c r="A1517" s="1">
        <v>40900</v>
      </c>
      <c r="E1517">
        <v>132916.94</v>
      </c>
    </row>
    <row r="1518" spans="1:5" x14ac:dyDescent="0.25">
      <c r="A1518" s="1">
        <v>40904</v>
      </c>
      <c r="E1518">
        <v>131787.20000000001</v>
      </c>
    </row>
    <row r="1519" spans="1:5" x14ac:dyDescent="0.25">
      <c r="A1519" s="1">
        <v>40905</v>
      </c>
      <c r="E1519">
        <v>137221.78</v>
      </c>
    </row>
    <row r="1520" spans="1:5" x14ac:dyDescent="0.25">
      <c r="A1520" s="1">
        <v>40906</v>
      </c>
      <c r="E1520">
        <v>133890.12</v>
      </c>
    </row>
    <row r="1521" spans="1:5" x14ac:dyDescent="0.25">
      <c r="A1521" s="1">
        <v>40907</v>
      </c>
      <c r="E1521">
        <v>135728.06</v>
      </c>
    </row>
    <row r="1522" spans="1:5" x14ac:dyDescent="0.25">
      <c r="A1522" s="1">
        <v>40911</v>
      </c>
      <c r="E1522">
        <v>128746.54</v>
      </c>
    </row>
    <row r="1523" spans="1:5" x14ac:dyDescent="0.25">
      <c r="A1523" s="1">
        <v>40912</v>
      </c>
      <c r="E1523">
        <v>126585.73</v>
      </c>
    </row>
    <row r="1524" spans="1:5" x14ac:dyDescent="0.25">
      <c r="A1524" s="1">
        <v>40913</v>
      </c>
      <c r="E1524">
        <v>123649.60000000001</v>
      </c>
    </row>
    <row r="1525" spans="1:5" x14ac:dyDescent="0.25">
      <c r="A1525" s="1">
        <v>40914</v>
      </c>
      <c r="E1525">
        <v>121374.15</v>
      </c>
    </row>
    <row r="1526" spans="1:5" x14ac:dyDescent="0.25">
      <c r="A1526" s="1">
        <v>40917</v>
      </c>
      <c r="E1526">
        <v>119453.8</v>
      </c>
    </row>
    <row r="1527" spans="1:5" x14ac:dyDescent="0.25">
      <c r="A1527" s="1">
        <v>40918</v>
      </c>
      <c r="E1527">
        <v>117376.73</v>
      </c>
    </row>
    <row r="1528" spans="1:5" x14ac:dyDescent="0.25">
      <c r="A1528" s="1">
        <v>40919</v>
      </c>
      <c r="E1528">
        <v>118607.89</v>
      </c>
    </row>
    <row r="1529" spans="1:5" x14ac:dyDescent="0.25">
      <c r="A1529" s="1">
        <v>40920</v>
      </c>
      <c r="E1529">
        <v>117571.91</v>
      </c>
    </row>
    <row r="1530" spans="1:5" x14ac:dyDescent="0.25">
      <c r="A1530" s="1">
        <v>40921</v>
      </c>
      <c r="E1530">
        <v>120929.35</v>
      </c>
    </row>
    <row r="1531" spans="1:5" x14ac:dyDescent="0.25">
      <c r="A1531" s="1">
        <v>40925</v>
      </c>
      <c r="E1531">
        <v>119363.17</v>
      </c>
    </row>
    <row r="1532" spans="1:5" x14ac:dyDescent="0.25">
      <c r="A1532" s="1">
        <v>40926</v>
      </c>
      <c r="E1532">
        <v>115551.07</v>
      </c>
    </row>
    <row r="1533" spans="1:5" x14ac:dyDescent="0.25">
      <c r="A1533" s="1">
        <v>40927</v>
      </c>
      <c r="E1533">
        <v>112926.26</v>
      </c>
    </row>
    <row r="1534" spans="1:5" x14ac:dyDescent="0.25">
      <c r="A1534" s="1">
        <v>40928</v>
      </c>
      <c r="E1534">
        <v>109009.03</v>
      </c>
    </row>
    <row r="1535" spans="1:5" x14ac:dyDescent="0.25">
      <c r="A1535" s="1">
        <v>40931</v>
      </c>
      <c r="E1535">
        <v>105896.37</v>
      </c>
    </row>
    <row r="1536" spans="1:5" x14ac:dyDescent="0.25">
      <c r="A1536" s="1">
        <v>40932</v>
      </c>
      <c r="E1536">
        <v>106568.58</v>
      </c>
    </row>
    <row r="1537" spans="1:5" x14ac:dyDescent="0.25">
      <c r="A1537" s="1">
        <v>40933</v>
      </c>
      <c r="E1537">
        <v>102034.26</v>
      </c>
    </row>
    <row r="1538" spans="1:5" x14ac:dyDescent="0.25">
      <c r="A1538" s="1">
        <v>40934</v>
      </c>
      <c r="E1538">
        <v>102338.28</v>
      </c>
    </row>
    <row r="1539" spans="1:5" x14ac:dyDescent="0.25">
      <c r="A1539" s="1">
        <v>40935</v>
      </c>
      <c r="E1539">
        <v>99907.88</v>
      </c>
    </row>
    <row r="1540" spans="1:5" x14ac:dyDescent="0.25">
      <c r="A1540" s="1">
        <v>40938</v>
      </c>
      <c r="E1540">
        <v>102995.65</v>
      </c>
    </row>
    <row r="1541" spans="1:5" x14ac:dyDescent="0.25">
      <c r="A1541" s="1">
        <v>40939</v>
      </c>
      <c r="E1541">
        <v>102895.7</v>
      </c>
    </row>
    <row r="1542" spans="1:5" x14ac:dyDescent="0.25">
      <c r="A1542" s="1">
        <v>40940</v>
      </c>
      <c r="E1542">
        <v>99957.17</v>
      </c>
    </row>
    <row r="1543" spans="1:5" x14ac:dyDescent="0.25">
      <c r="A1543" s="1">
        <v>40941</v>
      </c>
      <c r="E1543">
        <v>97434.19</v>
      </c>
    </row>
    <row r="1544" spans="1:5" x14ac:dyDescent="0.25">
      <c r="A1544" s="1">
        <v>40942</v>
      </c>
      <c r="E1544">
        <v>92368.29</v>
      </c>
    </row>
    <row r="1545" spans="1:5" x14ac:dyDescent="0.25">
      <c r="A1545" s="1">
        <v>40945</v>
      </c>
      <c r="E1545">
        <v>91377.86</v>
      </c>
    </row>
    <row r="1546" spans="1:5" x14ac:dyDescent="0.25">
      <c r="A1546" s="1">
        <v>40946</v>
      </c>
      <c r="E1546">
        <v>91549.32</v>
      </c>
    </row>
    <row r="1547" spans="1:5" x14ac:dyDescent="0.25">
      <c r="A1547" s="1">
        <v>40947</v>
      </c>
      <c r="E1547">
        <v>93646.75</v>
      </c>
    </row>
    <row r="1548" spans="1:5" x14ac:dyDescent="0.25">
      <c r="A1548" s="1">
        <v>40948</v>
      </c>
      <c r="E1548">
        <v>98097.82</v>
      </c>
    </row>
    <row r="1549" spans="1:5" x14ac:dyDescent="0.25">
      <c r="A1549" s="1">
        <v>40949</v>
      </c>
      <c r="E1549">
        <v>107331.47</v>
      </c>
    </row>
    <row r="1550" spans="1:5" x14ac:dyDescent="0.25">
      <c r="A1550" s="1">
        <v>40952</v>
      </c>
      <c r="E1550">
        <v>99333.27</v>
      </c>
    </row>
    <row r="1551" spans="1:5" x14ac:dyDescent="0.25">
      <c r="A1551" s="1">
        <v>40953</v>
      </c>
      <c r="E1551">
        <v>103053.1</v>
      </c>
    </row>
    <row r="1552" spans="1:5" x14ac:dyDescent="0.25">
      <c r="A1552" s="1">
        <v>40954</v>
      </c>
      <c r="E1552">
        <v>107326.36</v>
      </c>
    </row>
    <row r="1553" spans="1:5" x14ac:dyDescent="0.25">
      <c r="A1553" s="1">
        <v>40955</v>
      </c>
      <c r="E1553">
        <v>103418.21</v>
      </c>
    </row>
    <row r="1554" spans="1:5" x14ac:dyDescent="0.25">
      <c r="A1554" s="1">
        <v>40956</v>
      </c>
      <c r="E1554">
        <v>101531.1</v>
      </c>
    </row>
    <row r="1555" spans="1:5" x14ac:dyDescent="0.25">
      <c r="A1555" s="1">
        <v>40960</v>
      </c>
      <c r="E1555">
        <v>102127.49</v>
      </c>
    </row>
    <row r="1556" spans="1:5" x14ac:dyDescent="0.25">
      <c r="A1556" s="1">
        <v>40961</v>
      </c>
      <c r="E1556">
        <v>99604.09</v>
      </c>
    </row>
    <row r="1557" spans="1:5" x14ac:dyDescent="0.25">
      <c r="A1557" s="1">
        <v>40962</v>
      </c>
      <c r="E1557">
        <v>92660.19</v>
      </c>
    </row>
    <row r="1558" spans="1:5" x14ac:dyDescent="0.25">
      <c r="A1558" s="1">
        <v>40963</v>
      </c>
      <c r="E1558">
        <v>96459.71</v>
      </c>
    </row>
    <row r="1559" spans="1:5" x14ac:dyDescent="0.25">
      <c r="A1559" s="1">
        <v>40966</v>
      </c>
      <c r="E1559">
        <v>96872.88</v>
      </c>
    </row>
    <row r="1560" spans="1:5" x14ac:dyDescent="0.25">
      <c r="A1560" s="1">
        <v>40967</v>
      </c>
      <c r="E1560">
        <v>96438.48</v>
      </c>
    </row>
    <row r="1561" spans="1:5" x14ac:dyDescent="0.25">
      <c r="A1561" s="1">
        <v>40968</v>
      </c>
      <c r="E1561">
        <v>94791.57</v>
      </c>
    </row>
    <row r="1562" spans="1:5" x14ac:dyDescent="0.25">
      <c r="A1562" s="1">
        <v>40969</v>
      </c>
      <c r="E1562">
        <v>93037.56</v>
      </c>
    </row>
    <row r="1563" spans="1:5" x14ac:dyDescent="0.25">
      <c r="A1563" s="1">
        <v>40970</v>
      </c>
      <c r="E1563">
        <v>93969.7</v>
      </c>
    </row>
    <row r="1564" spans="1:5" x14ac:dyDescent="0.25">
      <c r="A1564" s="1">
        <v>40973</v>
      </c>
      <c r="E1564">
        <v>93121.02</v>
      </c>
    </row>
    <row r="1565" spans="1:5" x14ac:dyDescent="0.25">
      <c r="A1565" s="1">
        <v>40974</v>
      </c>
      <c r="E1565">
        <v>100260.26</v>
      </c>
    </row>
    <row r="1566" spans="1:5" x14ac:dyDescent="0.25">
      <c r="A1566" s="1">
        <v>40975</v>
      </c>
      <c r="E1566">
        <v>95438.68</v>
      </c>
    </row>
    <row r="1567" spans="1:5" x14ac:dyDescent="0.25">
      <c r="A1567" s="1">
        <v>40976</v>
      </c>
      <c r="E1567">
        <v>91476.84</v>
      </c>
    </row>
    <row r="1568" spans="1:5" x14ac:dyDescent="0.25">
      <c r="A1568" s="1">
        <v>40977</v>
      </c>
      <c r="E1568">
        <v>89930.13</v>
      </c>
    </row>
    <row r="1569" spans="1:5" x14ac:dyDescent="0.25">
      <c r="A1569" s="1">
        <v>40980</v>
      </c>
      <c r="E1569">
        <v>85833.82</v>
      </c>
    </row>
    <row r="1570" spans="1:5" x14ac:dyDescent="0.25">
      <c r="A1570" s="1">
        <v>40981</v>
      </c>
      <c r="E1570">
        <v>81781.490000000005</v>
      </c>
    </row>
    <row r="1571" spans="1:5" x14ac:dyDescent="0.25">
      <c r="A1571" s="1">
        <v>40982</v>
      </c>
      <c r="E1571">
        <v>84639.59</v>
      </c>
    </row>
    <row r="1572" spans="1:5" x14ac:dyDescent="0.25">
      <c r="A1572" s="1">
        <v>40983</v>
      </c>
      <c r="E1572">
        <v>83695.58</v>
      </c>
    </row>
    <row r="1573" spans="1:5" x14ac:dyDescent="0.25">
      <c r="A1573" s="1">
        <v>40984</v>
      </c>
      <c r="E1573">
        <v>83173.009999999995</v>
      </c>
    </row>
    <row r="1574" spans="1:5" x14ac:dyDescent="0.25">
      <c r="A1574" s="1">
        <v>40987</v>
      </c>
      <c r="E1574">
        <v>78080.59</v>
      </c>
    </row>
    <row r="1575" spans="1:5" x14ac:dyDescent="0.25">
      <c r="A1575" s="1">
        <v>40988</v>
      </c>
      <c r="E1575">
        <v>75105.95</v>
      </c>
    </row>
    <row r="1576" spans="1:5" x14ac:dyDescent="0.25">
      <c r="A1576" s="1">
        <v>40989</v>
      </c>
      <c r="E1576">
        <v>70494.179999999993</v>
      </c>
    </row>
    <row r="1577" spans="1:5" x14ac:dyDescent="0.25">
      <c r="A1577" s="1">
        <v>40990</v>
      </c>
      <c r="E1577">
        <v>71855.56</v>
      </c>
    </row>
    <row r="1578" spans="1:5" x14ac:dyDescent="0.25">
      <c r="A1578" s="1">
        <v>40991</v>
      </c>
      <c r="E1578">
        <v>66914.460000000006</v>
      </c>
    </row>
    <row r="1579" spans="1:5" x14ac:dyDescent="0.25">
      <c r="A1579" s="1">
        <v>40994</v>
      </c>
      <c r="E1579">
        <v>60736.639999999999</v>
      </c>
    </row>
    <row r="1580" spans="1:5" x14ac:dyDescent="0.25">
      <c r="A1580" s="1">
        <v>40995</v>
      </c>
      <c r="E1580">
        <v>66525.490000000005</v>
      </c>
    </row>
    <row r="1581" spans="1:5" x14ac:dyDescent="0.25">
      <c r="A1581" s="1">
        <v>40996</v>
      </c>
      <c r="E1581">
        <v>67916.009999999995</v>
      </c>
    </row>
    <row r="1582" spans="1:5" x14ac:dyDescent="0.25">
      <c r="A1582" s="1">
        <v>40997</v>
      </c>
      <c r="E1582">
        <v>66580.27</v>
      </c>
    </row>
    <row r="1583" spans="1:5" x14ac:dyDescent="0.25">
      <c r="A1583" s="1">
        <v>40998</v>
      </c>
      <c r="E1583">
        <v>65408.09</v>
      </c>
    </row>
    <row r="1584" spans="1:5" x14ac:dyDescent="0.25">
      <c r="A1584" s="1">
        <v>41001</v>
      </c>
      <c r="E1584">
        <v>64255.360000000001</v>
      </c>
    </row>
    <row r="1585" spans="1:5" x14ac:dyDescent="0.25">
      <c r="A1585" s="1">
        <v>41002</v>
      </c>
      <c r="E1585">
        <v>66333.66</v>
      </c>
    </row>
    <row r="1586" spans="1:5" x14ac:dyDescent="0.25">
      <c r="A1586" s="1">
        <v>41003</v>
      </c>
      <c r="E1586">
        <v>67652.39</v>
      </c>
    </row>
    <row r="1587" spans="1:5" x14ac:dyDescent="0.25">
      <c r="A1587" s="1">
        <v>41004</v>
      </c>
      <c r="E1587">
        <v>69111.789999999994</v>
      </c>
    </row>
    <row r="1588" spans="1:5" x14ac:dyDescent="0.25">
      <c r="A1588" s="1">
        <v>41008</v>
      </c>
      <c r="E1588">
        <v>72833.38</v>
      </c>
    </row>
    <row r="1589" spans="1:5" x14ac:dyDescent="0.25">
      <c r="A1589" s="1">
        <v>41009</v>
      </c>
      <c r="E1589">
        <v>79400.14</v>
      </c>
    </row>
    <row r="1590" spans="1:5" x14ac:dyDescent="0.25">
      <c r="A1590" s="1">
        <v>41010</v>
      </c>
      <c r="E1590">
        <v>77985.81</v>
      </c>
    </row>
    <row r="1591" spans="1:5" x14ac:dyDescent="0.25">
      <c r="A1591" s="1">
        <v>41011</v>
      </c>
      <c r="E1591">
        <v>71017.38</v>
      </c>
    </row>
    <row r="1592" spans="1:5" x14ac:dyDescent="0.25">
      <c r="A1592" s="1">
        <v>41012</v>
      </c>
      <c r="E1592">
        <v>74879.960000000006</v>
      </c>
    </row>
    <row r="1593" spans="1:5" x14ac:dyDescent="0.25">
      <c r="A1593" s="1">
        <v>41015</v>
      </c>
      <c r="E1593">
        <v>74249.820000000007</v>
      </c>
    </row>
    <row r="1594" spans="1:5" x14ac:dyDescent="0.25">
      <c r="A1594" s="1">
        <v>41016</v>
      </c>
      <c r="E1594">
        <v>69399.100000000006</v>
      </c>
    </row>
    <row r="1595" spans="1:5" x14ac:dyDescent="0.25">
      <c r="A1595" s="1">
        <v>41017</v>
      </c>
      <c r="E1595">
        <v>70892.67</v>
      </c>
    </row>
    <row r="1596" spans="1:5" x14ac:dyDescent="0.25">
      <c r="A1596" s="1">
        <v>41018</v>
      </c>
      <c r="E1596">
        <v>71468.47</v>
      </c>
    </row>
    <row r="1597" spans="1:5" x14ac:dyDescent="0.25">
      <c r="A1597" s="1">
        <v>41019</v>
      </c>
      <c r="E1597">
        <v>69358.36</v>
      </c>
    </row>
    <row r="1598" spans="1:5" x14ac:dyDescent="0.25">
      <c r="A1598" s="1">
        <v>41022</v>
      </c>
      <c r="E1598">
        <v>71438.75</v>
      </c>
    </row>
    <row r="1599" spans="1:5" x14ac:dyDescent="0.25">
      <c r="A1599" s="1">
        <v>41023</v>
      </c>
      <c r="E1599">
        <v>69816.23</v>
      </c>
    </row>
    <row r="1600" spans="1:5" x14ac:dyDescent="0.25">
      <c r="A1600" s="1">
        <v>41024</v>
      </c>
      <c r="E1600">
        <v>65312.77</v>
      </c>
    </row>
    <row r="1601" spans="1:5" x14ac:dyDescent="0.25">
      <c r="A1601" s="1">
        <v>41025</v>
      </c>
      <c r="E1601">
        <v>62819.82</v>
      </c>
    </row>
    <row r="1602" spans="1:5" x14ac:dyDescent="0.25">
      <c r="A1602" s="1">
        <v>41026</v>
      </c>
      <c r="E1602">
        <v>62945.56</v>
      </c>
    </row>
    <row r="1603" spans="1:5" x14ac:dyDescent="0.25">
      <c r="A1603" s="1">
        <v>41029</v>
      </c>
      <c r="E1603">
        <v>64552.88</v>
      </c>
    </row>
    <row r="1604" spans="1:5" x14ac:dyDescent="0.25">
      <c r="A1604" s="1">
        <v>41030</v>
      </c>
      <c r="E1604">
        <v>62402.67</v>
      </c>
    </row>
    <row r="1605" spans="1:5" x14ac:dyDescent="0.25">
      <c r="A1605" s="1">
        <v>41031</v>
      </c>
      <c r="E1605">
        <v>62683.17</v>
      </c>
    </row>
    <row r="1606" spans="1:5" x14ac:dyDescent="0.25">
      <c r="A1606" s="1">
        <v>41032</v>
      </c>
      <c r="E1606">
        <v>64070.36</v>
      </c>
    </row>
    <row r="1607" spans="1:5" x14ac:dyDescent="0.25">
      <c r="A1607" s="1">
        <v>41033</v>
      </c>
      <c r="E1607">
        <v>67182.67</v>
      </c>
    </row>
    <row r="1608" spans="1:5" x14ac:dyDescent="0.25">
      <c r="A1608" s="1">
        <v>41036</v>
      </c>
      <c r="E1608">
        <v>66146.960000000006</v>
      </c>
    </row>
    <row r="1609" spans="1:5" x14ac:dyDescent="0.25">
      <c r="A1609" s="1">
        <v>41037</v>
      </c>
      <c r="E1609">
        <v>66701.94</v>
      </c>
    </row>
    <row r="1610" spans="1:5" x14ac:dyDescent="0.25">
      <c r="A1610" s="1">
        <v>41038</v>
      </c>
      <c r="E1610">
        <v>68965.77</v>
      </c>
    </row>
    <row r="1611" spans="1:5" x14ac:dyDescent="0.25">
      <c r="A1611" s="1">
        <v>41039</v>
      </c>
      <c r="E1611">
        <v>67353.66</v>
      </c>
    </row>
    <row r="1612" spans="1:5" x14ac:dyDescent="0.25">
      <c r="A1612" s="1">
        <v>41040</v>
      </c>
      <c r="E1612">
        <v>67985.03</v>
      </c>
    </row>
    <row r="1613" spans="1:5" x14ac:dyDescent="0.25">
      <c r="A1613" s="1">
        <v>41043</v>
      </c>
      <c r="E1613">
        <v>72110.38</v>
      </c>
    </row>
    <row r="1614" spans="1:5" x14ac:dyDescent="0.25">
      <c r="A1614" s="1">
        <v>41044</v>
      </c>
      <c r="E1614">
        <v>75431.86</v>
      </c>
    </row>
    <row r="1615" spans="1:5" x14ac:dyDescent="0.25">
      <c r="A1615" s="1">
        <v>41045</v>
      </c>
      <c r="E1615">
        <v>78427.47</v>
      </c>
    </row>
    <row r="1616" spans="1:5" x14ac:dyDescent="0.25">
      <c r="A1616" s="1">
        <v>41046</v>
      </c>
      <c r="E1616">
        <v>82050.929999999993</v>
      </c>
    </row>
    <row r="1617" spans="1:5" x14ac:dyDescent="0.25">
      <c r="A1617" s="1">
        <v>41047</v>
      </c>
      <c r="E1617">
        <v>88450.94</v>
      </c>
    </row>
    <row r="1618" spans="1:5" x14ac:dyDescent="0.25">
      <c r="A1618" s="1">
        <v>41050</v>
      </c>
      <c r="E1618">
        <v>78625.710000000006</v>
      </c>
    </row>
    <row r="1619" spans="1:5" x14ac:dyDescent="0.25">
      <c r="A1619" s="1">
        <v>41051</v>
      </c>
      <c r="E1619">
        <v>81848.5</v>
      </c>
    </row>
    <row r="1620" spans="1:5" x14ac:dyDescent="0.25">
      <c r="A1620" s="1">
        <v>41052</v>
      </c>
      <c r="E1620">
        <v>79601.08</v>
      </c>
    </row>
    <row r="1621" spans="1:5" x14ac:dyDescent="0.25">
      <c r="A1621" s="1">
        <v>41053</v>
      </c>
      <c r="E1621">
        <v>79766.77</v>
      </c>
    </row>
    <row r="1622" spans="1:5" x14ac:dyDescent="0.25">
      <c r="A1622" s="1">
        <v>41054</v>
      </c>
      <c r="E1622">
        <v>79360.070000000007</v>
      </c>
    </row>
    <row r="1623" spans="1:5" x14ac:dyDescent="0.25">
      <c r="A1623" s="1">
        <v>41058</v>
      </c>
      <c r="E1623">
        <v>75151.820000000007</v>
      </c>
    </row>
    <row r="1624" spans="1:5" x14ac:dyDescent="0.25">
      <c r="A1624" s="1">
        <v>41059</v>
      </c>
      <c r="E1624">
        <v>79872.539999999994</v>
      </c>
    </row>
    <row r="1625" spans="1:5" x14ac:dyDescent="0.25">
      <c r="A1625" s="1">
        <v>41060</v>
      </c>
      <c r="E1625">
        <v>80466.14</v>
      </c>
    </row>
    <row r="1626" spans="1:5" x14ac:dyDescent="0.25">
      <c r="A1626" s="1">
        <v>41061</v>
      </c>
      <c r="E1626">
        <v>88461.19</v>
      </c>
    </row>
    <row r="1627" spans="1:5" x14ac:dyDescent="0.25">
      <c r="A1627" s="1">
        <v>41064</v>
      </c>
      <c r="E1627">
        <v>85490.19</v>
      </c>
    </row>
    <row r="1628" spans="1:5" x14ac:dyDescent="0.25">
      <c r="A1628" s="1">
        <v>41065</v>
      </c>
      <c r="E1628">
        <v>82637.33</v>
      </c>
    </row>
    <row r="1629" spans="1:5" x14ac:dyDescent="0.25">
      <c r="A1629" s="1">
        <v>41066</v>
      </c>
      <c r="E1629">
        <v>76986.320000000007</v>
      </c>
    </row>
    <row r="1630" spans="1:5" x14ac:dyDescent="0.25">
      <c r="A1630" s="1">
        <v>41067</v>
      </c>
      <c r="E1630">
        <v>76076.56</v>
      </c>
    </row>
    <row r="1631" spans="1:5" x14ac:dyDescent="0.25">
      <c r="A1631" s="1">
        <v>41068</v>
      </c>
      <c r="E1631">
        <v>72081.69</v>
      </c>
    </row>
    <row r="1632" spans="1:5" x14ac:dyDescent="0.25">
      <c r="A1632" s="1">
        <v>41071</v>
      </c>
      <c r="E1632">
        <v>76699.990000000005</v>
      </c>
    </row>
    <row r="1633" spans="1:5" x14ac:dyDescent="0.25">
      <c r="A1633" s="1">
        <v>41072</v>
      </c>
      <c r="E1633">
        <v>76844.98</v>
      </c>
    </row>
    <row r="1634" spans="1:5" x14ac:dyDescent="0.25">
      <c r="A1634" s="1">
        <v>41073</v>
      </c>
      <c r="E1634">
        <v>81331.05</v>
      </c>
    </row>
    <row r="1635" spans="1:5" x14ac:dyDescent="0.25">
      <c r="A1635" s="1">
        <v>41074</v>
      </c>
      <c r="E1635">
        <v>76355.009999999995</v>
      </c>
    </row>
    <row r="1636" spans="1:5" x14ac:dyDescent="0.25">
      <c r="A1636" s="1">
        <v>41075</v>
      </c>
      <c r="E1636">
        <v>71823.97</v>
      </c>
    </row>
    <row r="1637" spans="1:5" x14ac:dyDescent="0.25">
      <c r="A1637" s="1">
        <v>41078</v>
      </c>
      <c r="E1637">
        <v>66404.66</v>
      </c>
    </row>
    <row r="1638" spans="1:5" x14ac:dyDescent="0.25">
      <c r="A1638" s="1">
        <v>41079</v>
      </c>
      <c r="E1638">
        <v>64729.66</v>
      </c>
    </row>
    <row r="1639" spans="1:5" x14ac:dyDescent="0.25">
      <c r="A1639" s="1">
        <v>41080</v>
      </c>
      <c r="E1639">
        <v>62764.55</v>
      </c>
    </row>
    <row r="1640" spans="1:5" x14ac:dyDescent="0.25">
      <c r="A1640" s="1">
        <v>41081</v>
      </c>
      <c r="E1640">
        <v>68866.960000000006</v>
      </c>
    </row>
    <row r="1641" spans="1:5" x14ac:dyDescent="0.25">
      <c r="A1641" s="1">
        <v>41082</v>
      </c>
      <c r="E1641">
        <v>61956.02</v>
      </c>
    </row>
    <row r="1642" spans="1:5" x14ac:dyDescent="0.25">
      <c r="A1642" s="1">
        <v>41085</v>
      </c>
      <c r="E1642">
        <v>66767.899999999994</v>
      </c>
    </row>
    <row r="1643" spans="1:5" x14ac:dyDescent="0.25">
      <c r="A1643" s="1">
        <v>41086</v>
      </c>
      <c r="E1643">
        <v>64905.79</v>
      </c>
    </row>
    <row r="1644" spans="1:5" x14ac:dyDescent="0.25">
      <c r="A1644" s="1">
        <v>41087</v>
      </c>
      <c r="E1644">
        <v>65401.1</v>
      </c>
    </row>
    <row r="1645" spans="1:5" x14ac:dyDescent="0.25">
      <c r="A1645" s="1">
        <v>41088</v>
      </c>
      <c r="E1645">
        <v>64194.89</v>
      </c>
    </row>
    <row r="1646" spans="1:5" x14ac:dyDescent="0.25">
      <c r="A1646" s="1">
        <v>41089</v>
      </c>
      <c r="E1646">
        <v>59430.14</v>
      </c>
    </row>
    <row r="1647" spans="1:5" x14ac:dyDescent="0.25">
      <c r="A1647" s="1">
        <v>41092</v>
      </c>
      <c r="E1647">
        <v>55701.3</v>
      </c>
    </row>
    <row r="1648" spans="1:5" x14ac:dyDescent="0.25">
      <c r="A1648" s="1">
        <v>41093</v>
      </c>
      <c r="E1648">
        <v>53907.64</v>
      </c>
    </row>
    <row r="1649" spans="1:5" x14ac:dyDescent="0.25">
      <c r="A1649" s="1">
        <v>41095</v>
      </c>
      <c r="E1649">
        <v>56307.18</v>
      </c>
    </row>
    <row r="1650" spans="1:5" x14ac:dyDescent="0.25">
      <c r="A1650" s="1">
        <v>41096</v>
      </c>
      <c r="E1650">
        <v>55967.49</v>
      </c>
    </row>
    <row r="1651" spans="1:5" x14ac:dyDescent="0.25">
      <c r="A1651" s="1">
        <v>41099</v>
      </c>
      <c r="E1651">
        <v>55321.52</v>
      </c>
    </row>
    <row r="1652" spans="1:5" x14ac:dyDescent="0.25">
      <c r="A1652" s="1">
        <v>41100</v>
      </c>
      <c r="E1652">
        <v>57075.53</v>
      </c>
    </row>
    <row r="1653" spans="1:5" x14ac:dyDescent="0.25">
      <c r="A1653" s="1">
        <v>41101</v>
      </c>
      <c r="E1653">
        <v>55017.67</v>
      </c>
    </row>
    <row r="1654" spans="1:5" x14ac:dyDescent="0.25">
      <c r="A1654" s="1">
        <v>41102</v>
      </c>
      <c r="E1654">
        <v>55119.28</v>
      </c>
    </row>
    <row r="1655" spans="1:5" x14ac:dyDescent="0.25">
      <c r="A1655" s="1">
        <v>41103</v>
      </c>
      <c r="E1655">
        <v>52530.04</v>
      </c>
    </row>
    <row r="1656" spans="1:5" x14ac:dyDescent="0.25">
      <c r="A1656" s="1">
        <v>41106</v>
      </c>
      <c r="E1656">
        <v>52038.77</v>
      </c>
    </row>
    <row r="1657" spans="1:5" x14ac:dyDescent="0.25">
      <c r="A1657" s="1">
        <v>41107</v>
      </c>
      <c r="E1657">
        <v>49885.49</v>
      </c>
    </row>
    <row r="1658" spans="1:5" x14ac:dyDescent="0.25">
      <c r="A1658" s="1">
        <v>41108</v>
      </c>
      <c r="E1658">
        <v>50074.55</v>
      </c>
    </row>
    <row r="1659" spans="1:5" x14ac:dyDescent="0.25">
      <c r="A1659" s="1">
        <v>41109</v>
      </c>
      <c r="E1659">
        <v>49483.77</v>
      </c>
    </row>
    <row r="1660" spans="1:5" x14ac:dyDescent="0.25">
      <c r="A1660" s="1">
        <v>41110</v>
      </c>
      <c r="E1660">
        <v>51705.65</v>
      </c>
    </row>
    <row r="1661" spans="1:5" x14ac:dyDescent="0.25">
      <c r="A1661" s="1">
        <v>41113</v>
      </c>
      <c r="E1661">
        <v>55065.919999999998</v>
      </c>
    </row>
    <row r="1662" spans="1:5" x14ac:dyDescent="0.25">
      <c r="A1662" s="1">
        <v>41114</v>
      </c>
      <c r="E1662">
        <v>57912.47</v>
      </c>
    </row>
    <row r="1663" spans="1:5" x14ac:dyDescent="0.25">
      <c r="A1663" s="1">
        <v>41115</v>
      </c>
      <c r="E1663">
        <v>57259.44</v>
      </c>
    </row>
    <row r="1664" spans="1:5" x14ac:dyDescent="0.25">
      <c r="A1664" s="1">
        <v>41116</v>
      </c>
      <c r="E1664">
        <v>52592.68</v>
      </c>
    </row>
    <row r="1665" spans="1:5" x14ac:dyDescent="0.25">
      <c r="A1665" s="1">
        <v>41117</v>
      </c>
      <c r="E1665">
        <v>50816.82</v>
      </c>
    </row>
    <row r="1666" spans="1:5" x14ac:dyDescent="0.25">
      <c r="A1666" s="1">
        <v>41120</v>
      </c>
      <c r="E1666">
        <v>52168.39</v>
      </c>
    </row>
    <row r="1667" spans="1:5" x14ac:dyDescent="0.25">
      <c r="A1667" s="1">
        <v>41121</v>
      </c>
      <c r="E1667">
        <v>53400.88</v>
      </c>
    </row>
    <row r="1668" spans="1:5" x14ac:dyDescent="0.25">
      <c r="A1668" s="1">
        <v>41122</v>
      </c>
      <c r="E1668">
        <v>52277.919999999998</v>
      </c>
    </row>
    <row r="1669" spans="1:5" x14ac:dyDescent="0.25">
      <c r="A1669" s="1">
        <v>41123</v>
      </c>
      <c r="E1669">
        <v>51961.440000000002</v>
      </c>
    </row>
    <row r="1670" spans="1:5" x14ac:dyDescent="0.25">
      <c r="A1670" s="1">
        <v>41124</v>
      </c>
      <c r="E1670">
        <v>48087.360000000001</v>
      </c>
    </row>
    <row r="1671" spans="1:5" x14ac:dyDescent="0.25">
      <c r="A1671" s="1">
        <v>41127</v>
      </c>
      <c r="E1671">
        <v>46537.26</v>
      </c>
    </row>
    <row r="1672" spans="1:5" x14ac:dyDescent="0.25">
      <c r="A1672" s="1">
        <v>41128</v>
      </c>
      <c r="E1672">
        <v>47642.5</v>
      </c>
    </row>
    <row r="1673" spans="1:5" x14ac:dyDescent="0.25">
      <c r="A1673" s="1">
        <v>41129</v>
      </c>
      <c r="E1673">
        <v>46127.44</v>
      </c>
    </row>
    <row r="1674" spans="1:5" x14ac:dyDescent="0.25">
      <c r="A1674" s="1">
        <v>41130</v>
      </c>
      <c r="E1674">
        <v>45754.45</v>
      </c>
    </row>
    <row r="1675" spans="1:5" x14ac:dyDescent="0.25">
      <c r="A1675" s="1">
        <v>41131</v>
      </c>
      <c r="E1675">
        <v>45148.800000000003</v>
      </c>
    </row>
    <row r="1676" spans="1:5" x14ac:dyDescent="0.25">
      <c r="A1676" s="1">
        <v>41134</v>
      </c>
      <c r="E1676">
        <v>43990.7</v>
      </c>
    </row>
    <row r="1677" spans="1:5" x14ac:dyDescent="0.25">
      <c r="A1677" s="1">
        <v>41135</v>
      </c>
      <c r="E1677">
        <v>46145.95</v>
      </c>
    </row>
    <row r="1678" spans="1:5" x14ac:dyDescent="0.25">
      <c r="A1678" s="1">
        <v>41136</v>
      </c>
      <c r="E1678">
        <v>46500.61</v>
      </c>
    </row>
    <row r="1679" spans="1:5" x14ac:dyDescent="0.25">
      <c r="A1679" s="1">
        <v>41137</v>
      </c>
      <c r="E1679">
        <v>45546.080000000002</v>
      </c>
    </row>
    <row r="1680" spans="1:5" x14ac:dyDescent="0.25">
      <c r="A1680" s="1">
        <v>41138</v>
      </c>
      <c r="E1680">
        <v>44073.13</v>
      </c>
    </row>
    <row r="1681" spans="1:5" x14ac:dyDescent="0.25">
      <c r="A1681" s="1">
        <v>41141</v>
      </c>
      <c r="E1681">
        <v>44053.52</v>
      </c>
    </row>
    <row r="1682" spans="1:5" x14ac:dyDescent="0.25">
      <c r="A1682" s="1">
        <v>41142</v>
      </c>
      <c r="E1682">
        <v>45241.03</v>
      </c>
    </row>
    <row r="1683" spans="1:5" x14ac:dyDescent="0.25">
      <c r="A1683" s="1">
        <v>41143</v>
      </c>
      <c r="E1683">
        <v>45771.86</v>
      </c>
    </row>
    <row r="1684" spans="1:5" x14ac:dyDescent="0.25">
      <c r="A1684" s="1">
        <v>41144</v>
      </c>
      <c r="E1684">
        <v>46769.34</v>
      </c>
    </row>
    <row r="1685" spans="1:5" x14ac:dyDescent="0.25">
      <c r="A1685" s="1">
        <v>41145</v>
      </c>
      <c r="E1685">
        <v>44838.82</v>
      </c>
    </row>
    <row r="1686" spans="1:5" x14ac:dyDescent="0.25">
      <c r="A1686" s="1">
        <v>41148</v>
      </c>
      <c r="E1686">
        <v>44988.41</v>
      </c>
    </row>
    <row r="1687" spans="1:5" x14ac:dyDescent="0.25">
      <c r="A1687" s="1">
        <v>41149</v>
      </c>
      <c r="E1687">
        <v>45934.23</v>
      </c>
    </row>
    <row r="1688" spans="1:5" x14ac:dyDescent="0.25">
      <c r="A1688" s="1">
        <v>41150</v>
      </c>
      <c r="E1688">
        <v>46208.58</v>
      </c>
    </row>
    <row r="1689" spans="1:5" x14ac:dyDescent="0.25">
      <c r="A1689" s="1">
        <v>41151</v>
      </c>
      <c r="E1689">
        <v>47018.06</v>
      </c>
    </row>
    <row r="1690" spans="1:5" x14ac:dyDescent="0.25">
      <c r="A1690" s="1">
        <v>41152</v>
      </c>
      <c r="E1690">
        <v>45633.279999999999</v>
      </c>
    </row>
    <row r="1691" spans="1:5" x14ac:dyDescent="0.25">
      <c r="A1691" s="1">
        <v>41156</v>
      </c>
      <c r="E1691">
        <v>45283.9</v>
      </c>
    </row>
    <row r="1692" spans="1:5" x14ac:dyDescent="0.25">
      <c r="A1692" s="1">
        <v>41157</v>
      </c>
      <c r="E1692">
        <v>44162.05</v>
      </c>
    </row>
    <row r="1693" spans="1:5" x14ac:dyDescent="0.25">
      <c r="A1693" s="1">
        <v>41158</v>
      </c>
      <c r="E1693">
        <v>39739.269999999997</v>
      </c>
    </row>
    <row r="1694" spans="1:5" x14ac:dyDescent="0.25">
      <c r="A1694" s="1">
        <v>41159</v>
      </c>
      <c r="E1694">
        <v>37236.720000000001</v>
      </c>
    </row>
    <row r="1695" spans="1:5" x14ac:dyDescent="0.25">
      <c r="A1695" s="1">
        <v>41162</v>
      </c>
      <c r="E1695">
        <v>38997.78</v>
      </c>
    </row>
    <row r="1696" spans="1:5" x14ac:dyDescent="0.25">
      <c r="A1696" s="1">
        <v>41163</v>
      </c>
      <c r="E1696">
        <v>39326.65</v>
      </c>
    </row>
    <row r="1697" spans="1:5" x14ac:dyDescent="0.25">
      <c r="A1697" s="1">
        <v>41164</v>
      </c>
      <c r="E1697">
        <v>38301.230000000003</v>
      </c>
    </row>
    <row r="1698" spans="1:5" x14ac:dyDescent="0.25">
      <c r="A1698" s="1">
        <v>41165</v>
      </c>
      <c r="E1698">
        <v>35150.949999999997</v>
      </c>
    </row>
    <row r="1699" spans="1:5" x14ac:dyDescent="0.25">
      <c r="A1699" s="1">
        <v>41166</v>
      </c>
      <c r="E1699">
        <v>36287.08</v>
      </c>
    </row>
    <row r="1700" spans="1:5" x14ac:dyDescent="0.25">
      <c r="A1700" s="1">
        <v>41169</v>
      </c>
      <c r="E1700">
        <v>36161.06</v>
      </c>
    </row>
    <row r="1701" spans="1:5" x14ac:dyDescent="0.25">
      <c r="A1701" s="1">
        <v>41170</v>
      </c>
      <c r="E1701">
        <v>35102.43</v>
      </c>
    </row>
    <row r="1702" spans="1:5" x14ac:dyDescent="0.25">
      <c r="A1702" s="1">
        <v>41171</v>
      </c>
      <c r="E1702">
        <v>34930.25</v>
      </c>
    </row>
    <row r="1703" spans="1:5" x14ac:dyDescent="0.25">
      <c r="A1703" s="1">
        <v>41172</v>
      </c>
      <c r="E1703">
        <v>34934.54</v>
      </c>
    </row>
    <row r="1704" spans="1:5" x14ac:dyDescent="0.25">
      <c r="A1704" s="1">
        <v>41173</v>
      </c>
      <c r="E1704">
        <v>34393.050000000003</v>
      </c>
    </row>
    <row r="1705" spans="1:5" x14ac:dyDescent="0.25">
      <c r="A1705" s="1">
        <v>41176</v>
      </c>
      <c r="E1705">
        <v>34048.47</v>
      </c>
    </row>
    <row r="1706" spans="1:5" x14ac:dyDescent="0.25">
      <c r="A1706" s="1">
        <v>41177</v>
      </c>
      <c r="E1706">
        <v>36216.300000000003</v>
      </c>
    </row>
    <row r="1707" spans="1:5" x14ac:dyDescent="0.25">
      <c r="A1707" s="1">
        <v>41178</v>
      </c>
      <c r="E1707">
        <v>38180.19</v>
      </c>
    </row>
    <row r="1708" spans="1:5" x14ac:dyDescent="0.25">
      <c r="A1708" s="1">
        <v>41179</v>
      </c>
      <c r="E1708">
        <v>34879.370000000003</v>
      </c>
    </row>
    <row r="1709" spans="1:5" x14ac:dyDescent="0.25">
      <c r="A1709" s="1">
        <v>41180</v>
      </c>
      <c r="E1709">
        <v>35570.160000000003</v>
      </c>
    </row>
    <row r="1710" spans="1:5" x14ac:dyDescent="0.25">
      <c r="A1710" s="1">
        <v>41183</v>
      </c>
      <c r="E1710">
        <v>35972.58</v>
      </c>
    </row>
    <row r="1711" spans="1:5" x14ac:dyDescent="0.25">
      <c r="A1711" s="1">
        <v>41184</v>
      </c>
      <c r="E1711">
        <v>35547.03</v>
      </c>
    </row>
    <row r="1712" spans="1:5" x14ac:dyDescent="0.25">
      <c r="A1712" s="1">
        <v>41185</v>
      </c>
      <c r="E1712">
        <v>35176.639999999999</v>
      </c>
    </row>
    <row r="1713" spans="1:5" x14ac:dyDescent="0.25">
      <c r="A1713" s="1">
        <v>41186</v>
      </c>
      <c r="E1713">
        <v>34379.43</v>
      </c>
    </row>
    <row r="1714" spans="1:5" x14ac:dyDescent="0.25">
      <c r="A1714" s="1">
        <v>41187</v>
      </c>
      <c r="E1714">
        <v>33999.839999999997</v>
      </c>
    </row>
    <row r="1715" spans="1:5" x14ac:dyDescent="0.25">
      <c r="A1715" s="1">
        <v>41190</v>
      </c>
      <c r="E1715">
        <v>34108.53</v>
      </c>
    </row>
    <row r="1716" spans="1:5" x14ac:dyDescent="0.25">
      <c r="A1716" s="1">
        <v>41191</v>
      </c>
      <c r="E1716">
        <v>35744.879999999997</v>
      </c>
    </row>
    <row r="1717" spans="1:5" x14ac:dyDescent="0.25">
      <c r="A1717" s="1">
        <v>41192</v>
      </c>
      <c r="E1717">
        <v>35477.910000000003</v>
      </c>
    </row>
    <row r="1718" spans="1:5" x14ac:dyDescent="0.25">
      <c r="A1718" s="1">
        <v>41193</v>
      </c>
      <c r="E1718">
        <v>34795.410000000003</v>
      </c>
    </row>
    <row r="1719" spans="1:5" x14ac:dyDescent="0.25">
      <c r="A1719" s="1">
        <v>41194</v>
      </c>
      <c r="E1719">
        <v>35093.19</v>
      </c>
    </row>
    <row r="1720" spans="1:5" x14ac:dyDescent="0.25">
      <c r="A1720" s="1">
        <v>41197</v>
      </c>
      <c r="E1720">
        <v>33928.26</v>
      </c>
    </row>
    <row r="1721" spans="1:5" x14ac:dyDescent="0.25">
      <c r="A1721" s="1">
        <v>41198</v>
      </c>
      <c r="E1721">
        <v>33187.800000000003</v>
      </c>
    </row>
    <row r="1722" spans="1:5" x14ac:dyDescent="0.25">
      <c r="A1722" s="1">
        <v>41199</v>
      </c>
      <c r="E1722">
        <v>32635</v>
      </c>
    </row>
    <row r="1723" spans="1:5" x14ac:dyDescent="0.25">
      <c r="A1723" s="1">
        <v>41200</v>
      </c>
      <c r="E1723">
        <v>32646.03</v>
      </c>
    </row>
    <row r="1724" spans="1:5" x14ac:dyDescent="0.25">
      <c r="A1724" s="1">
        <v>41201</v>
      </c>
      <c r="E1724">
        <v>34601.35</v>
      </c>
    </row>
    <row r="1725" spans="1:5" x14ac:dyDescent="0.25">
      <c r="A1725" s="1">
        <v>41204</v>
      </c>
      <c r="E1725">
        <v>34697.879999999997</v>
      </c>
    </row>
    <row r="1726" spans="1:5" x14ac:dyDescent="0.25">
      <c r="A1726" s="1">
        <v>41205</v>
      </c>
      <c r="E1726">
        <v>36994.410000000003</v>
      </c>
    </row>
    <row r="1727" spans="1:5" x14ac:dyDescent="0.25">
      <c r="A1727" s="1">
        <v>41206</v>
      </c>
      <c r="E1727">
        <v>37327.17</v>
      </c>
    </row>
    <row r="1728" spans="1:5" x14ac:dyDescent="0.25">
      <c r="A1728" s="1">
        <v>41207</v>
      </c>
      <c r="E1728">
        <v>36521.15</v>
      </c>
    </row>
    <row r="1729" spans="1:5" x14ac:dyDescent="0.25">
      <c r="A1729" s="1">
        <v>41208</v>
      </c>
      <c r="E1729">
        <v>36111.49</v>
      </c>
    </row>
    <row r="1730" spans="1:5" x14ac:dyDescent="0.25">
      <c r="A1730" s="1">
        <v>41213</v>
      </c>
      <c r="E1730">
        <v>36636.14</v>
      </c>
    </row>
    <row r="1731" spans="1:5" x14ac:dyDescent="0.25">
      <c r="A1731" s="1">
        <v>41214</v>
      </c>
      <c r="E1731">
        <v>33783.24</v>
      </c>
    </row>
    <row r="1732" spans="1:5" x14ac:dyDescent="0.25">
      <c r="A1732" s="1">
        <v>41215</v>
      </c>
      <c r="E1732">
        <v>34671.31</v>
      </c>
    </row>
    <row r="1733" spans="1:5" x14ac:dyDescent="0.25">
      <c r="A1733" s="1">
        <v>41218</v>
      </c>
      <c r="E1733">
        <v>35101.629999999997</v>
      </c>
    </row>
    <row r="1734" spans="1:5" x14ac:dyDescent="0.25">
      <c r="A1734" s="1">
        <v>41219</v>
      </c>
      <c r="E1734">
        <v>34044.03</v>
      </c>
    </row>
    <row r="1735" spans="1:5" x14ac:dyDescent="0.25">
      <c r="A1735" s="1">
        <v>41220</v>
      </c>
      <c r="E1735">
        <v>36561.379999999997</v>
      </c>
    </row>
    <row r="1736" spans="1:5" x14ac:dyDescent="0.25">
      <c r="A1736" s="1">
        <v>41221</v>
      </c>
      <c r="E1736">
        <v>36752.32</v>
      </c>
    </row>
    <row r="1737" spans="1:5" x14ac:dyDescent="0.25">
      <c r="A1737" s="1">
        <v>41222</v>
      </c>
      <c r="E1737">
        <v>36827.660000000003</v>
      </c>
    </row>
    <row r="1738" spans="1:5" x14ac:dyDescent="0.25">
      <c r="A1738" s="1">
        <v>41225</v>
      </c>
      <c r="E1738">
        <v>34476.58</v>
      </c>
    </row>
    <row r="1739" spans="1:5" x14ac:dyDescent="0.25">
      <c r="A1739" s="1">
        <v>41226</v>
      </c>
      <c r="E1739">
        <v>34478.879999999997</v>
      </c>
    </row>
    <row r="1740" spans="1:5" x14ac:dyDescent="0.25">
      <c r="A1740" s="1">
        <v>41227</v>
      </c>
      <c r="E1740">
        <v>36131.089999999997</v>
      </c>
    </row>
    <row r="1741" spans="1:5" x14ac:dyDescent="0.25">
      <c r="A1741" s="1">
        <v>41228</v>
      </c>
      <c r="E1741">
        <v>36249.83</v>
      </c>
    </row>
    <row r="1742" spans="1:5" x14ac:dyDescent="0.25">
      <c r="A1742" s="1">
        <v>41229</v>
      </c>
      <c r="E1742">
        <v>34555.410000000003</v>
      </c>
    </row>
    <row r="1743" spans="1:5" x14ac:dyDescent="0.25">
      <c r="A1743" s="1">
        <v>41232</v>
      </c>
      <c r="E1743">
        <v>31524.84</v>
      </c>
    </row>
    <row r="1744" spans="1:5" x14ac:dyDescent="0.25">
      <c r="A1744" s="1">
        <v>41233</v>
      </c>
      <c r="E1744">
        <v>30902.12</v>
      </c>
    </row>
    <row r="1745" spans="1:5" x14ac:dyDescent="0.25">
      <c r="A1745" s="1">
        <v>41234</v>
      </c>
      <c r="E1745">
        <v>31316.15</v>
      </c>
    </row>
    <row r="1746" spans="1:5" x14ac:dyDescent="0.25">
      <c r="A1746" s="1">
        <v>41236</v>
      </c>
      <c r="E1746">
        <v>30239.49</v>
      </c>
    </row>
    <row r="1747" spans="1:5" x14ac:dyDescent="0.25">
      <c r="A1747" s="1">
        <v>41239</v>
      </c>
      <c r="E1747">
        <v>29613.32</v>
      </c>
    </row>
    <row r="1748" spans="1:5" x14ac:dyDescent="0.25">
      <c r="A1748" s="1">
        <v>41240</v>
      </c>
      <c r="E1748">
        <v>30126.77</v>
      </c>
    </row>
    <row r="1749" spans="1:5" x14ac:dyDescent="0.25">
      <c r="A1749" s="1">
        <v>41241</v>
      </c>
      <c r="E1749">
        <v>29308.76</v>
      </c>
    </row>
    <row r="1750" spans="1:5" x14ac:dyDescent="0.25">
      <c r="A1750" s="1">
        <v>41242</v>
      </c>
      <c r="E1750">
        <v>28928.95</v>
      </c>
    </row>
    <row r="1751" spans="1:5" x14ac:dyDescent="0.25">
      <c r="A1751" s="1">
        <v>41243</v>
      </c>
      <c r="E1751">
        <v>29325.05</v>
      </c>
    </row>
    <row r="1752" spans="1:5" x14ac:dyDescent="0.25">
      <c r="A1752" s="1">
        <v>41246</v>
      </c>
      <c r="E1752">
        <v>29924.14</v>
      </c>
    </row>
    <row r="1753" spans="1:5" x14ac:dyDescent="0.25">
      <c r="A1753" s="1">
        <v>41247</v>
      </c>
      <c r="E1753">
        <v>30601.83</v>
      </c>
    </row>
    <row r="1754" spans="1:5" x14ac:dyDescent="0.25">
      <c r="A1754" s="1">
        <v>41248</v>
      </c>
      <c r="E1754">
        <v>30223.49</v>
      </c>
    </row>
    <row r="1755" spans="1:5" x14ac:dyDescent="0.25">
      <c r="A1755" s="1">
        <v>41249</v>
      </c>
      <c r="E1755">
        <v>30406.400000000001</v>
      </c>
    </row>
    <row r="1756" spans="1:5" x14ac:dyDescent="0.25">
      <c r="A1756" s="1">
        <v>41250</v>
      </c>
      <c r="E1756">
        <v>29432</v>
      </c>
    </row>
    <row r="1757" spans="1:5" x14ac:dyDescent="0.25">
      <c r="A1757" s="1">
        <v>41253</v>
      </c>
      <c r="E1757">
        <v>29673.87</v>
      </c>
    </row>
    <row r="1758" spans="1:5" x14ac:dyDescent="0.25">
      <c r="A1758" s="1">
        <v>41254</v>
      </c>
      <c r="E1758">
        <v>28793.05</v>
      </c>
    </row>
    <row r="1759" spans="1:5" x14ac:dyDescent="0.25">
      <c r="A1759" s="1">
        <v>41255</v>
      </c>
      <c r="E1759">
        <v>29484.080000000002</v>
      </c>
    </row>
    <row r="1760" spans="1:5" x14ac:dyDescent="0.25">
      <c r="A1760" s="1">
        <v>41256</v>
      </c>
      <c r="E1760">
        <v>30059.63</v>
      </c>
    </row>
    <row r="1761" spans="1:5" x14ac:dyDescent="0.25">
      <c r="A1761" s="1">
        <v>41257</v>
      </c>
      <c r="E1761">
        <v>30311.5</v>
      </c>
    </row>
    <row r="1762" spans="1:5" x14ac:dyDescent="0.25">
      <c r="A1762" s="1">
        <v>41260</v>
      </c>
      <c r="E1762">
        <v>29430.959999999999</v>
      </c>
    </row>
    <row r="1763" spans="1:5" x14ac:dyDescent="0.25">
      <c r="A1763" s="1">
        <v>41261</v>
      </c>
      <c r="E1763">
        <v>28058.1</v>
      </c>
    </row>
    <row r="1764" spans="1:5" x14ac:dyDescent="0.25">
      <c r="A1764" s="1">
        <v>41262</v>
      </c>
      <c r="E1764">
        <v>29705.48</v>
      </c>
    </row>
    <row r="1765" spans="1:5" x14ac:dyDescent="0.25">
      <c r="A1765" s="1">
        <v>41263</v>
      </c>
      <c r="E1765">
        <v>30580.32</v>
      </c>
    </row>
    <row r="1766" spans="1:5" x14ac:dyDescent="0.25">
      <c r="A1766" s="1">
        <v>41264</v>
      </c>
      <c r="E1766">
        <v>32657.63</v>
      </c>
    </row>
    <row r="1767" spans="1:5" x14ac:dyDescent="0.25">
      <c r="A1767" s="1">
        <v>41267</v>
      </c>
      <c r="E1767">
        <v>32567.61</v>
      </c>
    </row>
    <row r="1768" spans="1:5" x14ac:dyDescent="0.25">
      <c r="A1768" s="1">
        <v>41269</v>
      </c>
      <c r="E1768">
        <v>33650.94</v>
      </c>
    </row>
    <row r="1769" spans="1:5" x14ac:dyDescent="0.25">
      <c r="A1769" s="1">
        <v>41270</v>
      </c>
      <c r="E1769">
        <v>33643.199999999997</v>
      </c>
    </row>
    <row r="1770" spans="1:5" x14ac:dyDescent="0.25">
      <c r="A1770" s="1">
        <v>41271</v>
      </c>
      <c r="E1770">
        <v>35394.07</v>
      </c>
    </row>
    <row r="1771" spans="1:5" x14ac:dyDescent="0.25">
      <c r="A1771" s="1">
        <v>41274</v>
      </c>
      <c r="E1771">
        <v>31751.8</v>
      </c>
    </row>
    <row r="1772" spans="1:5" x14ac:dyDescent="0.25">
      <c r="A1772" s="1">
        <v>41276</v>
      </c>
      <c r="E1772">
        <v>28157.62</v>
      </c>
    </row>
    <row r="1773" spans="1:5" x14ac:dyDescent="0.25">
      <c r="A1773" s="1">
        <v>41277</v>
      </c>
      <c r="E1773">
        <v>28148.98</v>
      </c>
    </row>
    <row r="1774" spans="1:5" x14ac:dyDescent="0.25">
      <c r="A1774" s="1">
        <v>41278</v>
      </c>
      <c r="E1774">
        <v>27401.27</v>
      </c>
    </row>
    <row r="1775" spans="1:5" x14ac:dyDescent="0.25">
      <c r="A1775" s="1">
        <v>41281</v>
      </c>
      <c r="E1775">
        <v>27388.9</v>
      </c>
    </row>
    <row r="1776" spans="1:5" x14ac:dyDescent="0.25">
      <c r="A1776" s="1">
        <v>41282</v>
      </c>
      <c r="E1776">
        <v>27082.5</v>
      </c>
    </row>
    <row r="1777" spans="1:5" x14ac:dyDescent="0.25">
      <c r="A1777" s="1">
        <v>41283</v>
      </c>
      <c r="E1777">
        <v>27190.52</v>
      </c>
    </row>
    <row r="1778" spans="1:5" x14ac:dyDescent="0.25">
      <c r="A1778" s="1">
        <v>41284</v>
      </c>
      <c r="E1778">
        <v>26501.42</v>
      </c>
    </row>
    <row r="1779" spans="1:5" x14ac:dyDescent="0.25">
      <c r="A1779" s="1">
        <v>41285</v>
      </c>
      <c r="E1779">
        <v>26390.11</v>
      </c>
    </row>
    <row r="1780" spans="1:5" x14ac:dyDescent="0.25">
      <c r="A1780" s="1">
        <v>41288</v>
      </c>
      <c r="E1780">
        <v>25995.65</v>
      </c>
    </row>
    <row r="1781" spans="1:5" x14ac:dyDescent="0.25">
      <c r="A1781" s="1">
        <v>41289</v>
      </c>
      <c r="E1781">
        <v>25870.23</v>
      </c>
    </row>
    <row r="1782" spans="1:5" x14ac:dyDescent="0.25">
      <c r="A1782" s="1">
        <v>41290</v>
      </c>
      <c r="E1782">
        <v>25428.14</v>
      </c>
    </row>
    <row r="1783" spans="1:5" x14ac:dyDescent="0.25">
      <c r="A1783" s="1">
        <v>41291</v>
      </c>
      <c r="E1783">
        <v>25403.27</v>
      </c>
    </row>
    <row r="1784" spans="1:5" x14ac:dyDescent="0.25">
      <c r="A1784" s="1">
        <v>41292</v>
      </c>
      <c r="E1784">
        <v>23901.48</v>
      </c>
    </row>
    <row r="1785" spans="1:5" x14ac:dyDescent="0.25">
      <c r="A1785" s="1">
        <v>41296</v>
      </c>
      <c r="E1785">
        <v>23221.98</v>
      </c>
    </row>
    <row r="1786" spans="1:5" x14ac:dyDescent="0.25">
      <c r="A1786" s="1">
        <v>41297</v>
      </c>
      <c r="E1786">
        <v>22576.41</v>
      </c>
    </row>
    <row r="1787" spans="1:5" x14ac:dyDescent="0.25">
      <c r="A1787" s="1">
        <v>41298</v>
      </c>
      <c r="E1787">
        <v>22743.599999999999</v>
      </c>
    </row>
    <row r="1788" spans="1:5" x14ac:dyDescent="0.25">
      <c r="A1788" s="1">
        <v>41299</v>
      </c>
      <c r="E1788">
        <v>22880.79</v>
      </c>
    </row>
    <row r="1789" spans="1:5" x14ac:dyDescent="0.25">
      <c r="A1789" s="1">
        <v>41302</v>
      </c>
      <c r="E1789">
        <v>23585.91</v>
      </c>
    </row>
    <row r="1790" spans="1:5" x14ac:dyDescent="0.25">
      <c r="A1790" s="1">
        <v>41303</v>
      </c>
      <c r="E1790">
        <v>22718.12</v>
      </c>
    </row>
    <row r="1791" spans="1:5" x14ac:dyDescent="0.25">
      <c r="A1791" s="1">
        <v>41304</v>
      </c>
      <c r="E1791">
        <v>24072.75</v>
      </c>
    </row>
    <row r="1792" spans="1:5" x14ac:dyDescent="0.25">
      <c r="A1792" s="1">
        <v>41305</v>
      </c>
      <c r="E1792">
        <v>24264.52</v>
      </c>
    </row>
    <row r="1793" spans="1:5" x14ac:dyDescent="0.25">
      <c r="A1793" s="1">
        <v>41306</v>
      </c>
      <c r="E1793">
        <v>22915.72</v>
      </c>
    </row>
    <row r="1794" spans="1:5" x14ac:dyDescent="0.25">
      <c r="A1794" s="1">
        <v>41309</v>
      </c>
      <c r="E1794">
        <v>24562</v>
      </c>
    </row>
    <row r="1795" spans="1:5" x14ac:dyDescent="0.25">
      <c r="A1795" s="1">
        <v>41310</v>
      </c>
      <c r="E1795">
        <v>23448.45</v>
      </c>
    </row>
    <row r="1796" spans="1:5" x14ac:dyDescent="0.25">
      <c r="A1796" s="1">
        <v>41311</v>
      </c>
      <c r="E1796">
        <v>23542.34</v>
      </c>
    </row>
    <row r="1797" spans="1:5" x14ac:dyDescent="0.25">
      <c r="A1797" s="1">
        <v>41312</v>
      </c>
      <c r="E1797">
        <v>23446.400000000001</v>
      </c>
    </row>
    <row r="1798" spans="1:5" x14ac:dyDescent="0.25">
      <c r="A1798" s="1">
        <v>41313</v>
      </c>
      <c r="E1798">
        <v>22958.15</v>
      </c>
    </row>
    <row r="1799" spans="1:5" x14ac:dyDescent="0.25">
      <c r="A1799" s="1">
        <v>41316</v>
      </c>
      <c r="E1799">
        <v>22493.91</v>
      </c>
    </row>
    <row r="1800" spans="1:5" x14ac:dyDescent="0.25">
      <c r="A1800" s="1">
        <v>41317</v>
      </c>
      <c r="E1800">
        <v>22374.39</v>
      </c>
    </row>
    <row r="1801" spans="1:5" x14ac:dyDescent="0.25">
      <c r="A1801" s="1">
        <v>41318</v>
      </c>
      <c r="E1801">
        <v>22510.73</v>
      </c>
    </row>
    <row r="1802" spans="1:5" x14ac:dyDescent="0.25">
      <c r="A1802" s="1">
        <v>41319</v>
      </c>
      <c r="E1802">
        <v>22080.19</v>
      </c>
    </row>
    <row r="1803" spans="1:5" x14ac:dyDescent="0.25">
      <c r="A1803" s="1">
        <v>41320</v>
      </c>
      <c r="E1803">
        <v>22033.759999999998</v>
      </c>
    </row>
    <row r="1804" spans="1:5" x14ac:dyDescent="0.25">
      <c r="A1804" s="1">
        <v>41324</v>
      </c>
      <c r="E1804">
        <v>20981.05</v>
      </c>
    </row>
    <row r="1805" spans="1:5" x14ac:dyDescent="0.25">
      <c r="A1805" s="1">
        <v>41325</v>
      </c>
      <c r="E1805">
        <v>22836.5</v>
      </c>
    </row>
    <row r="1806" spans="1:5" x14ac:dyDescent="0.25">
      <c r="A1806" s="1">
        <v>41326</v>
      </c>
      <c r="E1806">
        <v>23191.91</v>
      </c>
    </row>
    <row r="1807" spans="1:5" x14ac:dyDescent="0.25">
      <c r="A1807" s="1">
        <v>41327</v>
      </c>
      <c r="E1807">
        <v>22487.200000000001</v>
      </c>
    </row>
    <row r="1808" spans="1:5" x14ac:dyDescent="0.25">
      <c r="A1808" s="1">
        <v>41330</v>
      </c>
      <c r="E1808">
        <v>25470.45</v>
      </c>
    </row>
    <row r="1809" spans="1:5" x14ac:dyDescent="0.25">
      <c r="A1809" s="1">
        <v>41331</v>
      </c>
      <c r="E1809">
        <v>24949.73</v>
      </c>
    </row>
    <row r="1810" spans="1:5" x14ac:dyDescent="0.25">
      <c r="A1810" s="1">
        <v>41332</v>
      </c>
      <c r="E1810">
        <v>23058.11</v>
      </c>
    </row>
    <row r="1811" spans="1:5" x14ac:dyDescent="0.25">
      <c r="A1811" s="1">
        <v>41333</v>
      </c>
      <c r="E1811">
        <v>23728.32</v>
      </c>
    </row>
    <row r="1812" spans="1:5" x14ac:dyDescent="0.25">
      <c r="A1812" s="1">
        <v>41334</v>
      </c>
      <c r="E1812">
        <v>24394.32</v>
      </c>
    </row>
    <row r="1813" spans="1:5" x14ac:dyDescent="0.25">
      <c r="A1813" s="1">
        <v>41337</v>
      </c>
      <c r="E1813">
        <v>23025.93</v>
      </c>
    </row>
    <row r="1814" spans="1:5" x14ac:dyDescent="0.25">
      <c r="A1814" s="1">
        <v>41338</v>
      </c>
      <c r="E1814">
        <v>22280.48</v>
      </c>
    </row>
    <row r="1815" spans="1:5" x14ac:dyDescent="0.25">
      <c r="A1815" s="1">
        <v>41339</v>
      </c>
      <c r="E1815">
        <v>22370.05</v>
      </c>
    </row>
    <row r="1816" spans="1:5" x14ac:dyDescent="0.25">
      <c r="A1816" s="1">
        <v>41340</v>
      </c>
      <c r="E1816">
        <v>21934.91</v>
      </c>
    </row>
    <row r="1817" spans="1:5" x14ac:dyDescent="0.25">
      <c r="A1817" s="1">
        <v>41341</v>
      </c>
      <c r="E1817">
        <v>21519.94</v>
      </c>
    </row>
    <row r="1818" spans="1:5" x14ac:dyDescent="0.25">
      <c r="A1818" s="1">
        <v>41344</v>
      </c>
      <c r="E1818">
        <v>20773.07</v>
      </c>
    </row>
    <row r="1819" spans="1:5" x14ac:dyDescent="0.25">
      <c r="A1819" s="1">
        <v>41345</v>
      </c>
      <c r="E1819">
        <v>21107.360000000001</v>
      </c>
    </row>
    <row r="1820" spans="1:5" x14ac:dyDescent="0.25">
      <c r="A1820" s="1">
        <v>41346</v>
      </c>
      <c r="E1820">
        <v>20837.759999999998</v>
      </c>
    </row>
    <row r="1821" spans="1:5" x14ac:dyDescent="0.25">
      <c r="A1821" s="1">
        <v>41347</v>
      </c>
      <c r="E1821">
        <v>20487.259999999998</v>
      </c>
    </row>
    <row r="1822" spans="1:5" x14ac:dyDescent="0.25">
      <c r="A1822" s="1">
        <v>41348</v>
      </c>
      <c r="E1822">
        <v>20558.86</v>
      </c>
    </row>
    <row r="1823" spans="1:5" x14ac:dyDescent="0.25">
      <c r="A1823" s="1">
        <v>41351</v>
      </c>
      <c r="E1823">
        <v>21703.66</v>
      </c>
    </row>
    <row r="1824" spans="1:5" x14ac:dyDescent="0.25">
      <c r="A1824" s="1">
        <v>41352</v>
      </c>
      <c r="E1824">
        <v>21827.16</v>
      </c>
    </row>
    <row r="1825" spans="1:5" x14ac:dyDescent="0.25">
      <c r="A1825" s="1">
        <v>41353</v>
      </c>
      <c r="E1825">
        <v>20496.580000000002</v>
      </c>
    </row>
    <row r="1826" spans="1:5" x14ac:dyDescent="0.25">
      <c r="A1826" s="1">
        <v>41354</v>
      </c>
      <c r="E1826">
        <v>21092.25</v>
      </c>
    </row>
    <row r="1827" spans="1:5" x14ac:dyDescent="0.25">
      <c r="A1827" s="1">
        <v>41355</v>
      </c>
      <c r="E1827">
        <v>21128.44</v>
      </c>
    </row>
    <row r="1828" spans="1:5" x14ac:dyDescent="0.25">
      <c r="A1828" s="1">
        <v>41358</v>
      </c>
      <c r="E1828">
        <v>20891.45</v>
      </c>
    </row>
    <row r="1829" spans="1:5" x14ac:dyDescent="0.25">
      <c r="A1829" s="1">
        <v>41359</v>
      </c>
      <c r="E1829">
        <v>20193.599999999999</v>
      </c>
    </row>
    <row r="1830" spans="1:5" x14ac:dyDescent="0.25">
      <c r="A1830" s="1">
        <v>41360</v>
      </c>
      <c r="E1830">
        <v>20387.72</v>
      </c>
    </row>
    <row r="1831" spans="1:5" x14ac:dyDescent="0.25">
      <c r="A1831" s="1">
        <v>41361</v>
      </c>
      <c r="E1831">
        <v>20364.47</v>
      </c>
    </row>
    <row r="1832" spans="1:5" x14ac:dyDescent="0.25">
      <c r="A1832" s="1">
        <v>41365</v>
      </c>
      <c r="E1832">
        <v>20485.28</v>
      </c>
    </row>
    <row r="1833" spans="1:5" x14ac:dyDescent="0.25">
      <c r="A1833" s="1">
        <v>41366</v>
      </c>
      <c r="E1833">
        <v>19902.5</v>
      </c>
    </row>
    <row r="1834" spans="1:5" x14ac:dyDescent="0.25">
      <c r="A1834" s="1">
        <v>41367</v>
      </c>
      <c r="E1834">
        <v>20456.580000000002</v>
      </c>
    </row>
    <row r="1835" spans="1:5" x14ac:dyDescent="0.25">
      <c r="A1835" s="1">
        <v>41368</v>
      </c>
      <c r="E1835">
        <v>20283.080000000002</v>
      </c>
    </row>
    <row r="1836" spans="1:5" x14ac:dyDescent="0.25">
      <c r="A1836" s="1">
        <v>41369</v>
      </c>
      <c r="E1836">
        <v>20332.169999999998</v>
      </c>
    </row>
    <row r="1837" spans="1:5" x14ac:dyDescent="0.25">
      <c r="A1837" s="1">
        <v>41372</v>
      </c>
      <c r="E1837">
        <v>19702.79</v>
      </c>
    </row>
    <row r="1838" spans="1:5" x14ac:dyDescent="0.25">
      <c r="A1838" s="1">
        <v>41373</v>
      </c>
      <c r="E1838">
        <v>19408.61</v>
      </c>
    </row>
    <row r="1839" spans="1:5" x14ac:dyDescent="0.25">
      <c r="A1839" s="1">
        <v>41374</v>
      </c>
      <c r="E1839">
        <v>18915.759999999998</v>
      </c>
    </row>
    <row r="1840" spans="1:5" x14ac:dyDescent="0.25">
      <c r="A1840" s="1">
        <v>41375</v>
      </c>
      <c r="E1840">
        <v>18899.009999999998</v>
      </c>
    </row>
    <row r="1841" spans="1:5" x14ac:dyDescent="0.25">
      <c r="A1841" s="1">
        <v>41376</v>
      </c>
      <c r="E1841">
        <v>18532.169999999998</v>
      </c>
    </row>
    <row r="1842" spans="1:5" x14ac:dyDescent="0.25">
      <c r="A1842" s="1">
        <v>41379</v>
      </c>
      <c r="E1842">
        <v>20594.52</v>
      </c>
    </row>
    <row r="1843" spans="1:5" x14ac:dyDescent="0.25">
      <c r="A1843" s="1">
        <v>41380</v>
      </c>
      <c r="E1843">
        <v>19078.71</v>
      </c>
    </row>
    <row r="1844" spans="1:5" x14ac:dyDescent="0.25">
      <c r="A1844" s="1">
        <v>41381</v>
      </c>
      <c r="E1844">
        <v>21371.82</v>
      </c>
    </row>
    <row r="1845" spans="1:5" x14ac:dyDescent="0.25">
      <c r="A1845" s="1">
        <v>41382</v>
      </c>
      <c r="E1845">
        <v>22157.07</v>
      </c>
    </row>
    <row r="1846" spans="1:5" x14ac:dyDescent="0.25">
      <c r="A1846" s="1">
        <v>41383</v>
      </c>
      <c r="E1846">
        <v>20527.330000000002</v>
      </c>
    </row>
    <row r="1847" spans="1:5" x14ac:dyDescent="0.25">
      <c r="A1847" s="1">
        <v>41386</v>
      </c>
      <c r="E1847">
        <v>20201.009999999998</v>
      </c>
    </row>
    <row r="1848" spans="1:5" x14ac:dyDescent="0.25">
      <c r="A1848" s="1">
        <v>41387</v>
      </c>
      <c r="E1848">
        <v>19116.71</v>
      </c>
    </row>
    <row r="1849" spans="1:5" x14ac:dyDescent="0.25">
      <c r="A1849" s="1">
        <v>41388</v>
      </c>
      <c r="E1849">
        <v>19249.240000000002</v>
      </c>
    </row>
    <row r="1850" spans="1:5" x14ac:dyDescent="0.25">
      <c r="A1850" s="1">
        <v>41389</v>
      </c>
      <c r="E1850">
        <v>19375.78</v>
      </c>
    </row>
    <row r="1851" spans="1:5" x14ac:dyDescent="0.25">
      <c r="A1851" s="1">
        <v>41390</v>
      </c>
      <c r="E1851">
        <v>19418.740000000002</v>
      </c>
    </row>
    <row r="1852" spans="1:5" x14ac:dyDescent="0.25">
      <c r="A1852" s="1">
        <v>41393</v>
      </c>
      <c r="E1852">
        <v>19367.61</v>
      </c>
    </row>
    <row r="1853" spans="1:5" x14ac:dyDescent="0.25">
      <c r="A1853" s="1">
        <v>41394</v>
      </c>
      <c r="E1853">
        <v>19104.72</v>
      </c>
    </row>
    <row r="1854" spans="1:5" x14ac:dyDescent="0.25">
      <c r="A1854" s="1">
        <v>41395</v>
      </c>
      <c r="E1854">
        <v>19914.79</v>
      </c>
    </row>
    <row r="1855" spans="1:5" x14ac:dyDescent="0.25">
      <c r="A1855" s="1">
        <v>41396</v>
      </c>
      <c r="E1855">
        <v>19213.52</v>
      </c>
    </row>
    <row r="1856" spans="1:5" x14ac:dyDescent="0.25">
      <c r="A1856" s="1">
        <v>41397</v>
      </c>
      <c r="E1856">
        <v>18827.37</v>
      </c>
    </row>
    <row r="1857" spans="1:5" x14ac:dyDescent="0.25">
      <c r="A1857" s="1">
        <v>41400</v>
      </c>
      <c r="E1857">
        <v>18503.05</v>
      </c>
    </row>
    <row r="1858" spans="1:5" x14ac:dyDescent="0.25">
      <c r="A1858" s="1">
        <v>41401</v>
      </c>
      <c r="E1858">
        <v>18336</v>
      </c>
    </row>
    <row r="1859" spans="1:5" x14ac:dyDescent="0.25">
      <c r="A1859" s="1">
        <v>41402</v>
      </c>
      <c r="E1859">
        <v>18483.27</v>
      </c>
    </row>
    <row r="1860" spans="1:5" x14ac:dyDescent="0.25">
      <c r="A1860" s="1">
        <v>41403</v>
      </c>
      <c r="E1860">
        <v>18945.13</v>
      </c>
    </row>
    <row r="1861" spans="1:5" x14ac:dyDescent="0.25">
      <c r="A1861" s="1">
        <v>41404</v>
      </c>
      <c r="E1861">
        <v>18683.07</v>
      </c>
    </row>
    <row r="1862" spans="1:5" x14ac:dyDescent="0.25">
      <c r="A1862" s="1">
        <v>41407</v>
      </c>
      <c r="E1862">
        <v>18526.07</v>
      </c>
    </row>
    <row r="1863" spans="1:5" x14ac:dyDescent="0.25">
      <c r="A1863" s="1">
        <v>41408</v>
      </c>
      <c r="E1863">
        <v>18338.61</v>
      </c>
    </row>
    <row r="1864" spans="1:5" x14ac:dyDescent="0.25">
      <c r="A1864" s="1">
        <v>41409</v>
      </c>
      <c r="E1864">
        <v>18505.849999999999</v>
      </c>
    </row>
    <row r="1865" spans="1:5" x14ac:dyDescent="0.25">
      <c r="A1865" s="1">
        <v>41410</v>
      </c>
      <c r="E1865">
        <v>18699.75</v>
      </c>
    </row>
    <row r="1866" spans="1:5" x14ac:dyDescent="0.25">
      <c r="A1866" s="1">
        <v>41411</v>
      </c>
      <c r="E1866">
        <v>18245.53</v>
      </c>
    </row>
    <row r="1867" spans="1:5" x14ac:dyDescent="0.25">
      <c r="A1867" s="1">
        <v>41414</v>
      </c>
      <c r="E1867">
        <v>18422.98</v>
      </c>
    </row>
    <row r="1868" spans="1:5" x14ac:dyDescent="0.25">
      <c r="A1868" s="1">
        <v>41415</v>
      </c>
      <c r="E1868">
        <v>18628.07</v>
      </c>
    </row>
    <row r="1869" spans="1:5" x14ac:dyDescent="0.25">
      <c r="A1869" s="1">
        <v>41416</v>
      </c>
      <c r="E1869">
        <v>18945.45</v>
      </c>
    </row>
    <row r="1870" spans="1:5" x14ac:dyDescent="0.25">
      <c r="A1870" s="1">
        <v>41417</v>
      </c>
      <c r="E1870">
        <v>18988.36</v>
      </c>
    </row>
    <row r="1871" spans="1:5" x14ac:dyDescent="0.25">
      <c r="A1871" s="1">
        <v>41418</v>
      </c>
      <c r="E1871">
        <v>18985.810000000001</v>
      </c>
    </row>
    <row r="1872" spans="1:5" x14ac:dyDescent="0.25">
      <c r="A1872" s="1">
        <v>41422</v>
      </c>
      <c r="E1872">
        <v>18438.88</v>
      </c>
    </row>
    <row r="1873" spans="1:5" x14ac:dyDescent="0.25">
      <c r="A1873" s="1">
        <v>41423</v>
      </c>
      <c r="E1873">
        <v>18768.919999999998</v>
      </c>
    </row>
    <row r="1874" spans="1:5" x14ac:dyDescent="0.25">
      <c r="A1874" s="1">
        <v>41424</v>
      </c>
      <c r="E1874">
        <v>18665.37</v>
      </c>
    </row>
    <row r="1875" spans="1:5" x14ac:dyDescent="0.25">
      <c r="A1875" s="1">
        <v>41425</v>
      </c>
      <c r="E1875">
        <v>19236.63</v>
      </c>
    </row>
    <row r="1876" spans="1:5" x14ac:dyDescent="0.25">
      <c r="A1876" s="1">
        <v>41428</v>
      </c>
      <c r="E1876">
        <v>19454.240000000002</v>
      </c>
    </row>
    <row r="1877" spans="1:5" x14ac:dyDescent="0.25">
      <c r="A1877" s="1">
        <v>41429</v>
      </c>
      <c r="E1877">
        <v>19561.759999999998</v>
      </c>
    </row>
    <row r="1878" spans="1:5" x14ac:dyDescent="0.25">
      <c r="A1878" s="1">
        <v>41430</v>
      </c>
      <c r="E1878">
        <v>20355.310000000001</v>
      </c>
    </row>
    <row r="1879" spans="1:5" x14ac:dyDescent="0.25">
      <c r="A1879" s="1">
        <v>41431</v>
      </c>
      <c r="E1879">
        <v>20318.61</v>
      </c>
    </row>
    <row r="1880" spans="1:5" x14ac:dyDescent="0.25">
      <c r="A1880" s="1">
        <v>41432</v>
      </c>
      <c r="E1880">
        <v>19265.84</v>
      </c>
    </row>
    <row r="1881" spans="1:5" x14ac:dyDescent="0.25">
      <c r="A1881" s="1">
        <v>41435</v>
      </c>
      <c r="E1881">
        <v>19211.400000000001</v>
      </c>
    </row>
    <row r="1882" spans="1:5" x14ac:dyDescent="0.25">
      <c r="A1882" s="1">
        <v>41436</v>
      </c>
      <c r="E1882">
        <v>20364.18</v>
      </c>
    </row>
    <row r="1883" spans="1:5" x14ac:dyDescent="0.25">
      <c r="A1883" s="1">
        <v>41437</v>
      </c>
      <c r="E1883">
        <v>21489.79</v>
      </c>
    </row>
    <row r="1884" spans="1:5" x14ac:dyDescent="0.25">
      <c r="A1884" s="1">
        <v>41438</v>
      </c>
      <c r="E1884">
        <v>20394.07</v>
      </c>
    </row>
    <row r="1885" spans="1:5" x14ac:dyDescent="0.25">
      <c r="A1885" s="1">
        <v>41439</v>
      </c>
      <c r="E1885">
        <v>20957.88</v>
      </c>
    </row>
    <row r="1886" spans="1:5" x14ac:dyDescent="0.25">
      <c r="A1886" s="1">
        <v>41442</v>
      </c>
      <c r="E1886">
        <v>20614.72</v>
      </c>
    </row>
    <row r="1887" spans="1:5" x14ac:dyDescent="0.25">
      <c r="A1887" s="1">
        <v>41443</v>
      </c>
      <c r="E1887">
        <v>20379.22</v>
      </c>
    </row>
    <row r="1888" spans="1:5" x14ac:dyDescent="0.25">
      <c r="A1888" s="1">
        <v>41444</v>
      </c>
      <c r="E1888">
        <v>20298.259999999998</v>
      </c>
    </row>
    <row r="1889" spans="1:5" x14ac:dyDescent="0.25">
      <c r="A1889" s="1">
        <v>41445</v>
      </c>
      <c r="E1889">
        <v>22899.79</v>
      </c>
    </row>
    <row r="1890" spans="1:5" x14ac:dyDescent="0.25">
      <c r="A1890" s="1">
        <v>41446</v>
      </c>
      <c r="E1890">
        <v>21959.07</v>
      </c>
    </row>
    <row r="1891" spans="1:5" x14ac:dyDescent="0.25">
      <c r="A1891" s="1">
        <v>41449</v>
      </c>
      <c r="E1891">
        <v>23144.799999999999</v>
      </c>
    </row>
    <row r="1892" spans="1:5" x14ac:dyDescent="0.25">
      <c r="A1892" s="1">
        <v>41450</v>
      </c>
      <c r="E1892">
        <v>22410.47</v>
      </c>
    </row>
    <row r="1893" spans="1:5" x14ac:dyDescent="0.25">
      <c r="A1893" s="1">
        <v>41451</v>
      </c>
      <c r="E1893">
        <v>21938.78</v>
      </c>
    </row>
    <row r="1894" spans="1:5" x14ac:dyDescent="0.25">
      <c r="A1894" s="1">
        <v>41452</v>
      </c>
      <c r="E1894">
        <v>21069.79</v>
      </c>
    </row>
    <row r="1895" spans="1:5" x14ac:dyDescent="0.25">
      <c r="A1895" s="1">
        <v>41453</v>
      </c>
      <c r="E1895">
        <v>20782.89</v>
      </c>
    </row>
    <row r="1896" spans="1:5" x14ac:dyDescent="0.25">
      <c r="A1896" s="1">
        <v>41456</v>
      </c>
      <c r="E1896">
        <v>20186.13</v>
      </c>
    </row>
    <row r="1897" spans="1:5" x14ac:dyDescent="0.25">
      <c r="A1897" s="1">
        <v>41457</v>
      </c>
      <c r="E1897">
        <v>20574.439999999999</v>
      </c>
    </row>
    <row r="1898" spans="1:5" x14ac:dyDescent="0.25">
      <c r="A1898" s="1">
        <v>41458</v>
      </c>
      <c r="E1898">
        <v>20214.669999999998</v>
      </c>
    </row>
    <row r="1899" spans="1:5" x14ac:dyDescent="0.25">
      <c r="A1899" s="1">
        <v>41460</v>
      </c>
      <c r="E1899">
        <v>19323.98</v>
      </c>
    </row>
    <row r="1900" spans="1:5" x14ac:dyDescent="0.25">
      <c r="A1900" s="1">
        <v>41463</v>
      </c>
      <c r="E1900">
        <v>18411.22</v>
      </c>
    </row>
    <row r="1901" spans="1:5" x14ac:dyDescent="0.25">
      <c r="A1901" s="1">
        <v>41464</v>
      </c>
      <c r="E1901">
        <v>18003.919999999998</v>
      </c>
    </row>
    <row r="1902" spans="1:5" x14ac:dyDescent="0.25">
      <c r="A1902" s="1">
        <v>41465</v>
      </c>
      <c r="E1902">
        <v>17882.32</v>
      </c>
    </row>
    <row r="1903" spans="1:5" x14ac:dyDescent="0.25">
      <c r="A1903" s="1">
        <v>41466</v>
      </c>
      <c r="E1903">
        <v>17320.72</v>
      </c>
    </row>
    <row r="1904" spans="1:5" x14ac:dyDescent="0.25">
      <c r="A1904" s="1">
        <v>41467</v>
      </c>
      <c r="E1904">
        <v>17526.5</v>
      </c>
    </row>
    <row r="1905" spans="1:5" x14ac:dyDescent="0.25">
      <c r="A1905" s="1">
        <v>41470</v>
      </c>
      <c r="E1905">
        <v>17095.04</v>
      </c>
    </row>
    <row r="1906" spans="1:5" x14ac:dyDescent="0.25">
      <c r="A1906" s="1">
        <v>41471</v>
      </c>
      <c r="E1906">
        <v>17623.04</v>
      </c>
    </row>
    <row r="1907" spans="1:5" x14ac:dyDescent="0.25">
      <c r="A1907" s="1">
        <v>41472</v>
      </c>
      <c r="E1907">
        <v>17014.599999999999</v>
      </c>
    </row>
    <row r="1908" spans="1:5" x14ac:dyDescent="0.25">
      <c r="A1908" s="1">
        <v>41473</v>
      </c>
      <c r="E1908">
        <v>16728.240000000002</v>
      </c>
    </row>
    <row r="1909" spans="1:5" x14ac:dyDescent="0.25">
      <c r="A1909" s="1">
        <v>41474</v>
      </c>
      <c r="E1909">
        <v>16316</v>
      </c>
    </row>
    <row r="1910" spans="1:5" x14ac:dyDescent="0.25">
      <c r="A1910" s="1">
        <v>41477</v>
      </c>
      <c r="E1910">
        <v>16028.78</v>
      </c>
    </row>
    <row r="1911" spans="1:5" x14ac:dyDescent="0.25">
      <c r="A1911" s="1">
        <v>41478</v>
      </c>
      <c r="E1911">
        <v>15923.41</v>
      </c>
    </row>
    <row r="1912" spans="1:5" x14ac:dyDescent="0.25">
      <c r="A1912" s="1">
        <v>41479</v>
      </c>
      <c r="E1912">
        <v>16198.62</v>
      </c>
    </row>
    <row r="1913" spans="1:5" x14ac:dyDescent="0.25">
      <c r="A1913" s="1">
        <v>41480</v>
      </c>
      <c r="E1913">
        <v>15717.31</v>
      </c>
    </row>
    <row r="1914" spans="1:5" x14ac:dyDescent="0.25">
      <c r="A1914" s="1">
        <v>41481</v>
      </c>
      <c r="E1914">
        <v>15671.98</v>
      </c>
    </row>
    <row r="1915" spans="1:5" x14ac:dyDescent="0.25">
      <c r="A1915" s="1">
        <v>41484</v>
      </c>
      <c r="E1915">
        <v>15887.67</v>
      </c>
    </row>
    <row r="1916" spans="1:5" x14ac:dyDescent="0.25">
      <c r="A1916" s="1">
        <v>41485</v>
      </c>
      <c r="E1916">
        <v>15592.78</v>
      </c>
    </row>
    <row r="1917" spans="1:5" x14ac:dyDescent="0.25">
      <c r="A1917" s="1">
        <v>41486</v>
      </c>
      <c r="E1917">
        <v>15297.31</v>
      </c>
    </row>
    <row r="1918" spans="1:5" x14ac:dyDescent="0.25">
      <c r="A1918" s="1">
        <v>41487</v>
      </c>
      <c r="E1918">
        <v>14830.13</v>
      </c>
    </row>
    <row r="1919" spans="1:5" x14ac:dyDescent="0.25">
      <c r="A1919" s="1">
        <v>41488</v>
      </c>
      <c r="E1919">
        <v>14410.89</v>
      </c>
    </row>
    <row r="1920" spans="1:5" x14ac:dyDescent="0.25">
      <c r="A1920" s="1">
        <v>41491</v>
      </c>
      <c r="E1920">
        <v>14227.03</v>
      </c>
    </row>
    <row r="1921" spans="1:5" x14ac:dyDescent="0.25">
      <c r="A1921" s="1">
        <v>41492</v>
      </c>
      <c r="E1921">
        <v>14672.86</v>
      </c>
    </row>
    <row r="1922" spans="1:5" x14ac:dyDescent="0.25">
      <c r="A1922" s="1">
        <v>41493</v>
      </c>
      <c r="E1922">
        <v>14808.42</v>
      </c>
    </row>
    <row r="1923" spans="1:5" x14ac:dyDescent="0.25">
      <c r="A1923" s="1">
        <v>41494</v>
      </c>
      <c r="E1923">
        <v>14574.4</v>
      </c>
    </row>
    <row r="1924" spans="1:5" x14ac:dyDescent="0.25">
      <c r="A1924" s="1">
        <v>41495</v>
      </c>
      <c r="E1924">
        <v>14801.72</v>
      </c>
    </row>
    <row r="1925" spans="1:5" x14ac:dyDescent="0.25">
      <c r="A1925" s="1">
        <v>41498</v>
      </c>
      <c r="E1925">
        <v>14696.24</v>
      </c>
    </row>
    <row r="1926" spans="1:5" x14ac:dyDescent="0.25">
      <c r="A1926" s="1">
        <v>41499</v>
      </c>
      <c r="E1926">
        <v>14592.43</v>
      </c>
    </row>
    <row r="1927" spans="1:5" x14ac:dyDescent="0.25">
      <c r="A1927" s="1">
        <v>41500</v>
      </c>
      <c r="E1927">
        <v>14731.1</v>
      </c>
    </row>
    <row r="1928" spans="1:5" x14ac:dyDescent="0.25">
      <c r="A1928" s="1">
        <v>41501</v>
      </c>
      <c r="E1928">
        <v>15493.85</v>
      </c>
    </row>
    <row r="1929" spans="1:5" x14ac:dyDescent="0.25">
      <c r="A1929" s="1">
        <v>41502</v>
      </c>
      <c r="E1929">
        <v>15219.31</v>
      </c>
    </row>
    <row r="1930" spans="1:5" x14ac:dyDescent="0.25">
      <c r="A1930" s="1">
        <v>41505</v>
      </c>
      <c r="E1930">
        <v>15648.81</v>
      </c>
    </row>
    <row r="1931" spans="1:5" x14ac:dyDescent="0.25">
      <c r="A1931" s="1">
        <v>41506</v>
      </c>
      <c r="E1931">
        <v>15324.88</v>
      </c>
    </row>
    <row r="1932" spans="1:5" x14ac:dyDescent="0.25">
      <c r="A1932" s="1">
        <v>41507</v>
      </c>
      <c r="E1932">
        <v>15631.57</v>
      </c>
    </row>
    <row r="1933" spans="1:5" x14ac:dyDescent="0.25">
      <c r="A1933" s="1">
        <v>41508</v>
      </c>
      <c r="E1933">
        <v>15287.34</v>
      </c>
    </row>
    <row r="1934" spans="1:5" x14ac:dyDescent="0.25">
      <c r="A1934" s="1">
        <v>41509</v>
      </c>
      <c r="E1934">
        <v>15041.98</v>
      </c>
    </row>
    <row r="1935" spans="1:5" x14ac:dyDescent="0.25">
      <c r="A1935" s="1">
        <v>41512</v>
      </c>
      <c r="E1935">
        <v>15509.37</v>
      </c>
    </row>
    <row r="1936" spans="1:5" x14ac:dyDescent="0.25">
      <c r="A1936" s="1">
        <v>41513</v>
      </c>
      <c r="E1936">
        <v>16780.52</v>
      </c>
    </row>
    <row r="1937" spans="1:5" x14ac:dyDescent="0.25">
      <c r="A1937" s="1">
        <v>41514</v>
      </c>
      <c r="E1937">
        <v>16689.18</v>
      </c>
    </row>
    <row r="1938" spans="1:5" x14ac:dyDescent="0.25">
      <c r="A1938" s="1">
        <v>41515</v>
      </c>
      <c r="E1938">
        <v>17055.91</v>
      </c>
    </row>
    <row r="1939" spans="1:5" x14ac:dyDescent="0.25">
      <c r="A1939" s="1">
        <v>41516</v>
      </c>
      <c r="E1939">
        <v>17352.96</v>
      </c>
    </row>
    <row r="1940" spans="1:5" x14ac:dyDescent="0.25">
      <c r="A1940" s="1">
        <v>41520</v>
      </c>
      <c r="E1940">
        <v>16702.490000000002</v>
      </c>
    </row>
    <row r="1941" spans="1:5" x14ac:dyDescent="0.25">
      <c r="A1941" s="1">
        <v>41521</v>
      </c>
      <c r="E1941">
        <v>16638.3</v>
      </c>
    </row>
    <row r="1942" spans="1:5" x14ac:dyDescent="0.25">
      <c r="A1942" s="1">
        <v>41522</v>
      </c>
      <c r="E1942">
        <v>16261.7</v>
      </c>
    </row>
    <row r="1943" spans="1:5" x14ac:dyDescent="0.25">
      <c r="A1943" s="1">
        <v>41523</v>
      </c>
      <c r="E1943">
        <v>16343.79</v>
      </c>
    </row>
    <row r="1944" spans="1:5" x14ac:dyDescent="0.25">
      <c r="A1944" s="1">
        <v>41526</v>
      </c>
      <c r="E1944">
        <v>15787.49</v>
      </c>
    </row>
    <row r="1945" spans="1:5" x14ac:dyDescent="0.25">
      <c r="A1945" s="1">
        <v>41527</v>
      </c>
      <c r="E1945">
        <v>15250.08</v>
      </c>
    </row>
    <row r="1946" spans="1:5" x14ac:dyDescent="0.25">
      <c r="A1946" s="1">
        <v>41528</v>
      </c>
      <c r="E1946">
        <v>14754.74</v>
      </c>
    </row>
    <row r="1947" spans="1:5" x14ac:dyDescent="0.25">
      <c r="A1947" s="1">
        <v>41529</v>
      </c>
      <c r="E1947">
        <v>14975.27</v>
      </c>
    </row>
    <row r="1948" spans="1:5" x14ac:dyDescent="0.25">
      <c r="A1948" s="1">
        <v>41530</v>
      </c>
      <c r="E1948">
        <v>14802.85</v>
      </c>
    </row>
    <row r="1949" spans="1:5" x14ac:dyDescent="0.25">
      <c r="A1949" s="1">
        <v>41533</v>
      </c>
      <c r="E1949">
        <v>14659.71</v>
      </c>
    </row>
    <row r="1950" spans="1:5" x14ac:dyDescent="0.25">
      <c r="A1950" s="1">
        <v>41534</v>
      </c>
      <c r="E1950">
        <v>14459.04</v>
      </c>
    </row>
    <row r="1951" spans="1:5" x14ac:dyDescent="0.25">
      <c r="A1951" s="1">
        <v>41535</v>
      </c>
      <c r="E1951">
        <v>13970.81</v>
      </c>
    </row>
    <row r="1952" spans="1:5" x14ac:dyDescent="0.25">
      <c r="A1952" s="1">
        <v>41536</v>
      </c>
      <c r="E1952">
        <v>13858.98</v>
      </c>
    </row>
    <row r="1953" spans="1:5" x14ac:dyDescent="0.25">
      <c r="A1953" s="1">
        <v>41537</v>
      </c>
      <c r="E1953">
        <v>14081.75</v>
      </c>
    </row>
    <row r="1954" spans="1:5" x14ac:dyDescent="0.25">
      <c r="A1954" s="1">
        <v>41540</v>
      </c>
      <c r="E1954">
        <v>14288.33</v>
      </c>
    </row>
    <row r="1955" spans="1:5" x14ac:dyDescent="0.25">
      <c r="A1955" s="1">
        <v>41541</v>
      </c>
      <c r="E1955">
        <v>14223.57</v>
      </c>
    </row>
    <row r="1956" spans="1:5" x14ac:dyDescent="0.25">
      <c r="A1956" s="1">
        <v>41542</v>
      </c>
      <c r="E1956">
        <v>14152.13</v>
      </c>
    </row>
    <row r="1957" spans="1:5" x14ac:dyDescent="0.25">
      <c r="A1957" s="1">
        <v>41543</v>
      </c>
      <c r="E1957">
        <v>13951.91</v>
      </c>
    </row>
    <row r="1958" spans="1:5" x14ac:dyDescent="0.25">
      <c r="A1958" s="1">
        <v>41544</v>
      </c>
      <c r="E1958">
        <v>14510.19</v>
      </c>
    </row>
    <row r="1959" spans="1:5" x14ac:dyDescent="0.25">
      <c r="A1959" s="1">
        <v>41547</v>
      </c>
      <c r="E1959">
        <v>15066.94</v>
      </c>
    </row>
    <row r="1960" spans="1:5" x14ac:dyDescent="0.25">
      <c r="A1960" s="1">
        <v>41548</v>
      </c>
      <c r="E1960">
        <v>14613.2</v>
      </c>
    </row>
    <row r="1961" spans="1:5" x14ac:dyDescent="0.25">
      <c r="A1961" s="1">
        <v>41549</v>
      </c>
      <c r="E1961">
        <v>15026.82</v>
      </c>
    </row>
    <row r="1962" spans="1:5" x14ac:dyDescent="0.25">
      <c r="A1962" s="1">
        <v>41550</v>
      </c>
      <c r="E1962">
        <v>15489.35</v>
      </c>
    </row>
    <row r="1963" spans="1:5" x14ac:dyDescent="0.25">
      <c r="A1963" s="1">
        <v>41551</v>
      </c>
      <c r="E1963">
        <v>15414.94</v>
      </c>
    </row>
    <row r="1964" spans="1:5" x14ac:dyDescent="0.25">
      <c r="A1964" s="1">
        <v>41554</v>
      </c>
      <c r="E1964">
        <v>16531.36</v>
      </c>
    </row>
    <row r="1965" spans="1:5" x14ac:dyDescent="0.25">
      <c r="A1965" s="1">
        <v>41555</v>
      </c>
      <c r="E1965">
        <v>17205.349999999999</v>
      </c>
    </row>
    <row r="1966" spans="1:5" x14ac:dyDescent="0.25">
      <c r="A1966" s="1">
        <v>41556</v>
      </c>
      <c r="E1966">
        <v>16776.29</v>
      </c>
    </row>
    <row r="1967" spans="1:5" x14ac:dyDescent="0.25">
      <c r="A1967" s="1">
        <v>41557</v>
      </c>
      <c r="E1967">
        <v>15137.54</v>
      </c>
    </row>
    <row r="1968" spans="1:5" x14ac:dyDescent="0.25">
      <c r="A1968" s="1">
        <v>41558</v>
      </c>
      <c r="E1968">
        <v>14913.46</v>
      </c>
    </row>
    <row r="1969" spans="1:5" x14ac:dyDescent="0.25">
      <c r="A1969" s="1">
        <v>41561</v>
      </c>
      <c r="E1969">
        <v>15041.14</v>
      </c>
    </row>
    <row r="1970" spans="1:5" x14ac:dyDescent="0.25">
      <c r="A1970" s="1">
        <v>41562</v>
      </c>
      <c r="E1970">
        <v>15873.85</v>
      </c>
    </row>
    <row r="1971" spans="1:5" x14ac:dyDescent="0.25">
      <c r="A1971" s="1">
        <v>41563</v>
      </c>
      <c r="E1971">
        <v>14100.03</v>
      </c>
    </row>
    <row r="1972" spans="1:5" x14ac:dyDescent="0.25">
      <c r="A1972" s="1">
        <v>41564</v>
      </c>
      <c r="E1972">
        <v>13297.67</v>
      </c>
    </row>
    <row r="1973" spans="1:5" x14ac:dyDescent="0.25">
      <c r="A1973" s="1">
        <v>41565</v>
      </c>
      <c r="E1973">
        <v>13254.45</v>
      </c>
    </row>
    <row r="1974" spans="1:5" x14ac:dyDescent="0.25">
      <c r="A1974" s="1">
        <v>41568</v>
      </c>
      <c r="E1974">
        <v>13227.15</v>
      </c>
    </row>
    <row r="1975" spans="1:5" x14ac:dyDescent="0.25">
      <c r="A1975" s="1">
        <v>41569</v>
      </c>
      <c r="E1975">
        <v>13265.86</v>
      </c>
    </row>
    <row r="1976" spans="1:5" x14ac:dyDescent="0.25">
      <c r="A1976" s="1">
        <v>41570</v>
      </c>
      <c r="E1976">
        <v>13432.15</v>
      </c>
    </row>
    <row r="1977" spans="1:5" x14ac:dyDescent="0.25">
      <c r="A1977" s="1">
        <v>41571</v>
      </c>
      <c r="E1977">
        <v>13133.95</v>
      </c>
    </row>
    <row r="1978" spans="1:5" x14ac:dyDescent="0.25">
      <c r="A1978" s="1">
        <v>41572</v>
      </c>
      <c r="E1978">
        <v>13157.79</v>
      </c>
    </row>
    <row r="1979" spans="1:5" x14ac:dyDescent="0.25">
      <c r="A1979" s="1">
        <v>41575</v>
      </c>
      <c r="E1979">
        <v>13216.35</v>
      </c>
    </row>
    <row r="1980" spans="1:5" x14ac:dyDescent="0.25">
      <c r="A1980" s="1">
        <v>41576</v>
      </c>
      <c r="E1980">
        <v>13131.05</v>
      </c>
    </row>
    <row r="1981" spans="1:5" x14ac:dyDescent="0.25">
      <c r="A1981" s="1">
        <v>41577</v>
      </c>
      <c r="E1981">
        <v>13279.29</v>
      </c>
    </row>
    <row r="1982" spans="1:5" x14ac:dyDescent="0.25">
      <c r="A1982" s="1">
        <v>41578</v>
      </c>
      <c r="E1982">
        <v>13193.04</v>
      </c>
    </row>
    <row r="1983" spans="1:5" x14ac:dyDescent="0.25">
      <c r="A1983" s="1">
        <v>41579</v>
      </c>
      <c r="E1983">
        <v>13109.5</v>
      </c>
    </row>
    <row r="1984" spans="1:5" x14ac:dyDescent="0.25">
      <c r="A1984" s="1">
        <v>41582</v>
      </c>
      <c r="E1984">
        <v>12804.98</v>
      </c>
    </row>
    <row r="1985" spans="1:5" x14ac:dyDescent="0.25">
      <c r="A1985" s="1">
        <v>41583</v>
      </c>
      <c r="E1985">
        <v>12727.87</v>
      </c>
    </row>
    <row r="1986" spans="1:5" x14ac:dyDescent="0.25">
      <c r="A1986" s="1">
        <v>41584</v>
      </c>
      <c r="E1986">
        <v>12571.4</v>
      </c>
    </row>
    <row r="1987" spans="1:5" x14ac:dyDescent="0.25">
      <c r="A1987" s="1">
        <v>41585</v>
      </c>
      <c r="E1987">
        <v>13033.27</v>
      </c>
    </row>
    <row r="1988" spans="1:5" x14ac:dyDescent="0.25">
      <c r="A1988" s="1">
        <v>41586</v>
      </c>
      <c r="E1988">
        <v>12461.58</v>
      </c>
    </row>
    <row r="1989" spans="1:5" x14ac:dyDescent="0.25">
      <c r="A1989" s="1">
        <v>41589</v>
      </c>
      <c r="E1989">
        <v>12383.09</v>
      </c>
    </row>
    <row r="1990" spans="1:5" x14ac:dyDescent="0.25">
      <c r="A1990" s="1">
        <v>41590</v>
      </c>
      <c r="E1990">
        <v>12382.06</v>
      </c>
    </row>
    <row r="1991" spans="1:5" x14ac:dyDescent="0.25">
      <c r="A1991" s="1">
        <v>41591</v>
      </c>
      <c r="E1991">
        <v>12281.34</v>
      </c>
    </row>
    <row r="1992" spans="1:5" x14ac:dyDescent="0.25">
      <c r="A1992" s="1">
        <v>41592</v>
      </c>
      <c r="E1992">
        <v>12176.93</v>
      </c>
    </row>
    <row r="1993" spans="1:5" x14ac:dyDescent="0.25">
      <c r="A1993" s="1">
        <v>41593</v>
      </c>
      <c r="E1993">
        <v>12051.95</v>
      </c>
    </row>
    <row r="1994" spans="1:5" x14ac:dyDescent="0.25">
      <c r="A1994" s="1">
        <v>41596</v>
      </c>
      <c r="E1994">
        <v>12035.42</v>
      </c>
    </row>
    <row r="1995" spans="1:5" x14ac:dyDescent="0.25">
      <c r="A1995" s="1">
        <v>41597</v>
      </c>
      <c r="E1995">
        <v>12196.16</v>
      </c>
    </row>
    <row r="1996" spans="1:5" x14ac:dyDescent="0.25">
      <c r="A1996" s="1">
        <v>41598</v>
      </c>
      <c r="E1996">
        <v>11953.08</v>
      </c>
    </row>
    <row r="1997" spans="1:5" x14ac:dyDescent="0.25">
      <c r="A1997" s="1">
        <v>41599</v>
      </c>
      <c r="E1997">
        <v>11543.68</v>
      </c>
    </row>
    <row r="1998" spans="1:5" x14ac:dyDescent="0.25">
      <c r="A1998" s="1">
        <v>41600</v>
      </c>
      <c r="E1998">
        <v>11382.56</v>
      </c>
    </row>
    <row r="1999" spans="1:5" x14ac:dyDescent="0.25">
      <c r="A1999" s="1">
        <v>41603</v>
      </c>
      <c r="E1999">
        <v>11441.43</v>
      </c>
    </row>
    <row r="2000" spans="1:5" x14ac:dyDescent="0.25">
      <c r="A2000" s="1">
        <v>41604</v>
      </c>
      <c r="E2000">
        <v>11456.93</v>
      </c>
    </row>
    <row r="2001" spans="1:5" x14ac:dyDescent="0.25">
      <c r="A2001" s="1">
        <v>41605</v>
      </c>
      <c r="E2001">
        <v>11481.35</v>
      </c>
    </row>
    <row r="2002" spans="1:5" x14ac:dyDescent="0.25">
      <c r="A2002" s="1">
        <v>41607</v>
      </c>
      <c r="E2002">
        <v>11579.4</v>
      </c>
    </row>
    <row r="2003" spans="1:5" x14ac:dyDescent="0.25">
      <c r="A2003" s="1">
        <v>41610</v>
      </c>
      <c r="E2003">
        <v>11771.23</v>
      </c>
    </row>
    <row r="2004" spans="1:5" x14ac:dyDescent="0.25">
      <c r="A2004" s="1">
        <v>41611</v>
      </c>
      <c r="E2004">
        <v>12005.92</v>
      </c>
    </row>
    <row r="2005" spans="1:5" x14ac:dyDescent="0.25">
      <c r="A2005" s="1">
        <v>41612</v>
      </c>
      <c r="E2005">
        <v>11852.06</v>
      </c>
    </row>
    <row r="2006" spans="1:5" x14ac:dyDescent="0.25">
      <c r="A2006" s="1">
        <v>41613</v>
      </c>
      <c r="E2006">
        <v>11975.47</v>
      </c>
    </row>
    <row r="2007" spans="1:5" x14ac:dyDescent="0.25">
      <c r="A2007" s="1">
        <v>41614</v>
      </c>
      <c r="E2007">
        <v>11514.91</v>
      </c>
    </row>
    <row r="2008" spans="1:5" x14ac:dyDescent="0.25">
      <c r="A2008" s="1">
        <v>41617</v>
      </c>
      <c r="E2008">
        <v>11438.23</v>
      </c>
    </row>
    <row r="2009" spans="1:5" x14ac:dyDescent="0.25">
      <c r="A2009" s="1">
        <v>41618</v>
      </c>
      <c r="E2009">
        <v>11463.96</v>
      </c>
    </row>
    <row r="2010" spans="1:5" x14ac:dyDescent="0.25">
      <c r="A2010" s="1">
        <v>41619</v>
      </c>
      <c r="E2010">
        <v>12026.08</v>
      </c>
    </row>
    <row r="2011" spans="1:5" x14ac:dyDescent="0.25">
      <c r="A2011" s="1">
        <v>41620</v>
      </c>
      <c r="E2011">
        <v>12057.42</v>
      </c>
    </row>
    <row r="2012" spans="1:5" x14ac:dyDescent="0.25">
      <c r="A2012" s="1">
        <v>41621</v>
      </c>
      <c r="E2012">
        <v>12071.44</v>
      </c>
    </row>
    <row r="2013" spans="1:5" x14ac:dyDescent="0.25">
      <c r="A2013" s="1">
        <v>41624</v>
      </c>
      <c r="E2013">
        <v>12141.09</v>
      </c>
    </row>
    <row r="2014" spans="1:5" x14ac:dyDescent="0.25">
      <c r="A2014" s="1">
        <v>41625</v>
      </c>
      <c r="E2014">
        <v>12038.76</v>
      </c>
    </row>
    <row r="2015" spans="1:5" x14ac:dyDescent="0.25">
      <c r="A2015" s="1">
        <v>41626</v>
      </c>
      <c r="E2015">
        <v>11252.94</v>
      </c>
    </row>
    <row r="2016" spans="1:5" x14ac:dyDescent="0.25">
      <c r="A2016" s="1">
        <v>41627</v>
      </c>
      <c r="E2016">
        <v>11332.67</v>
      </c>
    </row>
    <row r="2017" spans="1:5" x14ac:dyDescent="0.25">
      <c r="A2017" s="1">
        <v>41628</v>
      </c>
      <c r="E2017">
        <v>11329.13</v>
      </c>
    </row>
    <row r="2018" spans="1:5" x14ac:dyDescent="0.25">
      <c r="A2018" s="1">
        <v>41631</v>
      </c>
      <c r="E2018">
        <v>10972.51</v>
      </c>
    </row>
    <row r="2019" spans="1:5" x14ac:dyDescent="0.25">
      <c r="A2019" s="1">
        <v>41632</v>
      </c>
      <c r="E2019">
        <v>10512.56</v>
      </c>
    </row>
    <row r="2020" spans="1:5" x14ac:dyDescent="0.25">
      <c r="A2020" s="1">
        <v>41634</v>
      </c>
      <c r="E2020">
        <v>10551.85</v>
      </c>
    </row>
    <row r="2021" spans="1:5" x14ac:dyDescent="0.25">
      <c r="A2021" s="1">
        <v>41635</v>
      </c>
      <c r="E2021">
        <v>10713.28</v>
      </c>
    </row>
    <row r="2022" spans="1:5" x14ac:dyDescent="0.25">
      <c r="A2022" s="1">
        <v>41638</v>
      </c>
      <c r="E2022">
        <v>10918.39</v>
      </c>
    </row>
    <row r="2023" spans="1:5" x14ac:dyDescent="0.25">
      <c r="A2023" s="1">
        <v>41639</v>
      </c>
      <c r="E2023">
        <v>10876.04</v>
      </c>
    </row>
    <row r="2024" spans="1:5" x14ac:dyDescent="0.25">
      <c r="A2024" s="1">
        <v>41641</v>
      </c>
      <c r="E2024">
        <v>11098.34</v>
      </c>
    </row>
    <row r="2025" spans="1:5" x14ac:dyDescent="0.25">
      <c r="A2025" s="1">
        <v>41642</v>
      </c>
      <c r="E2025">
        <v>10976.06</v>
      </c>
    </row>
    <row r="2026" spans="1:5" x14ac:dyDescent="0.25">
      <c r="A2026" s="1">
        <v>41645</v>
      </c>
      <c r="E2026">
        <v>10850.98</v>
      </c>
    </row>
    <row r="2027" spans="1:5" x14ac:dyDescent="0.25">
      <c r="A2027" s="1">
        <v>41646</v>
      </c>
      <c r="E2027">
        <v>10630.38</v>
      </c>
    </row>
    <row r="2028" spans="1:5" x14ac:dyDescent="0.25">
      <c r="A2028" s="1">
        <v>41647</v>
      </c>
      <c r="E2028">
        <v>10655.05</v>
      </c>
    </row>
    <row r="2029" spans="1:5" x14ac:dyDescent="0.25">
      <c r="A2029" s="1">
        <v>41648</v>
      </c>
      <c r="E2029">
        <v>10676.91</v>
      </c>
    </row>
    <row r="2030" spans="1:5" x14ac:dyDescent="0.25">
      <c r="A2030" s="1">
        <v>41649</v>
      </c>
      <c r="E2030">
        <v>10412.6</v>
      </c>
    </row>
    <row r="2031" spans="1:5" x14ac:dyDescent="0.25">
      <c r="A2031" s="1">
        <v>41652</v>
      </c>
      <c r="E2031">
        <v>10833.55</v>
      </c>
    </row>
    <row r="2032" spans="1:5" x14ac:dyDescent="0.25">
      <c r="A2032" s="1">
        <v>41653</v>
      </c>
      <c r="E2032">
        <v>10362.94</v>
      </c>
    </row>
    <row r="2033" spans="1:5" x14ac:dyDescent="0.25">
      <c r="A2033" s="1">
        <v>41654</v>
      </c>
      <c r="E2033">
        <v>10414.24</v>
      </c>
    </row>
    <row r="2034" spans="1:5" x14ac:dyDescent="0.25">
      <c r="A2034" s="1">
        <v>41655</v>
      </c>
      <c r="E2034">
        <v>10491.92</v>
      </c>
    </row>
    <row r="2035" spans="1:5" x14ac:dyDescent="0.25">
      <c r="A2035" s="1">
        <v>41656</v>
      </c>
      <c r="E2035">
        <v>10463.76</v>
      </c>
    </row>
    <row r="2036" spans="1:5" x14ac:dyDescent="0.25">
      <c r="A2036" s="1">
        <v>41660</v>
      </c>
      <c r="E2036">
        <v>10323.02</v>
      </c>
    </row>
    <row r="2037" spans="1:5" x14ac:dyDescent="0.25">
      <c r="A2037" s="1">
        <v>41661</v>
      </c>
      <c r="E2037">
        <v>10169.06</v>
      </c>
    </row>
    <row r="2038" spans="1:5" x14ac:dyDescent="0.25">
      <c r="A2038" s="1">
        <v>41662</v>
      </c>
      <c r="E2038">
        <v>10447.870000000001</v>
      </c>
    </row>
    <row r="2039" spans="1:5" x14ac:dyDescent="0.25">
      <c r="A2039" s="1">
        <v>41663</v>
      </c>
      <c r="E2039">
        <v>11447.7</v>
      </c>
    </row>
    <row r="2040" spans="1:5" x14ac:dyDescent="0.25">
      <c r="A2040" s="1">
        <v>41666</v>
      </c>
      <c r="E2040">
        <v>11387.95</v>
      </c>
    </row>
    <row r="2041" spans="1:5" x14ac:dyDescent="0.25">
      <c r="A2041" s="1">
        <v>41667</v>
      </c>
      <c r="E2041">
        <v>11050.39</v>
      </c>
    </row>
    <row r="2042" spans="1:5" x14ac:dyDescent="0.25">
      <c r="A2042" s="1">
        <v>41668</v>
      </c>
      <c r="E2042">
        <v>11766.98</v>
      </c>
    </row>
    <row r="2043" spans="1:5" x14ac:dyDescent="0.25">
      <c r="A2043" s="1">
        <v>41669</v>
      </c>
      <c r="E2043">
        <v>11587.83</v>
      </c>
    </row>
    <row r="2044" spans="1:5" x14ac:dyDescent="0.25">
      <c r="A2044" s="1">
        <v>41670</v>
      </c>
      <c r="E2044">
        <v>12636.87</v>
      </c>
    </row>
    <row r="2045" spans="1:5" x14ac:dyDescent="0.25">
      <c r="A2045" s="1">
        <v>41673</v>
      </c>
      <c r="E2045">
        <v>13504.36</v>
      </c>
    </row>
    <row r="2046" spans="1:5" x14ac:dyDescent="0.25">
      <c r="A2046" s="1">
        <v>41674</v>
      </c>
      <c r="E2046">
        <v>13192.57</v>
      </c>
    </row>
    <row r="2047" spans="1:5" x14ac:dyDescent="0.25">
      <c r="A2047" s="1">
        <v>41675</v>
      </c>
      <c r="E2047">
        <v>13674.48</v>
      </c>
    </row>
    <row r="2048" spans="1:5" x14ac:dyDescent="0.25">
      <c r="A2048" s="1">
        <v>41676</v>
      </c>
      <c r="E2048">
        <v>12394.34</v>
      </c>
    </row>
    <row r="2049" spans="1:5" x14ac:dyDescent="0.25">
      <c r="A2049" s="1">
        <v>41677</v>
      </c>
      <c r="E2049">
        <v>11512.94</v>
      </c>
    </row>
    <row r="2050" spans="1:5" x14ac:dyDescent="0.25">
      <c r="A2050" s="1">
        <v>41680</v>
      </c>
      <c r="E2050">
        <v>11557.7</v>
      </c>
    </row>
    <row r="2051" spans="1:5" x14ac:dyDescent="0.25">
      <c r="A2051" s="1">
        <v>41681</v>
      </c>
      <c r="E2051">
        <v>11075.44</v>
      </c>
    </row>
    <row r="2052" spans="1:5" x14ac:dyDescent="0.25">
      <c r="A2052" s="1">
        <v>41682</v>
      </c>
      <c r="E2052">
        <v>10911.37</v>
      </c>
    </row>
    <row r="2053" spans="1:5" x14ac:dyDescent="0.25">
      <c r="A2053" s="1">
        <v>41683</v>
      </c>
      <c r="E2053">
        <v>10805.1</v>
      </c>
    </row>
    <row r="2054" spans="1:5" x14ac:dyDescent="0.25">
      <c r="A2054" s="1">
        <v>41684</v>
      </c>
      <c r="E2054">
        <v>10605.8</v>
      </c>
    </row>
    <row r="2055" spans="1:5" x14ac:dyDescent="0.25">
      <c r="A2055" s="1">
        <v>41688</v>
      </c>
      <c r="E2055">
        <v>10493.39</v>
      </c>
    </row>
    <row r="2056" spans="1:5" x14ac:dyDescent="0.25">
      <c r="A2056" s="1">
        <v>41689</v>
      </c>
      <c r="E2056">
        <v>11214.09</v>
      </c>
    </row>
    <row r="2057" spans="1:5" x14ac:dyDescent="0.25">
      <c r="A2057" s="1">
        <v>41690</v>
      </c>
      <c r="E2057">
        <v>10762.97</v>
      </c>
    </row>
    <row r="2058" spans="1:5" x14ac:dyDescent="0.25">
      <c r="A2058" s="1">
        <v>41691</v>
      </c>
      <c r="E2058">
        <v>10879.81</v>
      </c>
    </row>
    <row r="2059" spans="1:5" x14ac:dyDescent="0.25">
      <c r="A2059" s="1">
        <v>41694</v>
      </c>
      <c r="E2059">
        <v>10730.28</v>
      </c>
    </row>
    <row r="2060" spans="1:5" x14ac:dyDescent="0.25">
      <c r="A2060" s="1">
        <v>41695</v>
      </c>
      <c r="E2060">
        <v>10849.05</v>
      </c>
    </row>
    <row r="2061" spans="1:5" x14ac:dyDescent="0.25">
      <c r="A2061" s="1">
        <v>41696</v>
      </c>
      <c r="E2061">
        <v>10980.08</v>
      </c>
    </row>
    <row r="2062" spans="1:5" x14ac:dyDescent="0.25">
      <c r="A2062" s="1">
        <v>41697</v>
      </c>
      <c r="E2062">
        <v>10932.34</v>
      </c>
    </row>
    <row r="2063" spans="1:5" x14ac:dyDescent="0.25">
      <c r="A2063" s="1">
        <v>41698</v>
      </c>
      <c r="E2063">
        <v>11105.37</v>
      </c>
    </row>
    <row r="2064" spans="1:5" x14ac:dyDescent="0.25">
      <c r="A2064" s="1">
        <v>41701</v>
      </c>
      <c r="E2064">
        <v>11788.61</v>
      </c>
    </row>
    <row r="2065" spans="1:5" x14ac:dyDescent="0.25">
      <c r="A2065" s="1">
        <v>41702</v>
      </c>
      <c r="E2065">
        <v>10950.55</v>
      </c>
    </row>
    <row r="2066" spans="1:5" x14ac:dyDescent="0.25">
      <c r="A2066" s="1">
        <v>41703</v>
      </c>
      <c r="E2066">
        <v>10958.78</v>
      </c>
    </row>
    <row r="2067" spans="1:5" x14ac:dyDescent="0.25">
      <c r="A2067" s="1">
        <v>41704</v>
      </c>
      <c r="E2067">
        <v>10865.84</v>
      </c>
    </row>
    <row r="2068" spans="1:5" x14ac:dyDescent="0.25">
      <c r="A2068" s="1">
        <v>41705</v>
      </c>
      <c r="E2068">
        <v>11141.19</v>
      </c>
    </row>
    <row r="2069" spans="1:5" x14ac:dyDescent="0.25">
      <c r="A2069" s="1">
        <v>41708</v>
      </c>
      <c r="E2069">
        <v>11050.01</v>
      </c>
    </row>
    <row r="2070" spans="1:5" x14ac:dyDescent="0.25">
      <c r="A2070" s="1">
        <v>41709</v>
      </c>
      <c r="E2070">
        <v>11194.11</v>
      </c>
    </row>
    <row r="2071" spans="1:5" x14ac:dyDescent="0.25">
      <c r="A2071" s="1">
        <v>41710</v>
      </c>
      <c r="E2071">
        <v>11202.26</v>
      </c>
    </row>
    <row r="2072" spans="1:5" x14ac:dyDescent="0.25">
      <c r="A2072" s="1">
        <v>41711</v>
      </c>
      <c r="E2072">
        <v>11648.12</v>
      </c>
    </row>
    <row r="2073" spans="1:5" x14ac:dyDescent="0.25">
      <c r="A2073" s="1">
        <v>41712</v>
      </c>
      <c r="E2073">
        <v>12053.91</v>
      </c>
    </row>
    <row r="2074" spans="1:5" x14ac:dyDescent="0.25">
      <c r="A2074" s="1">
        <v>41715</v>
      </c>
      <c r="E2074">
        <v>11451.83</v>
      </c>
    </row>
    <row r="2075" spans="1:5" x14ac:dyDescent="0.25">
      <c r="A2075" s="1">
        <v>41716</v>
      </c>
      <c r="E2075">
        <v>10994.6</v>
      </c>
    </row>
    <row r="2076" spans="1:5" x14ac:dyDescent="0.25">
      <c r="A2076" s="1">
        <v>41717</v>
      </c>
      <c r="E2076">
        <v>11158.73</v>
      </c>
    </row>
    <row r="2077" spans="1:5" x14ac:dyDescent="0.25">
      <c r="A2077" s="1">
        <v>41718</v>
      </c>
      <c r="E2077">
        <v>11157.06</v>
      </c>
    </row>
    <row r="2078" spans="1:5" x14ac:dyDescent="0.25">
      <c r="A2078" s="1">
        <v>41719</v>
      </c>
      <c r="E2078">
        <v>11211.06</v>
      </c>
    </row>
    <row r="2079" spans="1:5" x14ac:dyDescent="0.25">
      <c r="A2079" s="1">
        <v>41722</v>
      </c>
      <c r="E2079">
        <v>11200.08</v>
      </c>
    </row>
    <row r="2080" spans="1:5" x14ac:dyDescent="0.25">
      <c r="A2080" s="1">
        <v>41723</v>
      </c>
      <c r="E2080">
        <v>11082.77</v>
      </c>
    </row>
    <row r="2081" spans="1:5" x14ac:dyDescent="0.25">
      <c r="A2081" s="1">
        <v>41724</v>
      </c>
      <c r="E2081">
        <v>11228.09</v>
      </c>
    </row>
    <row r="2082" spans="1:5" x14ac:dyDescent="0.25">
      <c r="A2082" s="1">
        <v>41725</v>
      </c>
      <c r="E2082">
        <v>11156.21</v>
      </c>
    </row>
    <row r="2083" spans="1:5" x14ac:dyDescent="0.25">
      <c r="A2083" s="1">
        <v>41726</v>
      </c>
      <c r="E2083">
        <v>11043.81</v>
      </c>
    </row>
    <row r="2084" spans="1:5" x14ac:dyDescent="0.25">
      <c r="A2084" s="1">
        <v>41729</v>
      </c>
      <c r="E2084">
        <v>10671.65</v>
      </c>
    </row>
    <row r="2085" spans="1:5" x14ac:dyDescent="0.25">
      <c r="A2085" s="1">
        <v>41730</v>
      </c>
      <c r="E2085">
        <v>10315.81</v>
      </c>
    </row>
    <row r="2086" spans="1:5" x14ac:dyDescent="0.25">
      <c r="A2086" s="1">
        <v>41731</v>
      </c>
      <c r="E2086">
        <v>10381.120000000001</v>
      </c>
    </row>
    <row r="2087" spans="1:5" x14ac:dyDescent="0.25">
      <c r="A2087" s="1">
        <v>41732</v>
      </c>
      <c r="E2087">
        <v>10379.16</v>
      </c>
    </row>
    <row r="2088" spans="1:5" x14ac:dyDescent="0.25">
      <c r="A2088" s="1">
        <v>41733</v>
      </c>
      <c r="E2088">
        <v>10592.87</v>
      </c>
    </row>
    <row r="2089" spans="1:5" x14ac:dyDescent="0.25">
      <c r="A2089" s="1">
        <v>41736</v>
      </c>
      <c r="E2089">
        <v>10836.62</v>
      </c>
    </row>
    <row r="2090" spans="1:5" x14ac:dyDescent="0.25">
      <c r="A2090" s="1">
        <v>41737</v>
      </c>
      <c r="E2090">
        <v>10654.35</v>
      </c>
    </row>
    <row r="2091" spans="1:5" x14ac:dyDescent="0.25">
      <c r="A2091" s="1">
        <v>41738</v>
      </c>
      <c r="E2091">
        <v>10353.73</v>
      </c>
    </row>
    <row r="2092" spans="1:5" x14ac:dyDescent="0.25">
      <c r="A2092" s="1">
        <v>41739</v>
      </c>
      <c r="E2092">
        <v>10908.96</v>
      </c>
    </row>
    <row r="2093" spans="1:5" x14ac:dyDescent="0.25">
      <c r="A2093" s="1">
        <v>41740</v>
      </c>
      <c r="E2093">
        <v>11334.28</v>
      </c>
    </row>
    <row r="2094" spans="1:5" x14ac:dyDescent="0.25">
      <c r="A2094" s="1">
        <v>41743</v>
      </c>
      <c r="E2094">
        <v>11311.01</v>
      </c>
    </row>
    <row r="2095" spans="1:5" x14ac:dyDescent="0.25">
      <c r="A2095" s="1">
        <v>41744</v>
      </c>
      <c r="E2095">
        <v>11111.17</v>
      </c>
    </row>
    <row r="2096" spans="1:5" x14ac:dyDescent="0.25">
      <c r="A2096" s="1">
        <v>41745</v>
      </c>
      <c r="E2096">
        <v>10711.93</v>
      </c>
    </row>
    <row r="2097" spans="1:5" x14ac:dyDescent="0.25">
      <c r="A2097" s="1">
        <v>41746</v>
      </c>
      <c r="E2097">
        <v>10558.7</v>
      </c>
    </row>
    <row r="2098" spans="1:5" x14ac:dyDescent="0.25">
      <c r="A2098" s="1">
        <v>41750</v>
      </c>
      <c r="E2098">
        <v>10367.41</v>
      </c>
    </row>
    <row r="2099" spans="1:5" x14ac:dyDescent="0.25">
      <c r="A2099" s="1">
        <v>41751</v>
      </c>
      <c r="E2099">
        <v>10321.92</v>
      </c>
    </row>
    <row r="2100" spans="1:5" x14ac:dyDescent="0.25">
      <c r="A2100" s="1">
        <v>41752</v>
      </c>
      <c r="E2100">
        <v>10384.700000000001</v>
      </c>
    </row>
    <row r="2101" spans="1:5" x14ac:dyDescent="0.25">
      <c r="A2101" s="1">
        <v>41753</v>
      </c>
      <c r="E2101">
        <v>10509.25</v>
      </c>
    </row>
    <row r="2102" spans="1:5" x14ac:dyDescent="0.25">
      <c r="A2102" s="1">
        <v>41754</v>
      </c>
      <c r="E2102">
        <v>10586.4</v>
      </c>
    </row>
    <row r="2103" spans="1:5" x14ac:dyDescent="0.25">
      <c r="A2103" s="1">
        <v>41757</v>
      </c>
      <c r="E2103">
        <v>10365.85</v>
      </c>
    </row>
    <row r="2104" spans="1:5" x14ac:dyDescent="0.25">
      <c r="A2104" s="1">
        <v>41758</v>
      </c>
      <c r="E2104">
        <v>10162.950000000001</v>
      </c>
    </row>
    <row r="2105" spans="1:5" x14ac:dyDescent="0.25">
      <c r="A2105" s="1">
        <v>41759</v>
      </c>
      <c r="E2105">
        <v>10216.36</v>
      </c>
    </row>
    <row r="2106" spans="1:5" x14ac:dyDescent="0.25">
      <c r="A2106" s="1">
        <v>41760</v>
      </c>
      <c r="E2106">
        <v>10171.93</v>
      </c>
    </row>
    <row r="2107" spans="1:5" x14ac:dyDescent="0.25">
      <c r="A2107" s="1">
        <v>41761</v>
      </c>
      <c r="E2107">
        <v>10136.469999999999</v>
      </c>
    </row>
    <row r="2108" spans="1:5" x14ac:dyDescent="0.25">
      <c r="A2108" s="1">
        <v>41764</v>
      </c>
      <c r="E2108">
        <v>10050.23</v>
      </c>
    </row>
    <row r="2109" spans="1:5" x14ac:dyDescent="0.25">
      <c r="A2109" s="1">
        <v>41765</v>
      </c>
      <c r="E2109">
        <v>10085.790000000001</v>
      </c>
    </row>
    <row r="2110" spans="1:5" x14ac:dyDescent="0.25">
      <c r="A2110" s="1">
        <v>41766</v>
      </c>
      <c r="E2110">
        <v>9902.1200000000008</v>
      </c>
    </row>
    <row r="2111" spans="1:5" x14ac:dyDescent="0.25">
      <c r="A2111" s="1">
        <v>41767</v>
      </c>
      <c r="E2111">
        <v>9925.16</v>
      </c>
    </row>
    <row r="2112" spans="1:5" x14ac:dyDescent="0.25">
      <c r="A2112" s="1">
        <v>41768</v>
      </c>
      <c r="E2112">
        <v>9726.0400000000009</v>
      </c>
    </row>
    <row r="2113" spans="1:5" x14ac:dyDescent="0.25">
      <c r="A2113" s="1">
        <v>41771</v>
      </c>
      <c r="E2113">
        <v>9406.44</v>
      </c>
    </row>
    <row r="2114" spans="1:5" x14ac:dyDescent="0.25">
      <c r="A2114" s="1">
        <v>41772</v>
      </c>
      <c r="E2114">
        <v>9455.35</v>
      </c>
    </row>
    <row r="2115" spans="1:5" x14ac:dyDescent="0.25">
      <c r="A2115" s="1">
        <v>41773</v>
      </c>
      <c r="E2115">
        <v>9403.64</v>
      </c>
    </row>
    <row r="2116" spans="1:5" x14ac:dyDescent="0.25">
      <c r="A2116" s="1">
        <v>41774</v>
      </c>
      <c r="E2116">
        <v>9506.08</v>
      </c>
    </row>
    <row r="2117" spans="1:5" x14ac:dyDescent="0.25">
      <c r="A2117" s="1">
        <v>41775</v>
      </c>
      <c r="E2117">
        <v>9293.25</v>
      </c>
    </row>
    <row r="2118" spans="1:5" x14ac:dyDescent="0.25">
      <c r="A2118" s="1">
        <v>41778</v>
      </c>
      <c r="E2118">
        <v>9167.42</v>
      </c>
    </row>
    <row r="2119" spans="1:5" x14ac:dyDescent="0.25">
      <c r="A2119" s="1">
        <v>41779</v>
      </c>
      <c r="E2119">
        <v>9099.69</v>
      </c>
    </row>
    <row r="2120" spans="1:5" x14ac:dyDescent="0.25">
      <c r="A2120" s="1">
        <v>41780</v>
      </c>
      <c r="E2120">
        <v>8953.02</v>
      </c>
    </row>
    <row r="2121" spans="1:5" x14ac:dyDescent="0.25">
      <c r="A2121" s="1">
        <v>41781</v>
      </c>
      <c r="E2121">
        <v>8949.68</v>
      </c>
    </row>
    <row r="2122" spans="1:5" x14ac:dyDescent="0.25">
      <c r="A2122" s="1">
        <v>41782</v>
      </c>
      <c r="E2122">
        <v>8861.36</v>
      </c>
    </row>
    <row r="2123" spans="1:5" x14ac:dyDescent="0.25">
      <c r="A2123" s="1">
        <v>41786</v>
      </c>
      <c r="E2123">
        <v>8611.7800000000007</v>
      </c>
    </row>
    <row r="2124" spans="1:5" x14ac:dyDescent="0.25">
      <c r="A2124" s="1">
        <v>41787</v>
      </c>
      <c r="E2124">
        <v>8579.73</v>
      </c>
    </row>
    <row r="2125" spans="1:5" x14ac:dyDescent="0.25">
      <c r="A2125" s="1">
        <v>41788</v>
      </c>
      <c r="E2125">
        <v>8549.48</v>
      </c>
    </row>
    <row r="2126" spans="1:5" x14ac:dyDescent="0.25">
      <c r="A2126" s="1">
        <v>41789</v>
      </c>
      <c r="E2126">
        <v>8559.6200000000008</v>
      </c>
    </row>
    <row r="2127" spans="1:5" x14ac:dyDescent="0.25">
      <c r="A2127" s="1">
        <v>41792</v>
      </c>
      <c r="E2127">
        <v>8499.76</v>
      </c>
    </row>
    <row r="2128" spans="1:5" x14ac:dyDescent="0.25">
      <c r="A2128" s="1">
        <v>41793</v>
      </c>
      <c r="E2128">
        <v>8511.73</v>
      </c>
    </row>
    <row r="2129" spans="1:5" x14ac:dyDescent="0.25">
      <c r="A2129" s="1">
        <v>41794</v>
      </c>
      <c r="E2129">
        <v>8436.77</v>
      </c>
    </row>
    <row r="2130" spans="1:5" x14ac:dyDescent="0.25">
      <c r="A2130" s="1">
        <v>41795</v>
      </c>
      <c r="E2130">
        <v>8121.72</v>
      </c>
    </row>
    <row r="2131" spans="1:5" x14ac:dyDescent="0.25">
      <c r="A2131" s="1">
        <v>41796</v>
      </c>
      <c r="E2131">
        <v>7752.96</v>
      </c>
    </row>
    <row r="2132" spans="1:5" x14ac:dyDescent="0.25">
      <c r="A2132" s="1">
        <v>41799</v>
      </c>
      <c r="E2132">
        <v>7839.76</v>
      </c>
    </row>
    <row r="2133" spans="1:5" x14ac:dyDescent="0.25">
      <c r="A2133" s="1">
        <v>41800</v>
      </c>
      <c r="E2133">
        <v>7699.42</v>
      </c>
    </row>
    <row r="2134" spans="1:5" x14ac:dyDescent="0.25">
      <c r="A2134" s="1">
        <v>41801</v>
      </c>
      <c r="E2134">
        <v>7864.14</v>
      </c>
    </row>
    <row r="2135" spans="1:5" x14ac:dyDescent="0.25">
      <c r="A2135" s="1">
        <v>41802</v>
      </c>
      <c r="E2135">
        <v>8265.11</v>
      </c>
    </row>
    <row r="2136" spans="1:5" x14ac:dyDescent="0.25">
      <c r="A2136" s="1">
        <v>41803</v>
      </c>
      <c r="E2136">
        <v>8125.86</v>
      </c>
    </row>
    <row r="2137" spans="1:5" x14ac:dyDescent="0.25">
      <c r="A2137" s="1">
        <v>41806</v>
      </c>
      <c r="E2137">
        <v>8102.57</v>
      </c>
    </row>
    <row r="2138" spans="1:5" x14ac:dyDescent="0.25">
      <c r="A2138" s="1">
        <v>41807</v>
      </c>
      <c r="E2138">
        <v>7811.8</v>
      </c>
    </row>
    <row r="2139" spans="1:5" x14ac:dyDescent="0.25">
      <c r="A2139" s="1">
        <v>41808</v>
      </c>
      <c r="E2139">
        <v>7442.6</v>
      </c>
    </row>
    <row r="2140" spans="1:5" x14ac:dyDescent="0.25">
      <c r="A2140" s="1">
        <v>41809</v>
      </c>
      <c r="E2140">
        <v>7438</v>
      </c>
    </row>
    <row r="2141" spans="1:5" x14ac:dyDescent="0.25">
      <c r="A2141" s="1">
        <v>41810</v>
      </c>
      <c r="E2141">
        <v>7533.14</v>
      </c>
    </row>
    <row r="2142" spans="1:5" x14ac:dyDescent="0.25">
      <c r="A2142" s="1">
        <v>41813</v>
      </c>
      <c r="E2142">
        <v>7351.81</v>
      </c>
    </row>
    <row r="2143" spans="1:5" x14ac:dyDescent="0.25">
      <c r="A2143" s="1">
        <v>41814</v>
      </c>
      <c r="E2143">
        <v>7622.39</v>
      </c>
    </row>
    <row r="2144" spans="1:5" x14ac:dyDescent="0.25">
      <c r="A2144" s="1">
        <v>41815</v>
      </c>
      <c r="E2144">
        <v>7371.8</v>
      </c>
    </row>
    <row r="2145" spans="1:5" x14ac:dyDescent="0.25">
      <c r="A2145" s="1">
        <v>41816</v>
      </c>
      <c r="E2145">
        <v>7426.6</v>
      </c>
    </row>
    <row r="2146" spans="1:5" x14ac:dyDescent="0.25">
      <c r="A2146" s="1">
        <v>41817</v>
      </c>
      <c r="E2146">
        <v>7359.38</v>
      </c>
    </row>
    <row r="2147" spans="1:5" x14ac:dyDescent="0.25">
      <c r="A2147" s="1">
        <v>41820</v>
      </c>
      <c r="E2147">
        <v>7285.83</v>
      </c>
    </row>
    <row r="2148" spans="1:5" x14ac:dyDescent="0.25">
      <c r="A2148" s="1">
        <v>41821</v>
      </c>
      <c r="E2148">
        <v>7066.51</v>
      </c>
    </row>
    <row r="2149" spans="1:5" x14ac:dyDescent="0.25">
      <c r="A2149" s="1">
        <v>41822</v>
      </c>
      <c r="E2149">
        <v>7010.7</v>
      </c>
    </row>
    <row r="2150" spans="1:5" x14ac:dyDescent="0.25">
      <c r="A2150" s="1">
        <v>41823</v>
      </c>
      <c r="E2150">
        <v>6937.67</v>
      </c>
    </row>
    <row r="2151" spans="1:5" x14ac:dyDescent="0.25">
      <c r="A2151" s="1">
        <v>41827</v>
      </c>
      <c r="E2151">
        <v>7084.91</v>
      </c>
    </row>
    <row r="2152" spans="1:5" x14ac:dyDescent="0.25">
      <c r="A2152" s="1">
        <v>41828</v>
      </c>
      <c r="E2152">
        <v>7204.33</v>
      </c>
    </row>
    <row r="2153" spans="1:5" x14ac:dyDescent="0.25">
      <c r="A2153" s="1">
        <v>41829</v>
      </c>
      <c r="E2153">
        <v>7040.79</v>
      </c>
    </row>
    <row r="2154" spans="1:5" x14ac:dyDescent="0.25">
      <c r="A2154" s="1">
        <v>41830</v>
      </c>
      <c r="E2154">
        <v>7310.96</v>
      </c>
    </row>
    <row r="2155" spans="1:5" x14ac:dyDescent="0.25">
      <c r="A2155" s="1">
        <v>41831</v>
      </c>
      <c r="E2155">
        <v>7202.57</v>
      </c>
    </row>
    <row r="2156" spans="1:5" x14ac:dyDescent="0.25">
      <c r="A2156" s="1">
        <v>41834</v>
      </c>
      <c r="E2156">
        <v>7004.5</v>
      </c>
    </row>
    <row r="2157" spans="1:5" x14ac:dyDescent="0.25">
      <c r="A2157" s="1">
        <v>41835</v>
      </c>
      <c r="E2157">
        <v>7144.86</v>
      </c>
    </row>
    <row r="2158" spans="1:5" x14ac:dyDescent="0.25">
      <c r="A2158" s="1">
        <v>41836</v>
      </c>
      <c r="E2158">
        <v>6985.6</v>
      </c>
    </row>
    <row r="2159" spans="1:5" x14ac:dyDescent="0.25">
      <c r="A2159" s="1">
        <v>41837</v>
      </c>
      <c r="E2159">
        <v>7684.2</v>
      </c>
    </row>
    <row r="2160" spans="1:5" x14ac:dyDescent="0.25">
      <c r="A2160" s="1">
        <v>41838</v>
      </c>
      <c r="E2160">
        <v>7112.84</v>
      </c>
    </row>
    <row r="2161" spans="1:5" x14ac:dyDescent="0.25">
      <c r="A2161" s="1">
        <v>41841</v>
      </c>
      <c r="E2161">
        <v>7307.54</v>
      </c>
    </row>
    <row r="2162" spans="1:5" x14ac:dyDescent="0.25">
      <c r="A2162" s="1">
        <v>41842</v>
      </c>
      <c r="E2162">
        <v>7125.61</v>
      </c>
    </row>
    <row r="2163" spans="1:5" x14ac:dyDescent="0.25">
      <c r="A2163" s="1">
        <v>41843</v>
      </c>
      <c r="E2163">
        <v>7212.58</v>
      </c>
    </row>
    <row r="2164" spans="1:5" x14ac:dyDescent="0.25">
      <c r="A2164" s="1">
        <v>41844</v>
      </c>
      <c r="E2164">
        <v>7157.48</v>
      </c>
    </row>
    <row r="2165" spans="1:5" x14ac:dyDescent="0.25">
      <c r="A2165" s="1">
        <v>41845</v>
      </c>
      <c r="E2165">
        <v>7370.34</v>
      </c>
    </row>
    <row r="2166" spans="1:5" x14ac:dyDescent="0.25">
      <c r="A2166" s="1">
        <v>41848</v>
      </c>
      <c r="E2166">
        <v>7310.77</v>
      </c>
    </row>
    <row r="2167" spans="1:5" x14ac:dyDescent="0.25">
      <c r="A2167" s="1">
        <v>41849</v>
      </c>
      <c r="E2167">
        <v>7308.4</v>
      </c>
    </row>
    <row r="2168" spans="1:5" x14ac:dyDescent="0.25">
      <c r="A2168" s="1">
        <v>41850</v>
      </c>
      <c r="E2168">
        <v>7426.56</v>
      </c>
    </row>
    <row r="2169" spans="1:5" x14ac:dyDescent="0.25">
      <c r="A2169" s="1">
        <v>41851</v>
      </c>
      <c r="E2169">
        <v>8094.57</v>
      </c>
    </row>
    <row r="2170" spans="1:5" x14ac:dyDescent="0.25">
      <c r="A2170" s="1">
        <v>41852</v>
      </c>
      <c r="E2170">
        <v>8455.9599999999991</v>
      </c>
    </row>
    <row r="2171" spans="1:5" x14ac:dyDescent="0.25">
      <c r="A2171" s="1">
        <v>41855</v>
      </c>
      <c r="E2171">
        <v>7949.16</v>
      </c>
    </row>
    <row r="2172" spans="1:5" x14ac:dyDescent="0.25">
      <c r="A2172" s="1">
        <v>41856</v>
      </c>
      <c r="E2172">
        <v>8609.77</v>
      </c>
    </row>
    <row r="2173" spans="1:5" x14ac:dyDescent="0.25">
      <c r="A2173" s="1">
        <v>41857</v>
      </c>
      <c r="E2173">
        <v>8648.27</v>
      </c>
    </row>
    <row r="2174" spans="1:5" x14ac:dyDescent="0.25">
      <c r="A2174" s="1">
        <v>41858</v>
      </c>
      <c r="E2174">
        <v>8859.2099999999991</v>
      </c>
    </row>
    <row r="2175" spans="1:5" x14ac:dyDescent="0.25">
      <c r="A2175" s="1">
        <v>41859</v>
      </c>
      <c r="E2175">
        <v>8486.34</v>
      </c>
    </row>
    <row r="2176" spans="1:5" x14ac:dyDescent="0.25">
      <c r="A2176" s="1">
        <v>41862</v>
      </c>
      <c r="E2176">
        <v>8140.39</v>
      </c>
    </row>
    <row r="2177" spans="1:5" x14ac:dyDescent="0.25">
      <c r="A2177" s="1">
        <v>41863</v>
      </c>
      <c r="E2177">
        <v>8083.03</v>
      </c>
    </row>
    <row r="2178" spans="1:5" x14ac:dyDescent="0.25">
      <c r="A2178" s="1">
        <v>41864</v>
      </c>
      <c r="E2178">
        <v>7618.89</v>
      </c>
    </row>
    <row r="2179" spans="1:5" x14ac:dyDescent="0.25">
      <c r="A2179" s="1">
        <v>41865</v>
      </c>
      <c r="E2179">
        <v>7388.42</v>
      </c>
    </row>
    <row r="2180" spans="1:5" x14ac:dyDescent="0.25">
      <c r="A2180" s="1">
        <v>41866</v>
      </c>
      <c r="E2180">
        <v>7354.53</v>
      </c>
    </row>
    <row r="2181" spans="1:5" x14ac:dyDescent="0.25">
      <c r="A2181" s="1">
        <v>41869</v>
      </c>
      <c r="E2181">
        <v>7111.84</v>
      </c>
    </row>
    <row r="2182" spans="1:5" x14ac:dyDescent="0.25">
      <c r="A2182" s="1">
        <v>41870</v>
      </c>
      <c r="E2182">
        <v>7027.3</v>
      </c>
    </row>
    <row r="2183" spans="1:5" x14ac:dyDescent="0.25">
      <c r="A2183" s="1">
        <v>41871</v>
      </c>
      <c r="E2183">
        <v>7058.81</v>
      </c>
    </row>
    <row r="2184" spans="1:5" x14ac:dyDescent="0.25">
      <c r="A2184" s="1">
        <v>41872</v>
      </c>
      <c r="E2184">
        <v>7093.55</v>
      </c>
    </row>
    <row r="2185" spans="1:5" x14ac:dyDescent="0.25">
      <c r="A2185" s="1">
        <v>41873</v>
      </c>
      <c r="E2185">
        <v>7066.89</v>
      </c>
    </row>
    <row r="2186" spans="1:5" x14ac:dyDescent="0.25">
      <c r="A2186" s="1">
        <v>41876</v>
      </c>
      <c r="E2186">
        <v>7005.77</v>
      </c>
    </row>
    <row r="2187" spans="1:5" x14ac:dyDescent="0.25">
      <c r="A2187" s="1">
        <v>41877</v>
      </c>
      <c r="E2187">
        <v>7066.14</v>
      </c>
    </row>
    <row r="2188" spans="1:5" x14ac:dyDescent="0.25">
      <c r="A2188" s="1">
        <v>41878</v>
      </c>
      <c r="E2188">
        <v>7119.22</v>
      </c>
    </row>
    <row r="2189" spans="1:5" x14ac:dyDescent="0.25">
      <c r="A2189" s="1">
        <v>41879</v>
      </c>
      <c r="E2189">
        <v>7226.11</v>
      </c>
    </row>
    <row r="2190" spans="1:5" x14ac:dyDescent="0.25">
      <c r="A2190" s="1">
        <v>41880</v>
      </c>
      <c r="E2190">
        <v>7161.21</v>
      </c>
    </row>
    <row r="2191" spans="1:5" x14ac:dyDescent="0.25">
      <c r="A2191" s="1">
        <v>41884</v>
      </c>
      <c r="E2191">
        <v>7210.81</v>
      </c>
    </row>
    <row r="2192" spans="1:5" x14ac:dyDescent="0.25">
      <c r="A2192" s="1">
        <v>41885</v>
      </c>
      <c r="E2192">
        <v>7135.31</v>
      </c>
    </row>
    <row r="2193" spans="1:5" x14ac:dyDescent="0.25">
      <c r="A2193" s="1">
        <v>41886</v>
      </c>
      <c r="E2193">
        <v>7177.07</v>
      </c>
    </row>
    <row r="2194" spans="1:5" x14ac:dyDescent="0.25">
      <c r="A2194" s="1">
        <v>41887</v>
      </c>
      <c r="E2194">
        <v>6994.08</v>
      </c>
    </row>
    <row r="2195" spans="1:5" x14ac:dyDescent="0.25">
      <c r="A2195" s="1">
        <v>41890</v>
      </c>
      <c r="E2195">
        <v>7026.24</v>
      </c>
    </row>
    <row r="2196" spans="1:5" x14ac:dyDescent="0.25">
      <c r="A2196" s="1">
        <v>41891</v>
      </c>
      <c r="E2196">
        <v>7203.42</v>
      </c>
    </row>
    <row r="2197" spans="1:5" x14ac:dyDescent="0.25">
      <c r="A2197" s="1">
        <v>41892</v>
      </c>
      <c r="E2197">
        <v>7144.51</v>
      </c>
    </row>
    <row r="2198" spans="1:5" x14ac:dyDescent="0.25">
      <c r="A2198" s="1">
        <v>41893</v>
      </c>
      <c r="E2198">
        <v>7147.67</v>
      </c>
    </row>
    <row r="2199" spans="1:5" x14ac:dyDescent="0.25">
      <c r="A2199" s="1">
        <v>41894</v>
      </c>
      <c r="E2199">
        <v>7299</v>
      </c>
    </row>
    <row r="2200" spans="1:5" x14ac:dyDescent="0.25">
      <c r="A2200" s="1">
        <v>41897</v>
      </c>
      <c r="E2200">
        <v>7507.92</v>
      </c>
    </row>
    <row r="2201" spans="1:5" x14ac:dyDescent="0.25">
      <c r="A2201" s="1">
        <v>41898</v>
      </c>
      <c r="E2201">
        <v>7108.38</v>
      </c>
    </row>
    <row r="2202" spans="1:5" x14ac:dyDescent="0.25">
      <c r="A2202" s="1">
        <v>41899</v>
      </c>
      <c r="E2202">
        <v>7083.64</v>
      </c>
    </row>
    <row r="2203" spans="1:5" x14ac:dyDescent="0.25">
      <c r="A2203" s="1">
        <v>41900</v>
      </c>
      <c r="E2203">
        <v>6962.76</v>
      </c>
    </row>
    <row r="2204" spans="1:5" x14ac:dyDescent="0.25">
      <c r="A2204" s="1">
        <v>41901</v>
      </c>
      <c r="E2204">
        <v>6949.16</v>
      </c>
    </row>
    <row r="2205" spans="1:5" x14ac:dyDescent="0.25">
      <c r="A2205" s="1">
        <v>41904</v>
      </c>
      <c r="E2205">
        <v>7200.9</v>
      </c>
    </row>
    <row r="2206" spans="1:5" x14ac:dyDescent="0.25">
      <c r="A2206" s="1">
        <v>41905</v>
      </c>
      <c r="E2206">
        <v>7440.82</v>
      </c>
    </row>
    <row r="2207" spans="1:5" x14ac:dyDescent="0.25">
      <c r="A2207" s="1">
        <v>41906</v>
      </c>
      <c r="E2207">
        <v>7233.01</v>
      </c>
    </row>
    <row r="2208" spans="1:5" x14ac:dyDescent="0.25">
      <c r="A2208" s="1">
        <v>41907</v>
      </c>
      <c r="E2208">
        <v>7751.95</v>
      </c>
    </row>
    <row r="2209" spans="1:5" x14ac:dyDescent="0.25">
      <c r="A2209" s="1">
        <v>41908</v>
      </c>
      <c r="E2209">
        <v>7508.35</v>
      </c>
    </row>
    <row r="2210" spans="1:5" x14ac:dyDescent="0.25">
      <c r="A2210" s="1">
        <v>41911</v>
      </c>
      <c r="E2210">
        <v>7881</v>
      </c>
    </row>
    <row r="2211" spans="1:5" x14ac:dyDescent="0.25">
      <c r="A2211" s="1">
        <v>41912</v>
      </c>
      <c r="E2211">
        <v>7946.93</v>
      </c>
    </row>
    <row r="2212" spans="1:5" x14ac:dyDescent="0.25">
      <c r="A2212" s="1">
        <v>41913</v>
      </c>
      <c r="E2212">
        <v>8272.3700000000008</v>
      </c>
    </row>
    <row r="2213" spans="1:5" x14ac:dyDescent="0.25">
      <c r="A2213" s="1">
        <v>41914</v>
      </c>
      <c r="E2213">
        <v>8052.46</v>
      </c>
    </row>
    <row r="2214" spans="1:5" x14ac:dyDescent="0.25">
      <c r="A2214" s="1">
        <v>41915</v>
      </c>
      <c r="E2214">
        <v>7562.17</v>
      </c>
    </row>
    <row r="2215" spans="1:5" x14ac:dyDescent="0.25">
      <c r="A2215" s="1">
        <v>41918</v>
      </c>
      <c r="E2215">
        <v>7689.43</v>
      </c>
    </row>
    <row r="2216" spans="1:5" x14ac:dyDescent="0.25">
      <c r="A2216" s="1">
        <v>41919</v>
      </c>
      <c r="E2216">
        <v>8214.08</v>
      </c>
    </row>
    <row r="2217" spans="1:5" x14ac:dyDescent="0.25">
      <c r="A2217" s="1">
        <v>41920</v>
      </c>
      <c r="E2217">
        <v>7561.41</v>
      </c>
    </row>
    <row r="2218" spans="1:5" x14ac:dyDescent="0.25">
      <c r="A2218" s="1">
        <v>41921</v>
      </c>
      <c r="E2218">
        <v>8214.64</v>
      </c>
    </row>
    <row r="2219" spans="1:5" x14ac:dyDescent="0.25">
      <c r="A2219" s="1">
        <v>41922</v>
      </c>
      <c r="E2219">
        <v>9034.86</v>
      </c>
    </row>
    <row r="2220" spans="1:5" x14ac:dyDescent="0.25">
      <c r="A2220" s="1">
        <v>41925</v>
      </c>
      <c r="E2220">
        <v>10010.450000000001</v>
      </c>
    </row>
    <row r="2221" spans="1:5" x14ac:dyDescent="0.25">
      <c r="A2221" s="1">
        <v>41926</v>
      </c>
      <c r="E2221">
        <v>10044.74</v>
      </c>
    </row>
    <row r="2222" spans="1:5" x14ac:dyDescent="0.25">
      <c r="A2222" s="1">
        <v>41927</v>
      </c>
      <c r="E2222">
        <v>10141.44</v>
      </c>
    </row>
    <row r="2223" spans="1:5" x14ac:dyDescent="0.25">
      <c r="A2223" s="1">
        <v>41928</v>
      </c>
      <c r="E2223">
        <v>10235.69</v>
      </c>
    </row>
    <row r="2224" spans="1:5" x14ac:dyDescent="0.25">
      <c r="A2224" s="1">
        <v>41929</v>
      </c>
      <c r="E2224">
        <v>9820.82</v>
      </c>
    </row>
    <row r="2225" spans="1:5" x14ac:dyDescent="0.25">
      <c r="A2225" s="1">
        <v>41932</v>
      </c>
      <c r="E2225">
        <v>9125.26</v>
      </c>
    </row>
    <row r="2226" spans="1:5" x14ac:dyDescent="0.25">
      <c r="A2226" s="1">
        <v>41933</v>
      </c>
      <c r="E2226">
        <v>8422.59</v>
      </c>
    </row>
    <row r="2227" spans="1:5" x14ac:dyDescent="0.25">
      <c r="A2227" s="1">
        <v>41934</v>
      </c>
      <c r="E2227">
        <v>9041.0300000000007</v>
      </c>
    </row>
    <row r="2228" spans="1:5" x14ac:dyDescent="0.25">
      <c r="A2228" s="1">
        <v>41935</v>
      </c>
      <c r="E2228">
        <v>8569.52</v>
      </c>
    </row>
    <row r="2229" spans="1:5" x14ac:dyDescent="0.25">
      <c r="A2229" s="1">
        <v>41936</v>
      </c>
      <c r="E2229">
        <v>8493.4500000000007</v>
      </c>
    </row>
    <row r="2230" spans="1:5" x14ac:dyDescent="0.25">
      <c r="A2230" s="1">
        <v>41939</v>
      </c>
      <c r="E2230">
        <v>8342.84</v>
      </c>
    </row>
    <row r="2231" spans="1:5" x14ac:dyDescent="0.25">
      <c r="A2231" s="1">
        <v>41940</v>
      </c>
      <c r="E2231">
        <v>7806.27</v>
      </c>
    </row>
    <row r="2232" spans="1:5" x14ac:dyDescent="0.25">
      <c r="A2232" s="1">
        <v>41941</v>
      </c>
      <c r="E2232">
        <v>7881.01</v>
      </c>
    </row>
    <row r="2233" spans="1:5" x14ac:dyDescent="0.25">
      <c r="A2233" s="1">
        <v>41942</v>
      </c>
      <c r="E2233">
        <v>7953.03</v>
      </c>
    </row>
    <row r="2234" spans="1:5" x14ac:dyDescent="0.25">
      <c r="A2234" s="1">
        <v>41943</v>
      </c>
      <c r="E2234">
        <v>7698.18</v>
      </c>
    </row>
    <row r="2235" spans="1:5" x14ac:dyDescent="0.25">
      <c r="A2235" s="1">
        <v>41946</v>
      </c>
      <c r="E2235">
        <v>7863.47</v>
      </c>
    </row>
    <row r="2236" spans="1:5" x14ac:dyDescent="0.25">
      <c r="A2236" s="1">
        <v>41947</v>
      </c>
      <c r="E2236">
        <v>7786.78</v>
      </c>
    </row>
    <row r="2237" spans="1:5" x14ac:dyDescent="0.25">
      <c r="A2237" s="1">
        <v>41948</v>
      </c>
      <c r="E2237">
        <v>7720.94</v>
      </c>
    </row>
    <row r="2238" spans="1:5" x14ac:dyDescent="0.25">
      <c r="A2238" s="1">
        <v>41949</v>
      </c>
      <c r="E2238">
        <v>7463.93</v>
      </c>
    </row>
    <row r="2239" spans="1:5" x14ac:dyDescent="0.25">
      <c r="A2239" s="1">
        <v>41950</v>
      </c>
      <c r="E2239">
        <v>7381.36</v>
      </c>
    </row>
    <row r="2240" spans="1:5" x14ac:dyDescent="0.25">
      <c r="A2240" s="1">
        <v>41953</v>
      </c>
      <c r="E2240">
        <v>7075.39</v>
      </c>
    </row>
    <row r="2241" spans="1:5" x14ac:dyDescent="0.25">
      <c r="A2241" s="1">
        <v>41954</v>
      </c>
      <c r="E2241">
        <v>7110.15</v>
      </c>
    </row>
    <row r="2242" spans="1:5" x14ac:dyDescent="0.25">
      <c r="A2242" s="1">
        <v>41955</v>
      </c>
      <c r="E2242">
        <v>7157.11</v>
      </c>
    </row>
    <row r="2243" spans="1:5" x14ac:dyDescent="0.25">
      <c r="A2243" s="1">
        <v>41956</v>
      </c>
      <c r="E2243">
        <v>7289.68</v>
      </c>
    </row>
    <row r="2244" spans="1:5" x14ac:dyDescent="0.25">
      <c r="A2244" s="1">
        <v>41957</v>
      </c>
      <c r="E2244">
        <v>7287.52</v>
      </c>
    </row>
    <row r="2245" spans="1:5" x14ac:dyDescent="0.25">
      <c r="A2245" s="1">
        <v>41960</v>
      </c>
      <c r="E2245">
        <v>7264.59</v>
      </c>
    </row>
    <row r="2246" spans="1:5" x14ac:dyDescent="0.25">
      <c r="A2246" s="1">
        <v>41961</v>
      </c>
      <c r="E2246">
        <v>7135.29</v>
      </c>
    </row>
    <row r="2247" spans="1:5" x14ac:dyDescent="0.25">
      <c r="A2247" s="1">
        <v>41962</v>
      </c>
      <c r="E2247">
        <v>7306.08</v>
      </c>
    </row>
    <row r="2248" spans="1:5" x14ac:dyDescent="0.25">
      <c r="A2248" s="1">
        <v>41963</v>
      </c>
      <c r="E2248">
        <v>7249.04</v>
      </c>
    </row>
    <row r="2249" spans="1:5" x14ac:dyDescent="0.25">
      <c r="A2249" s="1">
        <v>41964</v>
      </c>
      <c r="E2249">
        <v>7090.58</v>
      </c>
    </row>
    <row r="2250" spans="1:5" x14ac:dyDescent="0.25">
      <c r="A2250" s="1">
        <v>41967</v>
      </c>
      <c r="E2250">
        <v>6943.37</v>
      </c>
    </row>
    <row r="2251" spans="1:5" x14ac:dyDescent="0.25">
      <c r="A2251" s="1">
        <v>41968</v>
      </c>
      <c r="E2251">
        <v>6911.84</v>
      </c>
    </row>
    <row r="2252" spans="1:5" x14ac:dyDescent="0.25">
      <c r="A2252" s="1">
        <v>41969</v>
      </c>
      <c r="E2252">
        <v>6794.91</v>
      </c>
    </row>
    <row r="2253" spans="1:5" x14ac:dyDescent="0.25">
      <c r="A2253" s="1">
        <v>41971</v>
      </c>
      <c r="E2253">
        <v>7027.56</v>
      </c>
    </row>
    <row r="2254" spans="1:5" x14ac:dyDescent="0.25">
      <c r="A2254" s="1">
        <v>41974</v>
      </c>
      <c r="E2254">
        <v>7304.49</v>
      </c>
    </row>
    <row r="2255" spans="1:5" x14ac:dyDescent="0.25">
      <c r="A2255" s="1">
        <v>41975</v>
      </c>
      <c r="E2255">
        <v>6892.58</v>
      </c>
    </row>
    <row r="2256" spans="1:5" x14ac:dyDescent="0.25">
      <c r="A2256" s="1">
        <v>41976</v>
      </c>
      <c r="E2256">
        <v>6754.28</v>
      </c>
    </row>
    <row r="2257" spans="1:5" x14ac:dyDescent="0.25">
      <c r="A2257" s="1">
        <v>41977</v>
      </c>
      <c r="E2257">
        <v>6755.96</v>
      </c>
    </row>
    <row r="2258" spans="1:5" x14ac:dyDescent="0.25">
      <c r="A2258" s="1">
        <v>41978</v>
      </c>
      <c r="E2258">
        <v>6665.32</v>
      </c>
    </row>
    <row r="2259" spans="1:5" x14ac:dyDescent="0.25">
      <c r="A2259" s="1">
        <v>41981</v>
      </c>
      <c r="E2259">
        <v>6944.4</v>
      </c>
    </row>
    <row r="2260" spans="1:5" x14ac:dyDescent="0.25">
      <c r="A2260" s="1">
        <v>41982</v>
      </c>
      <c r="E2260">
        <v>6966.82</v>
      </c>
    </row>
    <row r="2261" spans="1:5" x14ac:dyDescent="0.25">
      <c r="A2261" s="1">
        <v>41983</v>
      </c>
      <c r="E2261">
        <v>7712.79</v>
      </c>
    </row>
    <row r="2262" spans="1:5" x14ac:dyDescent="0.25">
      <c r="A2262" s="1">
        <v>41984</v>
      </c>
      <c r="E2262">
        <v>8151.05</v>
      </c>
    </row>
    <row r="2263" spans="1:5" x14ac:dyDescent="0.25">
      <c r="A2263" s="1">
        <v>41985</v>
      </c>
      <c r="E2263">
        <v>8681.76</v>
      </c>
    </row>
    <row r="2264" spans="1:5" x14ac:dyDescent="0.25">
      <c r="A2264" s="1">
        <v>41988</v>
      </c>
      <c r="E2264">
        <v>8432.7099999999991</v>
      </c>
    </row>
    <row r="2265" spans="1:5" x14ac:dyDescent="0.25">
      <c r="A2265" s="1">
        <v>41989</v>
      </c>
      <c r="E2265">
        <v>8775.11</v>
      </c>
    </row>
    <row r="2266" spans="1:5" x14ac:dyDescent="0.25">
      <c r="A2266" s="1">
        <v>41990</v>
      </c>
      <c r="E2266">
        <v>7967.53</v>
      </c>
    </row>
    <row r="2267" spans="1:5" x14ac:dyDescent="0.25">
      <c r="A2267" s="1">
        <v>41991</v>
      </c>
      <c r="E2267">
        <v>7753.64</v>
      </c>
    </row>
    <row r="2268" spans="1:5" x14ac:dyDescent="0.25">
      <c r="A2268" s="1">
        <v>41992</v>
      </c>
      <c r="E2268">
        <v>7603.87</v>
      </c>
    </row>
    <row r="2269" spans="1:5" x14ac:dyDescent="0.25">
      <c r="A2269" s="1">
        <v>41995</v>
      </c>
      <c r="E2269">
        <v>7298.47</v>
      </c>
    </row>
    <row r="2270" spans="1:5" x14ac:dyDescent="0.25">
      <c r="A2270" s="1">
        <v>41996</v>
      </c>
      <c r="E2270">
        <v>7287.46</v>
      </c>
    </row>
    <row r="2271" spans="1:5" x14ac:dyDescent="0.25">
      <c r="A2271" s="1">
        <v>41997</v>
      </c>
      <c r="E2271">
        <v>7324.47</v>
      </c>
    </row>
    <row r="2272" spans="1:5" x14ac:dyDescent="0.25">
      <c r="A2272" s="1">
        <v>41999</v>
      </c>
      <c r="E2272">
        <v>7281.85</v>
      </c>
    </row>
    <row r="2273" spans="1:5" x14ac:dyDescent="0.25">
      <c r="A2273" s="1">
        <v>42002</v>
      </c>
      <c r="E2273">
        <v>7231.62</v>
      </c>
    </row>
    <row r="2274" spans="1:5" x14ac:dyDescent="0.25">
      <c r="A2274" s="1">
        <v>42003</v>
      </c>
      <c r="E2274">
        <v>7434.58</v>
      </c>
    </row>
    <row r="2275" spans="1:5" x14ac:dyDescent="0.25">
      <c r="A2275" s="1">
        <v>42004</v>
      </c>
      <c r="E2275">
        <v>8122.84</v>
      </c>
    </row>
    <row r="2276" spans="1:5" x14ac:dyDescent="0.25">
      <c r="A2276" s="1">
        <v>42006</v>
      </c>
      <c r="E2276">
        <v>7871.43</v>
      </c>
    </row>
    <row r="2277" spans="1:5" x14ac:dyDescent="0.25">
      <c r="A2277" s="1">
        <v>42009</v>
      </c>
      <c r="E2277">
        <v>8465.67</v>
      </c>
    </row>
    <row r="2278" spans="1:5" x14ac:dyDescent="0.25">
      <c r="A2278" s="1">
        <v>42010</v>
      </c>
      <c r="E2278">
        <v>8566.81</v>
      </c>
    </row>
    <row r="2279" spans="1:5" x14ac:dyDescent="0.25">
      <c r="A2279" s="1">
        <v>42011</v>
      </c>
      <c r="E2279">
        <v>8406.2099999999991</v>
      </c>
    </row>
    <row r="2280" spans="1:5" x14ac:dyDescent="0.25">
      <c r="A2280" s="1">
        <v>42012</v>
      </c>
      <c r="E2280">
        <v>7867.35</v>
      </c>
    </row>
    <row r="2281" spans="1:5" x14ac:dyDescent="0.25">
      <c r="A2281" s="1">
        <v>42013</v>
      </c>
      <c r="E2281">
        <v>8159.84</v>
      </c>
    </row>
    <row r="2282" spans="1:5" x14ac:dyDescent="0.25">
      <c r="A2282" s="1">
        <v>42016</v>
      </c>
      <c r="E2282">
        <v>8564.59</v>
      </c>
    </row>
    <row r="2283" spans="1:5" x14ac:dyDescent="0.25">
      <c r="A2283" s="1">
        <v>42017</v>
      </c>
      <c r="E2283">
        <v>8815.2999999999993</v>
      </c>
    </row>
    <row r="2284" spans="1:5" x14ac:dyDescent="0.25">
      <c r="A2284" s="1">
        <v>42018</v>
      </c>
      <c r="E2284">
        <v>8987.39</v>
      </c>
    </row>
    <row r="2285" spans="1:5" x14ac:dyDescent="0.25">
      <c r="A2285" s="1">
        <v>42019</v>
      </c>
      <c r="E2285">
        <v>9194.68</v>
      </c>
    </row>
    <row r="2286" spans="1:5" x14ac:dyDescent="0.25">
      <c r="A2286" s="1">
        <v>42020</v>
      </c>
      <c r="E2286">
        <v>8973.49</v>
      </c>
    </row>
    <row r="2287" spans="1:5" x14ac:dyDescent="0.25">
      <c r="A2287" s="1">
        <v>42024</v>
      </c>
      <c r="E2287">
        <v>8968.83</v>
      </c>
    </row>
    <row r="2288" spans="1:5" x14ac:dyDescent="0.25">
      <c r="A2288" s="1">
        <v>42025</v>
      </c>
      <c r="E2288">
        <v>8554.68</v>
      </c>
    </row>
    <row r="2289" spans="1:5" x14ac:dyDescent="0.25">
      <c r="A2289" s="1">
        <v>42026</v>
      </c>
      <c r="E2289">
        <v>7997.63</v>
      </c>
    </row>
    <row r="2290" spans="1:5" x14ac:dyDescent="0.25">
      <c r="A2290" s="1">
        <v>42027</v>
      </c>
      <c r="E2290">
        <v>8172.43</v>
      </c>
    </row>
    <row r="2291" spans="1:5" x14ac:dyDescent="0.25">
      <c r="A2291" s="1">
        <v>42030</v>
      </c>
      <c r="E2291">
        <v>7833.78</v>
      </c>
    </row>
    <row r="2292" spans="1:5" x14ac:dyDescent="0.25">
      <c r="A2292" s="1">
        <v>42031</v>
      </c>
      <c r="E2292">
        <v>8141.62</v>
      </c>
    </row>
    <row r="2293" spans="1:5" x14ac:dyDescent="0.25">
      <c r="A2293" s="1">
        <v>42032</v>
      </c>
      <c r="E2293">
        <v>8848.65</v>
      </c>
    </row>
    <row r="2294" spans="1:5" x14ac:dyDescent="0.25">
      <c r="A2294" s="1">
        <v>42033</v>
      </c>
      <c r="E2294">
        <v>8545.0300000000007</v>
      </c>
    </row>
    <row r="2295" spans="1:5" x14ac:dyDescent="0.25">
      <c r="A2295" s="1">
        <v>42034</v>
      </c>
      <c r="E2295">
        <v>9379.9</v>
      </c>
    </row>
    <row r="2296" spans="1:5" x14ac:dyDescent="0.25">
      <c r="A2296" s="1">
        <v>42037</v>
      </c>
      <c r="E2296">
        <v>8920.75</v>
      </c>
    </row>
    <row r="2297" spans="1:5" x14ac:dyDescent="0.25">
      <c r="A2297" s="1">
        <v>42038</v>
      </c>
      <c r="E2297">
        <v>8459.31</v>
      </c>
    </row>
    <row r="2298" spans="1:5" x14ac:dyDescent="0.25">
      <c r="A2298" s="1">
        <v>42039</v>
      </c>
      <c r="E2298">
        <v>8698.4</v>
      </c>
    </row>
    <row r="2299" spans="1:5" x14ac:dyDescent="0.25">
      <c r="A2299" s="1">
        <v>42040</v>
      </c>
      <c r="E2299">
        <v>8363.44</v>
      </c>
    </row>
    <row r="2300" spans="1:5" x14ac:dyDescent="0.25">
      <c r="A2300" s="1">
        <v>42041</v>
      </c>
      <c r="E2300">
        <v>8852.66</v>
      </c>
    </row>
    <row r="2301" spans="1:5" x14ac:dyDescent="0.25">
      <c r="A2301" s="1">
        <v>42044</v>
      </c>
      <c r="E2301">
        <v>8810.84</v>
      </c>
    </row>
    <row r="2302" spans="1:5" x14ac:dyDescent="0.25">
      <c r="A2302" s="1">
        <v>42045</v>
      </c>
      <c r="E2302">
        <v>8419.3799999999992</v>
      </c>
    </row>
    <row r="2303" spans="1:5" x14ac:dyDescent="0.25">
      <c r="A2303" s="1">
        <v>42046</v>
      </c>
      <c r="E2303">
        <v>8544.7199999999993</v>
      </c>
    </row>
    <row r="2304" spans="1:5" x14ac:dyDescent="0.25">
      <c r="A2304" s="1">
        <v>42047</v>
      </c>
      <c r="E2304">
        <v>7962.31</v>
      </c>
    </row>
    <row r="2305" spans="1:5" x14ac:dyDescent="0.25">
      <c r="A2305" s="1">
        <v>42048</v>
      </c>
      <c r="E2305">
        <v>7887.49</v>
      </c>
    </row>
    <row r="2306" spans="1:5" x14ac:dyDescent="0.25">
      <c r="A2306" s="1">
        <v>42052</v>
      </c>
      <c r="E2306">
        <v>7929.91</v>
      </c>
    </row>
    <row r="2307" spans="1:5" x14ac:dyDescent="0.25">
      <c r="A2307" s="1">
        <v>42053</v>
      </c>
      <c r="E2307">
        <v>7847.13</v>
      </c>
    </row>
    <row r="2308" spans="1:5" x14ac:dyDescent="0.25">
      <c r="A2308" s="1">
        <v>42054</v>
      </c>
      <c r="E2308">
        <v>7701.18</v>
      </c>
    </row>
    <row r="2309" spans="1:5" x14ac:dyDescent="0.25">
      <c r="A2309" s="1">
        <v>42055</v>
      </c>
      <c r="E2309">
        <v>7384.38</v>
      </c>
    </row>
    <row r="2310" spans="1:5" x14ac:dyDescent="0.25">
      <c r="A2310" s="1">
        <v>42058</v>
      </c>
      <c r="E2310">
        <v>7444.32</v>
      </c>
    </row>
    <row r="2311" spans="1:5" x14ac:dyDescent="0.25">
      <c r="A2311" s="1">
        <v>42059</v>
      </c>
      <c r="E2311">
        <v>7110.29</v>
      </c>
    </row>
    <row r="2312" spans="1:5" x14ac:dyDescent="0.25">
      <c r="A2312" s="1">
        <v>42060</v>
      </c>
      <c r="E2312">
        <v>7151.15</v>
      </c>
    </row>
    <row r="2313" spans="1:5" x14ac:dyDescent="0.25">
      <c r="A2313" s="1">
        <v>42061</v>
      </c>
      <c r="E2313">
        <v>7103.59</v>
      </c>
    </row>
    <row r="2314" spans="1:5" x14ac:dyDescent="0.25">
      <c r="A2314" s="1">
        <v>42062</v>
      </c>
      <c r="E2314">
        <v>7073.72</v>
      </c>
    </row>
    <row r="2315" spans="1:5" x14ac:dyDescent="0.25">
      <c r="A2315" s="1">
        <v>42065</v>
      </c>
      <c r="E2315">
        <v>6811.07</v>
      </c>
    </row>
    <row r="2316" spans="1:5" x14ac:dyDescent="0.25">
      <c r="A2316" s="1">
        <v>42066</v>
      </c>
      <c r="E2316">
        <v>6971.35</v>
      </c>
    </row>
    <row r="2317" spans="1:5" x14ac:dyDescent="0.25">
      <c r="A2317" s="1">
        <v>42067</v>
      </c>
      <c r="E2317">
        <v>6950.29</v>
      </c>
    </row>
    <row r="2318" spans="1:5" x14ac:dyDescent="0.25">
      <c r="A2318" s="1">
        <v>42068</v>
      </c>
      <c r="E2318">
        <v>6859.36</v>
      </c>
    </row>
    <row r="2319" spans="1:5" x14ac:dyDescent="0.25">
      <c r="A2319" s="1">
        <v>42069</v>
      </c>
      <c r="E2319">
        <v>7183.69</v>
      </c>
    </row>
    <row r="2320" spans="1:5" x14ac:dyDescent="0.25">
      <c r="A2320" s="1">
        <v>42072</v>
      </c>
      <c r="E2320">
        <v>7021.36</v>
      </c>
    </row>
    <row r="2321" spans="1:5" x14ac:dyDescent="0.25">
      <c r="A2321" s="1">
        <v>42073</v>
      </c>
      <c r="E2321">
        <v>7294.02</v>
      </c>
    </row>
    <row r="2322" spans="1:5" x14ac:dyDescent="0.25">
      <c r="A2322" s="1">
        <v>42074</v>
      </c>
      <c r="E2322">
        <v>7487.43</v>
      </c>
    </row>
    <row r="2323" spans="1:5" x14ac:dyDescent="0.25">
      <c r="A2323" s="1">
        <v>42075</v>
      </c>
      <c r="E2323">
        <v>7028.8</v>
      </c>
    </row>
    <row r="2324" spans="1:5" x14ac:dyDescent="0.25">
      <c r="A2324" s="1">
        <v>42076</v>
      </c>
      <c r="E2324">
        <v>7197.01</v>
      </c>
    </row>
    <row r="2325" spans="1:5" x14ac:dyDescent="0.25">
      <c r="A2325" s="1">
        <v>42079</v>
      </c>
      <c r="E2325">
        <v>7033.1</v>
      </c>
    </row>
    <row r="2326" spans="1:5" x14ac:dyDescent="0.25">
      <c r="A2326" s="1">
        <v>42080</v>
      </c>
      <c r="E2326">
        <v>6974.97</v>
      </c>
    </row>
    <row r="2327" spans="1:5" x14ac:dyDescent="0.25">
      <c r="A2327" s="1">
        <v>42081</v>
      </c>
      <c r="E2327">
        <v>6696.61</v>
      </c>
    </row>
    <row r="2328" spans="1:5" x14ac:dyDescent="0.25">
      <c r="A2328" s="1">
        <v>42082</v>
      </c>
      <c r="E2328">
        <v>6701.28</v>
      </c>
    </row>
    <row r="2329" spans="1:5" x14ac:dyDescent="0.25">
      <c r="A2329" s="1">
        <v>42083</v>
      </c>
      <c r="E2329">
        <v>6559.67</v>
      </c>
    </row>
    <row r="2330" spans="1:5" x14ac:dyDescent="0.25">
      <c r="A2330" s="1">
        <v>42086</v>
      </c>
      <c r="E2330">
        <v>6436.56</v>
      </c>
    </row>
    <row r="2331" spans="1:5" x14ac:dyDescent="0.25">
      <c r="A2331" s="1">
        <v>42087</v>
      </c>
      <c r="E2331">
        <v>6442.83</v>
      </c>
    </row>
    <row r="2332" spans="1:5" x14ac:dyDescent="0.25">
      <c r="A2332" s="1">
        <v>42088</v>
      </c>
      <c r="E2332">
        <v>6726.82</v>
      </c>
    </row>
    <row r="2333" spans="1:5" x14ac:dyDescent="0.25">
      <c r="A2333" s="1">
        <v>42089</v>
      </c>
      <c r="E2333">
        <v>6698.88</v>
      </c>
    </row>
    <row r="2334" spans="1:5" x14ac:dyDescent="0.25">
      <c r="A2334" s="1">
        <v>42090</v>
      </c>
      <c r="E2334">
        <v>6598.95</v>
      </c>
    </row>
    <row r="2335" spans="1:5" x14ac:dyDescent="0.25">
      <c r="A2335" s="1">
        <v>42093</v>
      </c>
      <c r="E2335">
        <v>6389.32</v>
      </c>
    </row>
    <row r="2336" spans="1:5" x14ac:dyDescent="0.25">
      <c r="A2336" s="1">
        <v>42094</v>
      </c>
      <c r="E2336">
        <v>6560.06</v>
      </c>
    </row>
    <row r="2337" spans="1:5" x14ac:dyDescent="0.25">
      <c r="A2337" s="1">
        <v>42095</v>
      </c>
      <c r="E2337">
        <v>6572.86</v>
      </c>
    </row>
    <row r="2338" spans="1:5" x14ac:dyDescent="0.25">
      <c r="A2338" s="1">
        <v>42096</v>
      </c>
      <c r="E2338">
        <v>6411.24</v>
      </c>
    </row>
    <row r="2339" spans="1:5" x14ac:dyDescent="0.25">
      <c r="A2339" s="1">
        <v>42100</v>
      </c>
      <c r="E2339">
        <v>6283.7</v>
      </c>
    </row>
    <row r="2340" spans="1:5" x14ac:dyDescent="0.25">
      <c r="A2340" s="1">
        <v>42101</v>
      </c>
      <c r="E2340">
        <v>6251.95</v>
      </c>
    </row>
    <row r="2341" spans="1:5" x14ac:dyDescent="0.25">
      <c r="A2341" s="1">
        <v>42102</v>
      </c>
      <c r="E2341">
        <v>6173.52</v>
      </c>
    </row>
    <row r="2342" spans="1:5" x14ac:dyDescent="0.25">
      <c r="A2342" s="1">
        <v>42103</v>
      </c>
      <c r="E2342">
        <v>5950.64</v>
      </c>
    </row>
    <row r="2343" spans="1:5" x14ac:dyDescent="0.25">
      <c r="A2343" s="1">
        <v>42104</v>
      </c>
      <c r="E2343">
        <v>5677.67</v>
      </c>
    </row>
    <row r="2344" spans="1:5" x14ac:dyDescent="0.25">
      <c r="A2344" s="1">
        <v>42107</v>
      </c>
      <c r="E2344">
        <v>5857.48</v>
      </c>
    </row>
    <row r="2345" spans="1:5" x14ac:dyDescent="0.25">
      <c r="A2345" s="1">
        <v>42108</v>
      </c>
      <c r="E2345">
        <v>5768.14</v>
      </c>
    </row>
    <row r="2346" spans="1:5" x14ac:dyDescent="0.25">
      <c r="A2346" s="1">
        <v>42109</v>
      </c>
      <c r="E2346">
        <v>5662</v>
      </c>
    </row>
    <row r="2347" spans="1:5" x14ac:dyDescent="0.25">
      <c r="A2347" s="1">
        <v>42110</v>
      </c>
      <c r="E2347">
        <v>5555.74</v>
      </c>
    </row>
    <row r="2348" spans="1:5" x14ac:dyDescent="0.25">
      <c r="A2348" s="1">
        <v>42111</v>
      </c>
      <c r="E2348">
        <v>5760.22</v>
      </c>
    </row>
    <row r="2349" spans="1:5" x14ac:dyDescent="0.25">
      <c r="A2349" s="1">
        <v>42114</v>
      </c>
      <c r="E2349">
        <v>5540.1</v>
      </c>
    </row>
    <row r="2350" spans="1:5" x14ac:dyDescent="0.25">
      <c r="A2350" s="1">
        <v>42115</v>
      </c>
      <c r="E2350">
        <v>5540.67</v>
      </c>
    </row>
    <row r="2351" spans="1:5" x14ac:dyDescent="0.25">
      <c r="A2351" s="1">
        <v>42116</v>
      </c>
      <c r="E2351">
        <v>5483.8</v>
      </c>
    </row>
    <row r="2352" spans="1:5" x14ac:dyDescent="0.25">
      <c r="A2352" s="1">
        <v>42117</v>
      </c>
      <c r="E2352">
        <v>5414.36</v>
      </c>
    </row>
    <row r="2353" spans="1:5" x14ac:dyDescent="0.25">
      <c r="A2353" s="1">
        <v>42118</v>
      </c>
      <c r="E2353">
        <v>5373.48</v>
      </c>
    </row>
    <row r="2354" spans="1:5" x14ac:dyDescent="0.25">
      <c r="A2354" s="1">
        <v>42121</v>
      </c>
      <c r="E2354">
        <v>5560.52</v>
      </c>
    </row>
    <row r="2355" spans="1:5" x14ac:dyDescent="0.25">
      <c r="A2355" s="1">
        <v>42122</v>
      </c>
      <c r="E2355">
        <v>5352.98</v>
      </c>
    </row>
    <row r="2356" spans="1:5" x14ac:dyDescent="0.25">
      <c r="A2356" s="1">
        <v>42123</v>
      </c>
      <c r="E2356">
        <v>5502.76</v>
      </c>
    </row>
    <row r="2357" spans="1:5" x14ac:dyDescent="0.25">
      <c r="A2357" s="1">
        <v>42124</v>
      </c>
      <c r="E2357">
        <v>5668.5</v>
      </c>
    </row>
    <row r="2358" spans="1:5" x14ac:dyDescent="0.25">
      <c r="A2358" s="1">
        <v>42125</v>
      </c>
      <c r="E2358">
        <v>5359.15</v>
      </c>
    </row>
    <row r="2359" spans="1:5" x14ac:dyDescent="0.25">
      <c r="A2359" s="1">
        <v>42128</v>
      </c>
      <c r="E2359">
        <v>5378.18</v>
      </c>
    </row>
    <row r="2360" spans="1:5" x14ac:dyDescent="0.25">
      <c r="A2360" s="1">
        <v>42129</v>
      </c>
      <c r="E2360">
        <v>5543.61</v>
      </c>
    </row>
    <row r="2361" spans="1:5" x14ac:dyDescent="0.25">
      <c r="A2361" s="1">
        <v>42130</v>
      </c>
      <c r="E2361">
        <v>5668.66</v>
      </c>
    </row>
    <row r="2362" spans="1:5" x14ac:dyDescent="0.25">
      <c r="A2362" s="1">
        <v>42131</v>
      </c>
      <c r="E2362">
        <v>5597.14</v>
      </c>
    </row>
    <row r="2363" spans="1:5" x14ac:dyDescent="0.25">
      <c r="A2363" s="1">
        <v>42132</v>
      </c>
      <c r="E2363">
        <v>5296.57</v>
      </c>
    </row>
    <row r="2364" spans="1:5" x14ac:dyDescent="0.25">
      <c r="A2364" s="1">
        <v>42135</v>
      </c>
      <c r="E2364">
        <v>5446.95</v>
      </c>
    </row>
    <row r="2365" spans="1:5" x14ac:dyDescent="0.25">
      <c r="A2365" s="1">
        <v>42136</v>
      </c>
      <c r="E2365">
        <v>5425</v>
      </c>
    </row>
    <row r="2366" spans="1:5" x14ac:dyDescent="0.25">
      <c r="A2366" s="1">
        <v>42137</v>
      </c>
      <c r="E2366">
        <v>5344.36</v>
      </c>
    </row>
    <row r="2367" spans="1:5" x14ac:dyDescent="0.25">
      <c r="A2367" s="1">
        <v>42138</v>
      </c>
      <c r="E2367">
        <v>5231.63</v>
      </c>
    </row>
    <row r="2368" spans="1:5" x14ac:dyDescent="0.25">
      <c r="A2368" s="1">
        <v>42139</v>
      </c>
      <c r="E2368">
        <v>5179.05</v>
      </c>
    </row>
    <row r="2369" spans="1:5" x14ac:dyDescent="0.25">
      <c r="A2369" s="1">
        <v>42142</v>
      </c>
      <c r="E2369">
        <v>4990.08</v>
      </c>
    </row>
    <row r="2370" spans="1:5" x14ac:dyDescent="0.25">
      <c r="A2370" s="1">
        <v>42143</v>
      </c>
      <c r="E2370">
        <v>4939.72</v>
      </c>
    </row>
    <row r="2371" spans="1:5" x14ac:dyDescent="0.25">
      <c r="A2371" s="1">
        <v>42144</v>
      </c>
      <c r="E2371">
        <v>4963.12</v>
      </c>
    </row>
    <row r="2372" spans="1:5" x14ac:dyDescent="0.25">
      <c r="A2372" s="1">
        <v>42145</v>
      </c>
      <c r="E2372">
        <v>4798.54</v>
      </c>
    </row>
    <row r="2373" spans="1:5" x14ac:dyDescent="0.25">
      <c r="A2373" s="1">
        <v>42146</v>
      </c>
      <c r="E2373">
        <v>4833.45</v>
      </c>
    </row>
    <row r="2374" spans="1:5" x14ac:dyDescent="0.25">
      <c r="A2374" s="1">
        <v>42150</v>
      </c>
      <c r="E2374">
        <v>5008.47</v>
      </c>
    </row>
    <row r="2375" spans="1:5" x14ac:dyDescent="0.25">
      <c r="A2375" s="1">
        <v>42151</v>
      </c>
      <c r="E2375">
        <v>4811.7</v>
      </c>
    </row>
    <row r="2376" spans="1:5" x14ac:dyDescent="0.25">
      <c r="A2376" s="1">
        <v>42152</v>
      </c>
      <c r="E2376">
        <v>4886.7299999999996</v>
      </c>
    </row>
    <row r="2377" spans="1:5" x14ac:dyDescent="0.25">
      <c r="A2377" s="1">
        <v>42153</v>
      </c>
      <c r="E2377">
        <v>4891.88</v>
      </c>
    </row>
    <row r="2378" spans="1:5" x14ac:dyDescent="0.25">
      <c r="A2378" s="1">
        <v>42156</v>
      </c>
      <c r="E2378">
        <v>4859.72</v>
      </c>
    </row>
    <row r="2379" spans="1:5" x14ac:dyDescent="0.25">
      <c r="A2379" s="1">
        <v>42157</v>
      </c>
      <c r="E2379">
        <v>4956.16</v>
      </c>
    </row>
    <row r="2380" spans="1:5" x14ac:dyDescent="0.25">
      <c r="A2380" s="1">
        <v>42158</v>
      </c>
      <c r="E2380">
        <v>4869.07</v>
      </c>
    </row>
    <row r="2381" spans="1:5" x14ac:dyDescent="0.25">
      <c r="A2381" s="1">
        <v>42159</v>
      </c>
      <c r="E2381">
        <v>5030.47</v>
      </c>
    </row>
    <row r="2382" spans="1:5" x14ac:dyDescent="0.25">
      <c r="A2382" s="1">
        <v>42160</v>
      </c>
      <c r="E2382">
        <v>4947.7700000000004</v>
      </c>
    </row>
    <row r="2383" spans="1:5" x14ac:dyDescent="0.25">
      <c r="A2383" s="1">
        <v>42163</v>
      </c>
      <c r="E2383">
        <v>5050.59</v>
      </c>
    </row>
    <row r="2384" spans="1:5" x14ac:dyDescent="0.25">
      <c r="A2384" s="1">
        <v>42164</v>
      </c>
      <c r="E2384">
        <v>4982.3900000000003</v>
      </c>
    </row>
    <row r="2385" spans="1:5" x14ac:dyDescent="0.25">
      <c r="A2385" s="1">
        <v>42165</v>
      </c>
      <c r="E2385">
        <v>4769.91</v>
      </c>
    </row>
    <row r="2386" spans="1:5" x14ac:dyDescent="0.25">
      <c r="A2386" s="1">
        <v>42166</v>
      </c>
      <c r="E2386">
        <v>4670.66</v>
      </c>
    </row>
    <row r="2387" spans="1:5" x14ac:dyDescent="0.25">
      <c r="A2387" s="1">
        <v>42167</v>
      </c>
      <c r="E2387">
        <v>4726.68</v>
      </c>
    </row>
    <row r="2388" spans="1:5" x14ac:dyDescent="0.25">
      <c r="A2388" s="1">
        <v>42170</v>
      </c>
      <c r="E2388">
        <v>4931.53</v>
      </c>
    </row>
    <row r="2389" spans="1:5" x14ac:dyDescent="0.25">
      <c r="A2389" s="1">
        <v>42171</v>
      </c>
      <c r="E2389">
        <v>4832.67</v>
      </c>
    </row>
    <row r="2390" spans="1:5" x14ac:dyDescent="0.25">
      <c r="A2390" s="1">
        <v>42172</v>
      </c>
      <c r="E2390">
        <v>4829.5600000000004</v>
      </c>
    </row>
    <row r="2391" spans="1:5" x14ac:dyDescent="0.25">
      <c r="A2391" s="1">
        <v>42173</v>
      </c>
      <c r="E2391">
        <v>4695.0600000000004</v>
      </c>
    </row>
    <row r="2392" spans="1:5" x14ac:dyDescent="0.25">
      <c r="A2392" s="1">
        <v>42174</v>
      </c>
      <c r="E2392">
        <v>4737.63</v>
      </c>
    </row>
    <row r="2393" spans="1:5" x14ac:dyDescent="0.25">
      <c r="A2393" s="1">
        <v>42177</v>
      </c>
      <c r="E2393">
        <v>4521.8100000000004</v>
      </c>
    </row>
    <row r="2394" spans="1:5" x14ac:dyDescent="0.25">
      <c r="A2394" s="1">
        <v>42178</v>
      </c>
      <c r="E2394">
        <v>4412.49</v>
      </c>
    </row>
    <row r="2395" spans="1:5" x14ac:dyDescent="0.25">
      <c r="A2395" s="1">
        <v>42179</v>
      </c>
      <c r="E2395">
        <v>4498.82</v>
      </c>
    </row>
    <row r="2396" spans="1:5" x14ac:dyDescent="0.25">
      <c r="A2396" s="1">
        <v>42180</v>
      </c>
      <c r="E2396">
        <v>4530.1899999999996</v>
      </c>
    </row>
    <row r="2397" spans="1:5" x14ac:dyDescent="0.25">
      <c r="A2397" s="1">
        <v>42181</v>
      </c>
      <c r="E2397">
        <v>4519.8900000000003</v>
      </c>
    </row>
    <row r="2398" spans="1:5" x14ac:dyDescent="0.25">
      <c r="A2398" s="1">
        <v>42184</v>
      </c>
      <c r="E2398">
        <v>5286.06</v>
      </c>
    </row>
    <row r="2399" spans="1:5" x14ac:dyDescent="0.25">
      <c r="A2399" s="1">
        <v>42185</v>
      </c>
      <c r="E2399">
        <v>5262.84</v>
      </c>
    </row>
    <row r="2400" spans="1:5" x14ac:dyDescent="0.25">
      <c r="A2400" s="1">
        <v>42186</v>
      </c>
      <c r="E2400">
        <v>4919.05</v>
      </c>
    </row>
    <row r="2401" spans="1:5" x14ac:dyDescent="0.25">
      <c r="A2401" s="1">
        <v>42187</v>
      </c>
      <c r="E2401">
        <v>5196.97</v>
      </c>
    </row>
    <row r="2402" spans="1:5" x14ac:dyDescent="0.25">
      <c r="A2402" s="1">
        <v>42191</v>
      </c>
      <c r="E2402">
        <v>5339.93</v>
      </c>
    </row>
    <row r="2403" spans="1:5" x14ac:dyDescent="0.25">
      <c r="A2403" s="1">
        <v>42192</v>
      </c>
      <c r="E2403">
        <v>5083.4399999999996</v>
      </c>
    </row>
    <row r="2404" spans="1:5" x14ac:dyDescent="0.25">
      <c r="A2404" s="1">
        <v>42193</v>
      </c>
      <c r="E2404">
        <v>5532.06</v>
      </c>
    </row>
    <row r="2405" spans="1:5" x14ac:dyDescent="0.25">
      <c r="A2405" s="1">
        <v>42194</v>
      </c>
      <c r="E2405">
        <v>5567.01</v>
      </c>
    </row>
    <row r="2406" spans="1:5" x14ac:dyDescent="0.25">
      <c r="A2406" s="1">
        <v>42195</v>
      </c>
      <c r="E2406">
        <v>5169.7299999999996</v>
      </c>
    </row>
    <row r="2407" spans="1:5" x14ac:dyDescent="0.25">
      <c r="A2407" s="1">
        <v>42198</v>
      </c>
      <c r="E2407">
        <v>4631.9799999999996</v>
      </c>
    </row>
    <row r="2408" spans="1:5" x14ac:dyDescent="0.25">
      <c r="A2408" s="1">
        <v>42199</v>
      </c>
      <c r="E2408">
        <v>4617.6000000000004</v>
      </c>
    </row>
    <row r="2409" spans="1:5" x14ac:dyDescent="0.25">
      <c r="A2409" s="1">
        <v>42200</v>
      </c>
      <c r="E2409">
        <v>4619.6099999999997</v>
      </c>
    </row>
    <row r="2410" spans="1:5" x14ac:dyDescent="0.25">
      <c r="A2410" s="1">
        <v>42201</v>
      </c>
      <c r="E2410">
        <v>4296.1099999999997</v>
      </c>
    </row>
    <row r="2411" spans="1:5" x14ac:dyDescent="0.25">
      <c r="A2411" s="1">
        <v>42202</v>
      </c>
      <c r="E2411">
        <v>4258.7299999999996</v>
      </c>
    </row>
    <row r="2412" spans="1:5" x14ac:dyDescent="0.25">
      <c r="A2412" s="1">
        <v>42205</v>
      </c>
      <c r="E2412">
        <v>4231.67</v>
      </c>
    </row>
    <row r="2413" spans="1:5" x14ac:dyDescent="0.25">
      <c r="A2413" s="1">
        <v>42206</v>
      </c>
      <c r="E2413">
        <v>4219.1899999999996</v>
      </c>
    </row>
    <row r="2414" spans="1:5" x14ac:dyDescent="0.25">
      <c r="A2414" s="1">
        <v>42207</v>
      </c>
      <c r="E2414">
        <v>4210.34</v>
      </c>
    </row>
    <row r="2415" spans="1:5" x14ac:dyDescent="0.25">
      <c r="A2415" s="1">
        <v>42208</v>
      </c>
      <c r="E2415">
        <v>4284.2700000000004</v>
      </c>
    </row>
    <row r="2416" spans="1:5" x14ac:dyDescent="0.25">
      <c r="A2416" s="1">
        <v>42209</v>
      </c>
      <c r="E2416">
        <v>4406.1000000000004</v>
      </c>
    </row>
    <row r="2417" spans="1:5" x14ac:dyDescent="0.25">
      <c r="A2417" s="1">
        <v>42212</v>
      </c>
      <c r="E2417">
        <v>4683.24</v>
      </c>
    </row>
    <row r="2418" spans="1:5" x14ac:dyDescent="0.25">
      <c r="A2418" s="1">
        <v>42213</v>
      </c>
      <c r="E2418">
        <v>4259.88</v>
      </c>
    </row>
    <row r="2419" spans="1:5" x14ac:dyDescent="0.25">
      <c r="A2419" s="1">
        <v>42214</v>
      </c>
      <c r="E2419">
        <v>4212.67</v>
      </c>
    </row>
    <row r="2420" spans="1:5" x14ac:dyDescent="0.25">
      <c r="A2420" s="1">
        <v>42215</v>
      </c>
      <c r="E2420">
        <v>4176.79</v>
      </c>
    </row>
    <row r="2421" spans="1:5" x14ac:dyDescent="0.25">
      <c r="A2421" s="1">
        <v>42216</v>
      </c>
      <c r="E2421">
        <v>4187.16</v>
      </c>
    </row>
    <row r="2422" spans="1:5" x14ac:dyDescent="0.25">
      <c r="A2422" s="1">
        <v>42219</v>
      </c>
      <c r="E2422">
        <v>4134.42</v>
      </c>
    </row>
    <row r="2423" spans="1:5" x14ac:dyDescent="0.25">
      <c r="A2423" s="1">
        <v>42220</v>
      </c>
      <c r="E2423">
        <v>4149.26</v>
      </c>
    </row>
    <row r="2424" spans="1:5" x14ac:dyDescent="0.25">
      <c r="A2424" s="1">
        <v>42221</v>
      </c>
      <c r="E2424">
        <v>4096.6499999999996</v>
      </c>
    </row>
    <row r="2425" spans="1:5" x14ac:dyDescent="0.25">
      <c r="A2425" s="1">
        <v>42222</v>
      </c>
      <c r="E2425">
        <v>4252.67</v>
      </c>
    </row>
    <row r="2426" spans="1:5" x14ac:dyDescent="0.25">
      <c r="A2426" s="1">
        <v>42223</v>
      </c>
      <c r="E2426">
        <v>4219.92</v>
      </c>
    </row>
    <row r="2427" spans="1:5" x14ac:dyDescent="0.25">
      <c r="A2427" s="1">
        <v>42226</v>
      </c>
      <c r="E2427">
        <v>4060.88</v>
      </c>
    </row>
    <row r="2428" spans="1:5" x14ac:dyDescent="0.25">
      <c r="A2428" s="1">
        <v>42227</v>
      </c>
      <c r="E2428">
        <v>4252.33</v>
      </c>
    </row>
    <row r="2429" spans="1:5" x14ac:dyDescent="0.25">
      <c r="A2429" s="1">
        <v>42228</v>
      </c>
      <c r="E2429">
        <v>4231.37</v>
      </c>
    </row>
    <row r="2430" spans="1:5" x14ac:dyDescent="0.25">
      <c r="A2430" s="1">
        <v>42229</v>
      </c>
      <c r="E2430">
        <v>4181.22</v>
      </c>
    </row>
    <row r="2431" spans="1:5" x14ac:dyDescent="0.25">
      <c r="A2431" s="1">
        <v>42230</v>
      </c>
      <c r="E2431">
        <v>4174.1400000000003</v>
      </c>
    </row>
    <row r="2432" spans="1:5" x14ac:dyDescent="0.25">
      <c r="A2432" s="1">
        <v>42233</v>
      </c>
      <c r="E2432">
        <v>4127.6099999999997</v>
      </c>
    </row>
    <row r="2433" spans="1:5" x14ac:dyDescent="0.25">
      <c r="A2433" s="1">
        <v>42234</v>
      </c>
      <c r="E2433">
        <v>4180.8500000000004</v>
      </c>
    </row>
    <row r="2434" spans="1:5" x14ac:dyDescent="0.25">
      <c r="A2434" s="1">
        <v>42235</v>
      </c>
      <c r="E2434">
        <v>4238.6099999999997</v>
      </c>
    </row>
    <row r="2435" spans="1:5" x14ac:dyDescent="0.25">
      <c r="A2435" s="1">
        <v>42236</v>
      </c>
      <c r="E2435">
        <v>4621.37</v>
      </c>
    </row>
    <row r="2436" spans="1:5" x14ac:dyDescent="0.25">
      <c r="A2436" s="1">
        <v>42237</v>
      </c>
      <c r="E2436">
        <v>5321.76</v>
      </c>
    </row>
    <row r="2437" spans="1:5" x14ac:dyDescent="0.25">
      <c r="A2437" s="1">
        <v>42240</v>
      </c>
      <c r="E2437">
        <v>6276.71</v>
      </c>
    </row>
    <row r="2438" spans="1:5" x14ac:dyDescent="0.25">
      <c r="A2438" s="1">
        <v>42241</v>
      </c>
      <c r="E2438">
        <v>6850.23</v>
      </c>
    </row>
    <row r="2439" spans="1:5" x14ac:dyDescent="0.25">
      <c r="A2439" s="1">
        <v>42242</v>
      </c>
      <c r="E2439">
        <v>6279.94</v>
      </c>
    </row>
    <row r="2440" spans="1:5" x14ac:dyDescent="0.25">
      <c r="A2440" s="1">
        <v>42243</v>
      </c>
      <c r="E2440">
        <v>6446.67</v>
      </c>
    </row>
    <row r="2441" spans="1:5" x14ac:dyDescent="0.25">
      <c r="A2441" s="1">
        <v>42244</v>
      </c>
      <c r="E2441">
        <v>6910.62</v>
      </c>
    </row>
    <row r="2442" spans="1:5" x14ac:dyDescent="0.25">
      <c r="A2442" s="1">
        <v>42247</v>
      </c>
      <c r="E2442">
        <v>6955.51</v>
      </c>
    </row>
    <row r="2443" spans="1:5" x14ac:dyDescent="0.25">
      <c r="A2443" s="1">
        <v>42248</v>
      </c>
      <c r="E2443">
        <v>8031.32</v>
      </c>
    </row>
    <row r="2444" spans="1:5" x14ac:dyDescent="0.25">
      <c r="A2444" s="1">
        <v>42249</v>
      </c>
      <c r="E2444">
        <v>7235.21</v>
      </c>
    </row>
    <row r="2445" spans="1:5" x14ac:dyDescent="0.25">
      <c r="A2445" s="1">
        <v>42250</v>
      </c>
      <c r="E2445">
        <v>7146.75</v>
      </c>
    </row>
    <row r="2446" spans="1:5" x14ac:dyDescent="0.25">
      <c r="A2446" s="1">
        <v>42251</v>
      </c>
      <c r="E2446">
        <v>7530.5</v>
      </c>
    </row>
    <row r="2447" spans="1:5" x14ac:dyDescent="0.25">
      <c r="A2447" s="1">
        <v>42255</v>
      </c>
      <c r="E2447">
        <v>6971.97</v>
      </c>
    </row>
    <row r="2448" spans="1:5" x14ac:dyDescent="0.25">
      <c r="A2448" s="1">
        <v>42256</v>
      </c>
      <c r="E2448">
        <v>7139.26</v>
      </c>
    </row>
    <row r="2449" spans="1:5" x14ac:dyDescent="0.25">
      <c r="A2449" s="1">
        <v>42257</v>
      </c>
      <c r="E2449">
        <v>7019.3</v>
      </c>
    </row>
    <row r="2450" spans="1:5" x14ac:dyDescent="0.25">
      <c r="A2450" s="1">
        <v>42258</v>
      </c>
      <c r="E2450">
        <v>6796.9</v>
      </c>
    </row>
    <row r="2451" spans="1:5" x14ac:dyDescent="0.25">
      <c r="A2451" s="1">
        <v>42261</v>
      </c>
      <c r="E2451">
        <v>6813.99</v>
      </c>
    </row>
    <row r="2452" spans="1:5" x14ac:dyDescent="0.25">
      <c r="A2452" s="1">
        <v>42262</v>
      </c>
      <c r="E2452">
        <v>6132.43</v>
      </c>
    </row>
    <row r="2453" spans="1:5" x14ac:dyDescent="0.25">
      <c r="A2453" s="1">
        <v>42263</v>
      </c>
      <c r="E2453">
        <v>5761.66</v>
      </c>
    </row>
    <row r="2454" spans="1:5" x14ac:dyDescent="0.25">
      <c r="A2454" s="1">
        <v>42264</v>
      </c>
      <c r="E2454">
        <v>5681.3</v>
      </c>
    </row>
    <row r="2455" spans="1:5" x14ac:dyDescent="0.25">
      <c r="A2455" s="1">
        <v>42265</v>
      </c>
      <c r="E2455">
        <v>6450.2</v>
      </c>
    </row>
    <row r="2456" spans="1:5" x14ac:dyDescent="0.25">
      <c r="A2456" s="1">
        <v>42268</v>
      </c>
      <c r="E2456">
        <v>6043.52</v>
      </c>
    </row>
    <row r="2457" spans="1:5" x14ac:dyDescent="0.25">
      <c r="A2457" s="1">
        <v>42269</v>
      </c>
      <c r="E2457">
        <v>6410.25</v>
      </c>
    </row>
    <row r="2458" spans="1:5" x14ac:dyDescent="0.25">
      <c r="A2458" s="1">
        <v>42270</v>
      </c>
      <c r="E2458">
        <v>6177.14</v>
      </c>
    </row>
    <row r="2459" spans="1:5" x14ac:dyDescent="0.25">
      <c r="A2459" s="1">
        <v>42271</v>
      </c>
      <c r="E2459">
        <v>6368.76</v>
      </c>
    </row>
    <row r="2460" spans="1:5" x14ac:dyDescent="0.25">
      <c r="A2460" s="1">
        <v>42272</v>
      </c>
      <c r="E2460">
        <v>6499.81</v>
      </c>
    </row>
    <row r="2461" spans="1:5" x14ac:dyDescent="0.25">
      <c r="A2461" s="1">
        <v>42275</v>
      </c>
      <c r="E2461">
        <v>6940.2</v>
      </c>
    </row>
    <row r="2462" spans="1:5" x14ac:dyDescent="0.25">
      <c r="A2462" s="1">
        <v>42276</v>
      </c>
      <c r="E2462">
        <v>7018.17</v>
      </c>
    </row>
    <row r="2463" spans="1:5" x14ac:dyDescent="0.25">
      <c r="A2463" s="1">
        <v>42277</v>
      </c>
      <c r="E2463">
        <v>6648.32</v>
      </c>
    </row>
    <row r="2464" spans="1:5" x14ac:dyDescent="0.25">
      <c r="A2464" s="1">
        <v>42278</v>
      </c>
      <c r="E2464">
        <v>6608.31</v>
      </c>
    </row>
    <row r="2465" spans="1:5" x14ac:dyDescent="0.25">
      <c r="A2465" s="1">
        <v>42279</v>
      </c>
      <c r="E2465">
        <v>6266.77</v>
      </c>
    </row>
    <row r="2466" spans="1:5" x14ac:dyDescent="0.25">
      <c r="A2466" s="1">
        <v>42282</v>
      </c>
      <c r="E2466">
        <v>5874.17</v>
      </c>
    </row>
    <row r="2467" spans="1:5" x14ac:dyDescent="0.25">
      <c r="A2467" s="1">
        <v>42283</v>
      </c>
      <c r="E2467">
        <v>5934.12</v>
      </c>
    </row>
    <row r="2468" spans="1:5" x14ac:dyDescent="0.25">
      <c r="A2468" s="1">
        <v>42284</v>
      </c>
      <c r="E2468">
        <v>5811.62</v>
      </c>
    </row>
    <row r="2469" spans="1:5" x14ac:dyDescent="0.25">
      <c r="A2469" s="1">
        <v>42285</v>
      </c>
      <c r="E2469">
        <v>5529.67</v>
      </c>
    </row>
    <row r="2470" spans="1:5" x14ac:dyDescent="0.25">
      <c r="A2470" s="1">
        <v>42286</v>
      </c>
      <c r="E2470">
        <v>5521.07</v>
      </c>
    </row>
    <row r="2471" spans="1:5" x14ac:dyDescent="0.25">
      <c r="A2471" s="1">
        <v>42289</v>
      </c>
      <c r="E2471">
        <v>5183.12</v>
      </c>
    </row>
    <row r="2472" spans="1:5" x14ac:dyDescent="0.25">
      <c r="A2472" s="1">
        <v>42290</v>
      </c>
      <c r="E2472">
        <v>5469.03</v>
      </c>
    </row>
    <row r="2473" spans="1:5" x14ac:dyDescent="0.25">
      <c r="A2473" s="1">
        <v>42291</v>
      </c>
      <c r="E2473">
        <v>5591.25</v>
      </c>
    </row>
    <row r="2474" spans="1:5" x14ac:dyDescent="0.25">
      <c r="A2474" s="1">
        <v>42292</v>
      </c>
      <c r="E2474">
        <v>5170.9399999999996</v>
      </c>
    </row>
    <row r="2475" spans="1:5" x14ac:dyDescent="0.25">
      <c r="A2475" s="1">
        <v>42293</v>
      </c>
      <c r="E2475">
        <v>5125.6000000000004</v>
      </c>
    </row>
    <row r="2476" spans="1:5" x14ac:dyDescent="0.25">
      <c r="A2476" s="1">
        <v>42296</v>
      </c>
      <c r="E2476">
        <v>4767.42</v>
      </c>
    </row>
    <row r="2477" spans="1:5" x14ac:dyDescent="0.25">
      <c r="A2477" s="1">
        <v>42297</v>
      </c>
      <c r="E2477">
        <v>4894.7</v>
      </c>
    </row>
    <row r="2478" spans="1:5" x14ac:dyDescent="0.25">
      <c r="A2478" s="1">
        <v>42298</v>
      </c>
      <c r="E2478">
        <v>5246.43</v>
      </c>
    </row>
    <row r="2479" spans="1:5" x14ac:dyDescent="0.25">
      <c r="A2479" s="1">
        <v>42299</v>
      </c>
      <c r="E2479">
        <v>4794.6099999999997</v>
      </c>
    </row>
    <row r="2480" spans="1:5" x14ac:dyDescent="0.25">
      <c r="A2480" s="1">
        <v>42300</v>
      </c>
      <c r="E2480">
        <v>4851.1499999999996</v>
      </c>
    </row>
    <row r="2481" spans="1:5" x14ac:dyDescent="0.25">
      <c r="A2481" s="1">
        <v>42303</v>
      </c>
      <c r="E2481">
        <v>4993.38</v>
      </c>
    </row>
    <row r="2482" spans="1:5" x14ac:dyDescent="0.25">
      <c r="A2482" s="1">
        <v>42304</v>
      </c>
      <c r="E2482">
        <v>4908.3100000000004</v>
      </c>
    </row>
    <row r="2483" spans="1:5" x14ac:dyDescent="0.25">
      <c r="A2483" s="1">
        <v>42305</v>
      </c>
      <c r="E2483">
        <v>4760.49</v>
      </c>
    </row>
    <row r="2484" spans="1:5" x14ac:dyDescent="0.25">
      <c r="A2484" s="1">
        <v>42306</v>
      </c>
      <c r="E2484">
        <v>4802.24</v>
      </c>
    </row>
    <row r="2485" spans="1:5" x14ac:dyDescent="0.25">
      <c r="A2485" s="1">
        <v>42307</v>
      </c>
      <c r="E2485">
        <v>4871.8599999999997</v>
      </c>
    </row>
    <row r="2486" spans="1:5" x14ac:dyDescent="0.25">
      <c r="A2486" s="1">
        <v>42310</v>
      </c>
      <c r="E2486">
        <v>4630.07</v>
      </c>
    </row>
    <row r="2487" spans="1:5" x14ac:dyDescent="0.25">
      <c r="A2487" s="1">
        <v>42311</v>
      </c>
      <c r="E2487">
        <v>4749.51</v>
      </c>
    </row>
    <row r="2488" spans="1:5" x14ac:dyDescent="0.25">
      <c r="A2488" s="1">
        <v>42312</v>
      </c>
      <c r="E2488">
        <v>4924.5</v>
      </c>
    </row>
    <row r="2489" spans="1:5" x14ac:dyDescent="0.25">
      <c r="A2489" s="1">
        <v>42313</v>
      </c>
      <c r="E2489">
        <v>4781.16</v>
      </c>
    </row>
    <row r="2490" spans="1:5" x14ac:dyDescent="0.25">
      <c r="A2490" s="1">
        <v>42314</v>
      </c>
      <c r="E2490">
        <v>4686.1099999999997</v>
      </c>
    </row>
    <row r="2491" spans="1:5" x14ac:dyDescent="0.25">
      <c r="A2491" s="1">
        <v>42317</v>
      </c>
      <c r="E2491">
        <v>4904.58</v>
      </c>
    </row>
    <row r="2492" spans="1:5" x14ac:dyDescent="0.25">
      <c r="A2492" s="1">
        <v>42318</v>
      </c>
      <c r="E2492">
        <v>4788.38</v>
      </c>
    </row>
    <row r="2493" spans="1:5" x14ac:dyDescent="0.25">
      <c r="A2493" s="1">
        <v>42319</v>
      </c>
      <c r="E2493">
        <v>4886.45</v>
      </c>
    </row>
    <row r="2494" spans="1:5" x14ac:dyDescent="0.25">
      <c r="A2494" s="1">
        <v>42320</v>
      </c>
      <c r="E2494">
        <v>5335.25</v>
      </c>
    </row>
    <row r="2495" spans="1:5" x14ac:dyDescent="0.25">
      <c r="A2495" s="1">
        <v>42321</v>
      </c>
      <c r="E2495">
        <v>5715.49</v>
      </c>
    </row>
    <row r="2496" spans="1:5" x14ac:dyDescent="0.25">
      <c r="A2496" s="1">
        <v>42324</v>
      </c>
      <c r="E2496">
        <v>5147.97</v>
      </c>
    </row>
    <row r="2497" spans="1:5" x14ac:dyDescent="0.25">
      <c r="A2497" s="1">
        <v>42325</v>
      </c>
      <c r="E2497">
        <v>5389.51</v>
      </c>
    </row>
    <row r="2498" spans="1:5" x14ac:dyDescent="0.25">
      <c r="A2498" s="1">
        <v>42326</v>
      </c>
      <c r="E2498">
        <v>5043</v>
      </c>
    </row>
    <row r="2499" spans="1:5" x14ac:dyDescent="0.25">
      <c r="A2499" s="1">
        <v>42327</v>
      </c>
      <c r="E2499">
        <v>5240.28</v>
      </c>
    </row>
    <row r="2500" spans="1:5" x14ac:dyDescent="0.25">
      <c r="A2500" s="1">
        <v>42328</v>
      </c>
      <c r="E2500">
        <v>5052.6099999999997</v>
      </c>
    </row>
    <row r="2501" spans="1:5" x14ac:dyDescent="0.25">
      <c r="A2501" s="1">
        <v>42331</v>
      </c>
      <c r="E2501">
        <v>4912.03</v>
      </c>
    </row>
    <row r="2502" spans="1:5" x14ac:dyDescent="0.25">
      <c r="A2502" s="1">
        <v>42332</v>
      </c>
      <c r="E2502">
        <v>4955.97</v>
      </c>
    </row>
    <row r="2503" spans="1:5" x14ac:dyDescent="0.25">
      <c r="A2503" s="1">
        <v>42333</v>
      </c>
      <c r="E2503">
        <v>4872.0600000000004</v>
      </c>
    </row>
    <row r="2504" spans="1:5" x14ac:dyDescent="0.25">
      <c r="A2504" s="1">
        <v>42335</v>
      </c>
      <c r="E2504">
        <v>4925.6899999999996</v>
      </c>
    </row>
    <row r="2505" spans="1:5" x14ac:dyDescent="0.25">
      <c r="A2505" s="1">
        <v>42338</v>
      </c>
      <c r="E2505">
        <v>4884.6400000000003</v>
      </c>
    </row>
    <row r="2506" spans="1:5" x14ac:dyDescent="0.25">
      <c r="A2506" s="1">
        <v>42339</v>
      </c>
      <c r="E2506">
        <v>4672.78</v>
      </c>
    </row>
    <row r="2507" spans="1:5" x14ac:dyDescent="0.25">
      <c r="A2507" s="1">
        <v>42340</v>
      </c>
      <c r="E2507">
        <v>4862.04</v>
      </c>
    </row>
    <row r="2508" spans="1:5" x14ac:dyDescent="0.25">
      <c r="A2508" s="1">
        <v>42341</v>
      </c>
      <c r="E2508">
        <v>5238.6899999999996</v>
      </c>
    </row>
    <row r="2509" spans="1:5" x14ac:dyDescent="0.25">
      <c r="A2509" s="1">
        <v>42342</v>
      </c>
      <c r="E2509">
        <v>4739.3599999999997</v>
      </c>
    </row>
    <row r="2510" spans="1:5" x14ac:dyDescent="0.25">
      <c r="A2510" s="1">
        <v>42345</v>
      </c>
      <c r="E2510">
        <v>4866.1499999999996</v>
      </c>
    </row>
    <row r="2511" spans="1:5" x14ac:dyDescent="0.25">
      <c r="A2511" s="1">
        <v>42346</v>
      </c>
      <c r="E2511">
        <v>5014.3900000000003</v>
      </c>
    </row>
    <row r="2512" spans="1:5" x14ac:dyDescent="0.25">
      <c r="A2512" s="1">
        <v>42347</v>
      </c>
      <c r="E2512">
        <v>5205.78</v>
      </c>
    </row>
    <row r="2513" spans="1:5" x14ac:dyDescent="0.25">
      <c r="A2513" s="1">
        <v>42348</v>
      </c>
      <c r="E2513">
        <v>5275.97</v>
      </c>
    </row>
    <row r="2514" spans="1:5" x14ac:dyDescent="0.25">
      <c r="A2514" s="1">
        <v>42349</v>
      </c>
      <c r="E2514">
        <v>6076.09</v>
      </c>
    </row>
    <row r="2515" spans="1:5" x14ac:dyDescent="0.25">
      <c r="A2515" s="1">
        <v>42352</v>
      </c>
      <c r="E2515">
        <v>5647.95</v>
      </c>
    </row>
    <row r="2516" spans="1:5" x14ac:dyDescent="0.25">
      <c r="A2516" s="1">
        <v>42353</v>
      </c>
      <c r="E2516">
        <v>5384.79</v>
      </c>
    </row>
    <row r="2517" spans="1:5" x14ac:dyDescent="0.25">
      <c r="A2517" s="1">
        <v>42354</v>
      </c>
      <c r="E2517">
        <v>5007.6000000000004</v>
      </c>
    </row>
    <row r="2518" spans="1:5" x14ac:dyDescent="0.25">
      <c r="A2518" s="1">
        <v>42355</v>
      </c>
      <c r="E2518">
        <v>5195.16</v>
      </c>
    </row>
    <row r="2519" spans="1:5" x14ac:dyDescent="0.25">
      <c r="A2519" s="1">
        <v>42356</v>
      </c>
      <c r="E2519">
        <v>5634.87</v>
      </c>
    </row>
    <row r="2520" spans="1:5" x14ac:dyDescent="0.25">
      <c r="A2520" s="1">
        <v>42359</v>
      </c>
      <c r="E2520">
        <v>5464.07</v>
      </c>
    </row>
    <row r="2521" spans="1:5" x14ac:dyDescent="0.25">
      <c r="A2521" s="1">
        <v>42360</v>
      </c>
      <c r="E2521">
        <v>5152.58</v>
      </c>
    </row>
    <row r="2522" spans="1:5" x14ac:dyDescent="0.25">
      <c r="A2522" s="1">
        <v>42361</v>
      </c>
      <c r="E2522">
        <v>5023.55</v>
      </c>
    </row>
    <row r="2523" spans="1:5" x14ac:dyDescent="0.25">
      <c r="A2523" s="1">
        <v>42362</v>
      </c>
      <c r="E2523">
        <v>5140.41</v>
      </c>
    </row>
    <row r="2524" spans="1:5" x14ac:dyDescent="0.25">
      <c r="A2524" s="1">
        <v>42366</v>
      </c>
      <c r="E2524">
        <v>5045.03</v>
      </c>
    </row>
    <row r="2525" spans="1:5" x14ac:dyDescent="0.25">
      <c r="A2525" s="1">
        <v>42367</v>
      </c>
      <c r="E2525">
        <v>4955.08</v>
      </c>
    </row>
    <row r="2526" spans="1:5" x14ac:dyDescent="0.25">
      <c r="A2526" s="1">
        <v>42368</v>
      </c>
      <c r="E2526">
        <v>5104.5</v>
      </c>
    </row>
    <row r="2527" spans="1:5" x14ac:dyDescent="0.25">
      <c r="A2527" s="1">
        <v>42369</v>
      </c>
      <c r="E2527">
        <v>5200.05</v>
      </c>
    </row>
    <row r="2528" spans="1:5" x14ac:dyDescent="0.25">
      <c r="A2528" s="1">
        <v>42373</v>
      </c>
      <c r="E2528">
        <v>5590.44</v>
      </c>
    </row>
    <row r="2529" spans="1:5" x14ac:dyDescent="0.25">
      <c r="A2529" s="1">
        <v>42374</v>
      </c>
      <c r="E2529">
        <v>5380.89</v>
      </c>
    </row>
    <row r="2530" spans="1:5" x14ac:dyDescent="0.25">
      <c r="A2530" s="1">
        <v>42375</v>
      </c>
      <c r="E2530">
        <v>5579.14</v>
      </c>
    </row>
    <row r="2531" spans="1:5" x14ac:dyDescent="0.25">
      <c r="A2531" s="1">
        <v>42376</v>
      </c>
      <c r="E2531">
        <v>6077.29</v>
      </c>
    </row>
    <row r="2532" spans="1:5" x14ac:dyDescent="0.25">
      <c r="A2532" s="1">
        <v>42377</v>
      </c>
      <c r="E2532">
        <v>6490.88</v>
      </c>
    </row>
    <row r="2533" spans="1:5" x14ac:dyDescent="0.25">
      <c r="A2533" s="1">
        <v>42380</v>
      </c>
      <c r="E2533">
        <v>6285.49</v>
      </c>
    </row>
    <row r="2534" spans="1:5" x14ac:dyDescent="0.25">
      <c r="A2534" s="1">
        <v>42381</v>
      </c>
      <c r="E2534">
        <v>5974.13</v>
      </c>
    </row>
    <row r="2535" spans="1:5" x14ac:dyDescent="0.25">
      <c r="A2535" s="1">
        <v>42382</v>
      </c>
      <c r="E2535">
        <v>6561.71</v>
      </c>
    </row>
    <row r="2536" spans="1:5" x14ac:dyDescent="0.25">
      <c r="A2536" s="1">
        <v>42383</v>
      </c>
      <c r="E2536">
        <v>6300.68</v>
      </c>
    </row>
    <row r="2537" spans="1:5" x14ac:dyDescent="0.25">
      <c r="A2537" s="1">
        <v>42384</v>
      </c>
      <c r="E2537">
        <v>6908.53</v>
      </c>
    </row>
    <row r="2538" spans="1:5" x14ac:dyDescent="0.25">
      <c r="A2538" s="1">
        <v>42388</v>
      </c>
      <c r="E2538">
        <v>6921.6</v>
      </c>
    </row>
    <row r="2539" spans="1:5" x14ac:dyDescent="0.25">
      <c r="A2539" s="1">
        <v>42389</v>
      </c>
      <c r="E2539">
        <v>7126.94</v>
      </c>
    </row>
    <row r="2540" spans="1:5" x14ac:dyDescent="0.25">
      <c r="A2540" s="1">
        <v>42390</v>
      </c>
      <c r="E2540">
        <v>7083.78</v>
      </c>
    </row>
    <row r="2541" spans="1:5" x14ac:dyDescent="0.25">
      <c r="A2541" s="1">
        <v>42391</v>
      </c>
      <c r="E2541">
        <v>6515.31</v>
      </c>
    </row>
    <row r="2542" spans="1:5" x14ac:dyDescent="0.25">
      <c r="A2542" s="1">
        <v>42394</v>
      </c>
      <c r="E2542">
        <v>6812.43</v>
      </c>
    </row>
    <row r="2543" spans="1:5" x14ac:dyDescent="0.25">
      <c r="A2543" s="1">
        <v>42395</v>
      </c>
      <c r="E2543">
        <v>6499.84</v>
      </c>
    </row>
    <row r="2544" spans="1:5" x14ac:dyDescent="0.25">
      <c r="A2544" s="1">
        <v>42396</v>
      </c>
      <c r="E2544">
        <v>6783.04</v>
      </c>
    </row>
    <row r="2545" spans="1:5" x14ac:dyDescent="0.25">
      <c r="A2545" s="1">
        <v>42397</v>
      </c>
      <c r="E2545">
        <v>6541.1</v>
      </c>
    </row>
    <row r="2546" spans="1:5" x14ac:dyDescent="0.25">
      <c r="A2546" s="1">
        <v>42398</v>
      </c>
      <c r="E2546">
        <v>6252.37</v>
      </c>
    </row>
    <row r="2547" spans="1:5" x14ac:dyDescent="0.25">
      <c r="A2547" s="1">
        <v>42401</v>
      </c>
      <c r="E2547">
        <v>6149.45</v>
      </c>
    </row>
    <row r="2548" spans="1:5" x14ac:dyDescent="0.25">
      <c r="A2548" s="1">
        <v>42402</v>
      </c>
      <c r="E2548">
        <v>6611.84</v>
      </c>
    </row>
    <row r="2549" spans="1:5" x14ac:dyDescent="0.25">
      <c r="A2549" s="1">
        <v>42403</v>
      </c>
      <c r="E2549">
        <v>6539.57</v>
      </c>
    </row>
    <row r="2550" spans="1:5" x14ac:dyDescent="0.25">
      <c r="A2550" s="1">
        <v>42404</v>
      </c>
      <c r="E2550">
        <v>6592.73</v>
      </c>
    </row>
    <row r="2551" spans="1:5" x14ac:dyDescent="0.25">
      <c r="A2551" s="1">
        <v>42405</v>
      </c>
      <c r="E2551">
        <v>6876.06</v>
      </c>
    </row>
    <row r="2552" spans="1:5" x14ac:dyDescent="0.25">
      <c r="A2552" s="1">
        <v>42408</v>
      </c>
      <c r="E2552">
        <v>7126.81</v>
      </c>
    </row>
    <row r="2553" spans="1:5" x14ac:dyDescent="0.25">
      <c r="A2553" s="1">
        <v>42409</v>
      </c>
      <c r="E2553">
        <v>7238.36</v>
      </c>
    </row>
    <row r="2554" spans="1:5" x14ac:dyDescent="0.25">
      <c r="A2554" s="1">
        <v>42410</v>
      </c>
      <c r="E2554">
        <v>7274.03</v>
      </c>
    </row>
    <row r="2555" spans="1:5" x14ac:dyDescent="0.25">
      <c r="A2555" s="1">
        <v>42411</v>
      </c>
      <c r="E2555">
        <v>7627.36</v>
      </c>
    </row>
    <row r="2556" spans="1:5" x14ac:dyDescent="0.25">
      <c r="A2556" s="1">
        <v>42412</v>
      </c>
      <c r="E2556">
        <v>7413.73</v>
      </c>
    </row>
    <row r="2557" spans="1:5" x14ac:dyDescent="0.25">
      <c r="A2557" s="1">
        <v>42416</v>
      </c>
      <c r="E2557">
        <v>7067.35</v>
      </c>
    </row>
    <row r="2558" spans="1:5" x14ac:dyDescent="0.25">
      <c r="A2558" s="1">
        <v>42417</v>
      </c>
      <c r="E2558">
        <v>6777.44</v>
      </c>
    </row>
    <row r="2559" spans="1:5" x14ac:dyDescent="0.25">
      <c r="A2559" s="1">
        <v>42418</v>
      </c>
      <c r="E2559">
        <v>6768.42</v>
      </c>
    </row>
    <row r="2560" spans="1:5" x14ac:dyDescent="0.25">
      <c r="A2560" s="1">
        <v>42419</v>
      </c>
      <c r="E2560">
        <v>6593.18</v>
      </c>
    </row>
    <row r="2561" spans="1:5" x14ac:dyDescent="0.25">
      <c r="A2561" s="1">
        <v>42422</v>
      </c>
      <c r="E2561">
        <v>6217.66</v>
      </c>
    </row>
    <row r="2562" spans="1:5" x14ac:dyDescent="0.25">
      <c r="A2562" s="1">
        <v>42423</v>
      </c>
      <c r="E2562">
        <v>6484.66</v>
      </c>
    </row>
    <row r="2563" spans="1:5" x14ac:dyDescent="0.25">
      <c r="A2563" s="1">
        <v>42424</v>
      </c>
      <c r="E2563">
        <v>6475.1</v>
      </c>
    </row>
    <row r="2564" spans="1:5" x14ac:dyDescent="0.25">
      <c r="A2564" s="1">
        <v>42425</v>
      </c>
      <c r="E2564">
        <v>6254.15</v>
      </c>
    </row>
    <row r="2565" spans="1:5" x14ac:dyDescent="0.25">
      <c r="A2565" s="1">
        <v>42426</v>
      </c>
      <c r="E2565">
        <v>6318.5</v>
      </c>
    </row>
    <row r="2566" spans="1:5" x14ac:dyDescent="0.25">
      <c r="A2566" s="1">
        <v>42429</v>
      </c>
      <c r="E2566">
        <v>6386.58</v>
      </c>
    </row>
    <row r="2567" spans="1:5" x14ac:dyDescent="0.25">
      <c r="A2567" s="1">
        <v>42430</v>
      </c>
      <c r="E2567">
        <v>5909.81</v>
      </c>
    </row>
    <row r="2568" spans="1:5" x14ac:dyDescent="0.25">
      <c r="A2568" s="1">
        <v>42431</v>
      </c>
      <c r="E2568">
        <v>5786.93</v>
      </c>
    </row>
    <row r="2569" spans="1:5" x14ac:dyDescent="0.25">
      <c r="A2569" s="1">
        <v>42432</v>
      </c>
      <c r="E2569">
        <v>5580</v>
      </c>
    </row>
    <row r="2570" spans="1:5" x14ac:dyDescent="0.25">
      <c r="A2570" s="1">
        <v>42433</v>
      </c>
      <c r="E2570">
        <v>5631.21</v>
      </c>
    </row>
    <row r="2571" spans="1:5" x14ac:dyDescent="0.25">
      <c r="A2571" s="1">
        <v>42436</v>
      </c>
      <c r="E2571">
        <v>5666.9</v>
      </c>
    </row>
    <row r="2572" spans="1:5" x14ac:dyDescent="0.25">
      <c r="A2572" s="1">
        <v>42437</v>
      </c>
      <c r="E2572">
        <v>5865.36</v>
      </c>
    </row>
    <row r="2573" spans="1:5" x14ac:dyDescent="0.25">
      <c r="A2573" s="1">
        <v>42438</v>
      </c>
      <c r="E2573">
        <v>5811.25</v>
      </c>
    </row>
    <row r="2574" spans="1:5" x14ac:dyDescent="0.25">
      <c r="A2574" s="1">
        <v>42439</v>
      </c>
      <c r="E2574">
        <v>5717.99</v>
      </c>
    </row>
    <row r="2575" spans="1:5" x14ac:dyDescent="0.25">
      <c r="A2575" s="1">
        <v>42440</v>
      </c>
      <c r="E2575">
        <v>5415.62</v>
      </c>
    </row>
    <row r="2576" spans="1:5" x14ac:dyDescent="0.25">
      <c r="A2576" s="1">
        <v>42443</v>
      </c>
      <c r="E2576">
        <v>5302.33</v>
      </c>
    </row>
    <row r="2577" spans="1:5" x14ac:dyDescent="0.25">
      <c r="A2577" s="1">
        <v>42444</v>
      </c>
      <c r="E2577">
        <v>5405.8</v>
      </c>
    </row>
    <row r="2578" spans="1:5" x14ac:dyDescent="0.25">
      <c r="A2578" s="1">
        <v>42445</v>
      </c>
      <c r="E2578">
        <v>5190.25</v>
      </c>
    </row>
    <row r="2579" spans="1:5" x14ac:dyDescent="0.25">
      <c r="A2579" s="1">
        <v>42446</v>
      </c>
      <c r="E2579">
        <v>5037.0200000000004</v>
      </c>
    </row>
    <row r="2580" spans="1:5" x14ac:dyDescent="0.25">
      <c r="A2580" s="1">
        <v>42447</v>
      </c>
      <c r="E2580">
        <v>5005.0200000000004</v>
      </c>
    </row>
    <row r="2581" spans="1:5" x14ac:dyDescent="0.25">
      <c r="A2581" s="1">
        <v>42450</v>
      </c>
      <c r="E2581">
        <v>4878.62</v>
      </c>
    </row>
    <row r="2582" spans="1:5" x14ac:dyDescent="0.25">
      <c r="A2582" s="1">
        <v>42451</v>
      </c>
      <c r="E2582">
        <v>4815.91</v>
      </c>
    </row>
    <row r="2583" spans="1:5" x14ac:dyDescent="0.25">
      <c r="A2583" s="1">
        <v>42452</v>
      </c>
      <c r="E2583">
        <v>5026.09</v>
      </c>
    </row>
    <row r="2584" spans="1:5" x14ac:dyDescent="0.25">
      <c r="A2584" s="1">
        <v>42453</v>
      </c>
      <c r="E2584">
        <v>5010.05</v>
      </c>
    </row>
    <row r="2585" spans="1:5" x14ac:dyDescent="0.25">
      <c r="A2585" s="1">
        <v>42457</v>
      </c>
      <c r="E2585">
        <v>4931.79</v>
      </c>
    </row>
    <row r="2586" spans="1:5" x14ac:dyDescent="0.25">
      <c r="A2586" s="1">
        <v>42458</v>
      </c>
      <c r="E2586">
        <v>4661.45</v>
      </c>
    </row>
    <row r="2587" spans="1:5" x14ac:dyDescent="0.25">
      <c r="A2587" s="1">
        <v>42459</v>
      </c>
      <c r="E2587">
        <v>4530.53</v>
      </c>
    </row>
    <row r="2588" spans="1:5" x14ac:dyDescent="0.25">
      <c r="A2588" s="1">
        <v>42460</v>
      </c>
      <c r="E2588">
        <v>4568.5</v>
      </c>
    </row>
    <row r="2589" spans="1:5" x14ac:dyDescent="0.25">
      <c r="A2589" s="1">
        <v>42461</v>
      </c>
      <c r="E2589">
        <v>4433.18</v>
      </c>
    </row>
    <row r="2590" spans="1:5" x14ac:dyDescent="0.25">
      <c r="A2590" s="1">
        <v>42464</v>
      </c>
      <c r="E2590">
        <v>4558.3599999999997</v>
      </c>
    </row>
    <row r="2591" spans="1:5" x14ac:dyDescent="0.25">
      <c r="A2591" s="1">
        <v>42465</v>
      </c>
      <c r="E2591">
        <v>4804.55</v>
      </c>
    </row>
    <row r="2592" spans="1:5" x14ac:dyDescent="0.25">
      <c r="A2592" s="1">
        <v>42466</v>
      </c>
      <c r="E2592">
        <v>4518.78</v>
      </c>
    </row>
    <row r="2593" spans="1:5" x14ac:dyDescent="0.25">
      <c r="A2593" s="1">
        <v>42467</v>
      </c>
      <c r="E2593">
        <v>4935.72</v>
      </c>
    </row>
    <row r="2594" spans="1:5" x14ac:dyDescent="0.25">
      <c r="A2594" s="1">
        <v>42468</v>
      </c>
      <c r="E2594">
        <v>4837.5200000000004</v>
      </c>
    </row>
    <row r="2595" spans="1:5" x14ac:dyDescent="0.25">
      <c r="A2595" s="1">
        <v>42471</v>
      </c>
      <c r="E2595">
        <v>4857.8599999999997</v>
      </c>
    </row>
    <row r="2596" spans="1:5" x14ac:dyDescent="0.25">
      <c r="A2596" s="1">
        <v>42472</v>
      </c>
      <c r="E2596">
        <v>4705.82</v>
      </c>
    </row>
    <row r="2597" spans="1:5" x14ac:dyDescent="0.25">
      <c r="A2597" s="1">
        <v>42473</v>
      </c>
      <c r="E2597">
        <v>4478.3900000000003</v>
      </c>
    </row>
    <row r="2598" spans="1:5" x14ac:dyDescent="0.25">
      <c r="A2598" s="1">
        <v>42474</v>
      </c>
      <c r="E2598">
        <v>4462.2</v>
      </c>
    </row>
    <row r="2599" spans="1:5" x14ac:dyDescent="0.25">
      <c r="A2599" s="1">
        <v>42475</v>
      </c>
      <c r="E2599">
        <v>4404.1499999999996</v>
      </c>
    </row>
    <row r="2600" spans="1:5" x14ac:dyDescent="0.25">
      <c r="A2600" s="1">
        <v>42478</v>
      </c>
      <c r="E2600">
        <v>4126.47</v>
      </c>
    </row>
    <row r="2601" spans="1:5" x14ac:dyDescent="0.25">
      <c r="A2601" s="1">
        <v>42479</v>
      </c>
      <c r="E2601">
        <v>4173.0200000000004</v>
      </c>
    </row>
    <row r="2602" spans="1:5" x14ac:dyDescent="0.25">
      <c r="A2602" s="1">
        <v>42480</v>
      </c>
      <c r="E2602">
        <v>4193.51</v>
      </c>
    </row>
    <row r="2603" spans="1:5" x14ac:dyDescent="0.25">
      <c r="A2603" s="1">
        <v>42481</v>
      </c>
      <c r="E2603">
        <v>4284.83</v>
      </c>
    </row>
    <row r="2604" spans="1:5" x14ac:dyDescent="0.25">
      <c r="A2604" s="1">
        <v>42482</v>
      </c>
      <c r="E2604">
        <v>4168.29</v>
      </c>
    </row>
    <row r="2605" spans="1:5" x14ac:dyDescent="0.25">
      <c r="A2605" s="1">
        <v>42485</v>
      </c>
      <c r="E2605">
        <v>4244.43</v>
      </c>
    </row>
    <row r="2606" spans="1:5" x14ac:dyDescent="0.25">
      <c r="A2606" s="1">
        <v>42486</v>
      </c>
      <c r="E2606">
        <v>4135.92</v>
      </c>
    </row>
    <row r="2607" spans="1:5" x14ac:dyDescent="0.25">
      <c r="A2607" s="1">
        <v>42487</v>
      </c>
      <c r="E2607">
        <v>3997.35</v>
      </c>
    </row>
    <row r="2608" spans="1:5" x14ac:dyDescent="0.25">
      <c r="A2608" s="1">
        <v>42488</v>
      </c>
      <c r="E2608">
        <v>4241.41</v>
      </c>
    </row>
    <row r="2609" spans="1:5" x14ac:dyDescent="0.25">
      <c r="A2609" s="1">
        <v>42489</v>
      </c>
      <c r="E2609">
        <v>4392</v>
      </c>
    </row>
    <row r="2610" spans="1:5" x14ac:dyDescent="0.25">
      <c r="A2610" s="1">
        <v>42492</v>
      </c>
      <c r="E2610">
        <v>4112.8100000000004</v>
      </c>
    </row>
    <row r="2611" spans="1:5" x14ac:dyDescent="0.25">
      <c r="A2611" s="1">
        <v>42493</v>
      </c>
      <c r="E2611">
        <v>4318.28</v>
      </c>
    </row>
    <row r="2612" spans="1:5" x14ac:dyDescent="0.25">
      <c r="A2612" s="1">
        <v>42494</v>
      </c>
      <c r="E2612">
        <v>4358.21</v>
      </c>
    </row>
    <row r="2613" spans="1:5" x14ac:dyDescent="0.25">
      <c r="A2613" s="1">
        <v>42495</v>
      </c>
      <c r="E2613">
        <v>4378.67</v>
      </c>
    </row>
    <row r="2614" spans="1:5" x14ac:dyDescent="0.25">
      <c r="A2614" s="1">
        <v>42496</v>
      </c>
      <c r="E2614">
        <v>4177.3100000000004</v>
      </c>
    </row>
    <row r="2615" spans="1:5" x14ac:dyDescent="0.25">
      <c r="A2615" s="1">
        <v>42499</v>
      </c>
      <c r="E2615">
        <v>4065.25</v>
      </c>
    </row>
    <row r="2616" spans="1:5" x14ac:dyDescent="0.25">
      <c r="A2616" s="1">
        <v>42500</v>
      </c>
      <c r="E2616">
        <v>3872.18</v>
      </c>
    </row>
    <row r="2617" spans="1:5" x14ac:dyDescent="0.25">
      <c r="A2617" s="1">
        <v>42501</v>
      </c>
      <c r="E2617">
        <v>4017.78</v>
      </c>
    </row>
    <row r="2618" spans="1:5" x14ac:dyDescent="0.25">
      <c r="A2618" s="1">
        <v>42502</v>
      </c>
      <c r="E2618">
        <v>3949</v>
      </c>
    </row>
    <row r="2619" spans="1:5" x14ac:dyDescent="0.25">
      <c r="A2619" s="1">
        <v>42503</v>
      </c>
      <c r="E2619">
        <v>4100.47</v>
      </c>
    </row>
    <row r="2620" spans="1:5" x14ac:dyDescent="0.25">
      <c r="A2620" s="1">
        <v>42506</v>
      </c>
      <c r="E2620">
        <v>3903.77</v>
      </c>
    </row>
    <row r="2621" spans="1:5" x14ac:dyDescent="0.25">
      <c r="A2621" s="1">
        <v>42507</v>
      </c>
      <c r="E2621">
        <v>4105.47</v>
      </c>
    </row>
    <row r="2622" spans="1:5" x14ac:dyDescent="0.25">
      <c r="A2622" s="1">
        <v>42508</v>
      </c>
      <c r="E2622">
        <v>4112.2700000000004</v>
      </c>
    </row>
    <row r="2623" spans="1:5" x14ac:dyDescent="0.25">
      <c r="A2623" s="1">
        <v>42509</v>
      </c>
      <c r="E2623">
        <v>4104.3</v>
      </c>
    </row>
    <row r="2624" spans="1:5" x14ac:dyDescent="0.25">
      <c r="A2624" s="1">
        <v>42510</v>
      </c>
      <c r="E2624">
        <v>3964.42</v>
      </c>
    </row>
    <row r="2625" spans="1:5" x14ac:dyDescent="0.25">
      <c r="A2625" s="1">
        <v>42513</v>
      </c>
      <c r="E2625">
        <v>3934.5</v>
      </c>
    </row>
    <row r="2626" spans="1:5" x14ac:dyDescent="0.25">
      <c r="A2626" s="1">
        <v>42514</v>
      </c>
      <c r="E2626">
        <v>3752.99</v>
      </c>
    </row>
    <row r="2627" spans="1:5" x14ac:dyDescent="0.25">
      <c r="A2627" s="1">
        <v>42515</v>
      </c>
      <c r="E2627">
        <v>3704.82</v>
      </c>
    </row>
    <row r="2628" spans="1:5" x14ac:dyDescent="0.25">
      <c r="A2628" s="1">
        <v>42516</v>
      </c>
      <c r="E2628">
        <v>3665.83</v>
      </c>
    </row>
    <row r="2629" spans="1:5" x14ac:dyDescent="0.25">
      <c r="A2629" s="1">
        <v>42517</v>
      </c>
      <c r="E2629">
        <v>3562.73</v>
      </c>
    </row>
    <row r="2630" spans="1:5" x14ac:dyDescent="0.25">
      <c r="A2630" s="1">
        <v>42521</v>
      </c>
      <c r="E2630">
        <v>3554.72</v>
      </c>
    </row>
    <row r="2631" spans="1:5" x14ac:dyDescent="0.25">
      <c r="A2631" s="1">
        <v>42522</v>
      </c>
      <c r="E2631">
        <v>3528.22</v>
      </c>
    </row>
    <row r="2632" spans="1:5" x14ac:dyDescent="0.25">
      <c r="A2632" s="1">
        <v>42523</v>
      </c>
      <c r="E2632">
        <v>3442.95</v>
      </c>
    </row>
    <row r="2633" spans="1:5" x14ac:dyDescent="0.25">
      <c r="A2633" s="1">
        <v>42524</v>
      </c>
      <c r="E2633">
        <v>3418.3</v>
      </c>
    </row>
    <row r="2634" spans="1:5" x14ac:dyDescent="0.25">
      <c r="A2634" s="1">
        <v>42527</v>
      </c>
      <c r="E2634">
        <v>3382.37</v>
      </c>
    </row>
    <row r="2635" spans="1:5" x14ac:dyDescent="0.25">
      <c r="A2635" s="1">
        <v>42528</v>
      </c>
      <c r="E2635">
        <v>3378.18</v>
      </c>
    </row>
    <row r="2636" spans="1:5" x14ac:dyDescent="0.25">
      <c r="A2636" s="1">
        <v>42529</v>
      </c>
      <c r="E2636">
        <v>3396.7</v>
      </c>
    </row>
    <row r="2637" spans="1:5" x14ac:dyDescent="0.25">
      <c r="A2637" s="1">
        <v>42530</v>
      </c>
      <c r="E2637">
        <v>3466.34</v>
      </c>
    </row>
    <row r="2638" spans="1:5" x14ac:dyDescent="0.25">
      <c r="A2638" s="1">
        <v>42531</v>
      </c>
      <c r="E2638">
        <v>3764.3</v>
      </c>
    </row>
    <row r="2639" spans="1:5" x14ac:dyDescent="0.25">
      <c r="A2639" s="1">
        <v>42534</v>
      </c>
      <c r="E2639">
        <v>4335.8999999999996</v>
      </c>
    </row>
    <row r="2640" spans="1:5" x14ac:dyDescent="0.25">
      <c r="A2640" s="1">
        <v>42535</v>
      </c>
      <c r="E2640">
        <v>4274.57</v>
      </c>
    </row>
    <row r="2641" spans="1:5" x14ac:dyDescent="0.25">
      <c r="A2641" s="1">
        <v>42536</v>
      </c>
      <c r="E2641">
        <v>4204.7700000000004</v>
      </c>
    </row>
    <row r="2642" spans="1:5" x14ac:dyDescent="0.25">
      <c r="A2642" s="1">
        <v>42537</v>
      </c>
      <c r="E2642">
        <v>4095.47</v>
      </c>
    </row>
    <row r="2643" spans="1:5" x14ac:dyDescent="0.25">
      <c r="A2643" s="1">
        <v>42538</v>
      </c>
      <c r="E2643">
        <v>4116.84</v>
      </c>
    </row>
    <row r="2644" spans="1:5" x14ac:dyDescent="0.25">
      <c r="A2644" s="1">
        <v>42541</v>
      </c>
      <c r="E2644">
        <v>3799.88</v>
      </c>
    </row>
    <row r="2645" spans="1:5" x14ac:dyDescent="0.25">
      <c r="A2645" s="1">
        <v>42542</v>
      </c>
      <c r="E2645">
        <v>3821.71</v>
      </c>
    </row>
    <row r="2646" spans="1:5" x14ac:dyDescent="0.25">
      <c r="A2646" s="1">
        <v>42543</v>
      </c>
      <c r="E2646">
        <v>3971.91</v>
      </c>
    </row>
    <row r="2647" spans="1:5" x14ac:dyDescent="0.25">
      <c r="A2647" s="1">
        <v>42544</v>
      </c>
      <c r="E2647">
        <v>3580.24</v>
      </c>
    </row>
    <row r="2648" spans="1:5" x14ac:dyDescent="0.25">
      <c r="A2648" s="1">
        <v>42545</v>
      </c>
      <c r="E2648">
        <v>4379.55</v>
      </c>
    </row>
    <row r="2649" spans="1:5" x14ac:dyDescent="0.25">
      <c r="A2649" s="1">
        <v>42548</v>
      </c>
      <c r="E2649">
        <v>4448.2700000000004</v>
      </c>
    </row>
    <row r="2650" spans="1:5" x14ac:dyDescent="0.25">
      <c r="A2650" s="1">
        <v>42549</v>
      </c>
      <c r="E2650">
        <v>3970.51</v>
      </c>
    </row>
    <row r="2651" spans="1:5" x14ac:dyDescent="0.25">
      <c r="A2651" s="1">
        <v>42550</v>
      </c>
      <c r="E2651">
        <v>3770.17</v>
      </c>
    </row>
    <row r="2652" spans="1:5" x14ac:dyDescent="0.25">
      <c r="A2652" s="1">
        <v>42551</v>
      </c>
      <c r="E2652">
        <v>3669.34</v>
      </c>
    </row>
    <row r="2653" spans="1:5" x14ac:dyDescent="0.25">
      <c r="A2653" s="1">
        <v>42552</v>
      </c>
      <c r="E2653">
        <v>3534.27</v>
      </c>
    </row>
    <row r="2654" spans="1:5" x14ac:dyDescent="0.25">
      <c r="A2654" s="1">
        <v>42556</v>
      </c>
      <c r="E2654">
        <v>3591.6</v>
      </c>
    </row>
    <row r="2655" spans="1:5" x14ac:dyDescent="0.25">
      <c r="A2655" s="1">
        <v>42557</v>
      </c>
      <c r="E2655">
        <v>3506.06</v>
      </c>
    </row>
    <row r="2656" spans="1:5" x14ac:dyDescent="0.25">
      <c r="A2656" s="1">
        <v>42558</v>
      </c>
      <c r="E2656">
        <v>3447.28</v>
      </c>
    </row>
    <row r="2657" spans="1:5" x14ac:dyDescent="0.25">
      <c r="A2657" s="1">
        <v>42559</v>
      </c>
      <c r="E2657">
        <v>3217.78</v>
      </c>
    </row>
    <row r="2658" spans="1:5" x14ac:dyDescent="0.25">
      <c r="A2658" s="1">
        <v>42562</v>
      </c>
      <c r="E2658">
        <v>3215.62</v>
      </c>
    </row>
    <row r="2659" spans="1:5" x14ac:dyDescent="0.25">
      <c r="A2659" s="1">
        <v>42563</v>
      </c>
      <c r="E2659">
        <v>3148.73</v>
      </c>
    </row>
    <row r="2660" spans="1:5" x14ac:dyDescent="0.25">
      <c r="A2660" s="1">
        <v>42564</v>
      </c>
      <c r="E2660">
        <v>3096.47</v>
      </c>
    </row>
    <row r="2661" spans="1:5" x14ac:dyDescent="0.25">
      <c r="A2661" s="1">
        <v>42565</v>
      </c>
      <c r="E2661">
        <v>3080.13</v>
      </c>
    </row>
    <row r="2662" spans="1:5" x14ac:dyDescent="0.25">
      <c r="A2662" s="1">
        <v>42566</v>
      </c>
      <c r="E2662">
        <v>3069.64</v>
      </c>
    </row>
    <row r="2663" spans="1:5" x14ac:dyDescent="0.25">
      <c r="A2663" s="1">
        <v>42569</v>
      </c>
      <c r="E2663">
        <v>3004.21</v>
      </c>
    </row>
    <row r="2664" spans="1:5" x14ac:dyDescent="0.25">
      <c r="A2664" s="1">
        <v>42570</v>
      </c>
      <c r="E2664">
        <v>3032.92</v>
      </c>
    </row>
    <row r="2665" spans="1:5" x14ac:dyDescent="0.25">
      <c r="A2665" s="1">
        <v>42571</v>
      </c>
      <c r="E2665">
        <v>2931.76</v>
      </c>
    </row>
    <row r="2666" spans="1:5" x14ac:dyDescent="0.25">
      <c r="A2666" s="1">
        <v>42572</v>
      </c>
      <c r="E2666">
        <v>3016.12</v>
      </c>
    </row>
    <row r="2667" spans="1:5" x14ac:dyDescent="0.25">
      <c r="A2667" s="1">
        <v>42573</v>
      </c>
      <c r="E2667">
        <v>2939.51</v>
      </c>
    </row>
    <row r="2668" spans="1:5" x14ac:dyDescent="0.25">
      <c r="A2668" s="1">
        <v>42576</v>
      </c>
      <c r="E2668">
        <v>2940.26</v>
      </c>
    </row>
    <row r="2669" spans="1:5" x14ac:dyDescent="0.25">
      <c r="A2669" s="1">
        <v>42577</v>
      </c>
      <c r="E2669">
        <v>2913.46</v>
      </c>
    </row>
    <row r="2670" spans="1:5" x14ac:dyDescent="0.25">
      <c r="A2670" s="1">
        <v>42578</v>
      </c>
      <c r="E2670">
        <v>2839.55</v>
      </c>
    </row>
    <row r="2671" spans="1:5" x14ac:dyDescent="0.25">
      <c r="A2671" s="1">
        <v>42579</v>
      </c>
      <c r="E2671">
        <v>2780.53</v>
      </c>
    </row>
    <row r="2672" spans="1:5" x14ac:dyDescent="0.25">
      <c r="A2672" s="1">
        <v>42580</v>
      </c>
      <c r="E2672">
        <v>2678.18</v>
      </c>
    </row>
    <row r="2673" spans="1:5" x14ac:dyDescent="0.25">
      <c r="A2673" s="1">
        <v>42583</v>
      </c>
      <c r="E2673">
        <v>2655.11</v>
      </c>
    </row>
    <row r="2674" spans="1:5" x14ac:dyDescent="0.25">
      <c r="A2674" s="1">
        <v>42584</v>
      </c>
      <c r="E2674">
        <v>2750.77</v>
      </c>
    </row>
    <row r="2675" spans="1:5" x14ac:dyDescent="0.25">
      <c r="A2675" s="1">
        <v>42585</v>
      </c>
      <c r="E2675">
        <v>2682.53</v>
      </c>
    </row>
    <row r="2676" spans="1:5" x14ac:dyDescent="0.25">
      <c r="A2676" s="1">
        <v>42586</v>
      </c>
      <c r="E2676">
        <v>2609.64</v>
      </c>
    </row>
    <row r="2677" spans="1:5" x14ac:dyDescent="0.25">
      <c r="A2677" s="1">
        <v>42587</v>
      </c>
      <c r="E2677">
        <v>2514.73</v>
      </c>
    </row>
    <row r="2678" spans="1:5" x14ac:dyDescent="0.25">
      <c r="A2678" s="1">
        <v>42590</v>
      </c>
      <c r="E2678">
        <v>2468.37</v>
      </c>
    </row>
    <row r="2679" spans="1:5" x14ac:dyDescent="0.25">
      <c r="A2679" s="1">
        <v>42591</v>
      </c>
      <c r="E2679">
        <v>2431.86</v>
      </c>
    </row>
    <row r="2680" spans="1:5" x14ac:dyDescent="0.25">
      <c r="A2680" s="1">
        <v>42592</v>
      </c>
      <c r="E2680">
        <v>2489.21</v>
      </c>
    </row>
    <row r="2681" spans="1:5" x14ac:dyDescent="0.25">
      <c r="A2681" s="1">
        <v>42593</v>
      </c>
      <c r="E2681">
        <v>2463.92</v>
      </c>
    </row>
    <row r="2682" spans="1:5" x14ac:dyDescent="0.25">
      <c r="A2682" s="1">
        <v>42594</v>
      </c>
      <c r="E2682">
        <v>2442.84</v>
      </c>
    </row>
    <row r="2683" spans="1:5" x14ac:dyDescent="0.25">
      <c r="A2683" s="1">
        <v>42597</v>
      </c>
      <c r="E2683">
        <v>2405.0300000000002</v>
      </c>
    </row>
    <row r="2684" spans="1:5" x14ac:dyDescent="0.25">
      <c r="A2684" s="1">
        <v>42598</v>
      </c>
      <c r="E2684">
        <v>2482.86</v>
      </c>
    </row>
    <row r="2685" spans="1:5" x14ac:dyDescent="0.25">
      <c r="A2685" s="1">
        <v>42599</v>
      </c>
      <c r="E2685">
        <v>2422.54</v>
      </c>
    </row>
    <row r="2686" spans="1:5" x14ac:dyDescent="0.25">
      <c r="A2686" s="1">
        <v>42600</v>
      </c>
      <c r="E2686">
        <v>2391.11</v>
      </c>
    </row>
    <row r="2687" spans="1:5" x14ac:dyDescent="0.25">
      <c r="A2687" s="1">
        <v>42601</v>
      </c>
      <c r="E2687">
        <v>2393.2600000000002</v>
      </c>
    </row>
    <row r="2688" spans="1:5" x14ac:dyDescent="0.25">
      <c r="A2688" s="1">
        <v>42604</v>
      </c>
      <c r="E2688">
        <v>2404.89</v>
      </c>
    </row>
    <row r="2689" spans="1:5" x14ac:dyDescent="0.25">
      <c r="A2689" s="1">
        <v>42605</v>
      </c>
      <c r="E2689">
        <v>2392.9299999999998</v>
      </c>
    </row>
    <row r="2690" spans="1:5" x14ac:dyDescent="0.25">
      <c r="A2690" s="1">
        <v>42606</v>
      </c>
      <c r="E2690">
        <v>2468.1799999999998</v>
      </c>
    </row>
    <row r="2691" spans="1:5" x14ac:dyDescent="0.25">
      <c r="A2691" s="1">
        <v>42607</v>
      </c>
      <c r="E2691">
        <v>2453.98</v>
      </c>
    </row>
    <row r="2692" spans="1:5" x14ac:dyDescent="0.25">
      <c r="A2692" s="1">
        <v>42608</v>
      </c>
      <c r="E2692">
        <v>2470.79</v>
      </c>
    </row>
    <row r="2693" spans="1:5" x14ac:dyDescent="0.25">
      <c r="A2693" s="1">
        <v>42611</v>
      </c>
      <c r="E2693">
        <v>2407.2800000000002</v>
      </c>
    </row>
    <row r="2694" spans="1:5" x14ac:dyDescent="0.25">
      <c r="A2694" s="1">
        <v>42612</v>
      </c>
      <c r="E2694">
        <v>2396.02</v>
      </c>
    </row>
    <row r="2695" spans="1:5" x14ac:dyDescent="0.25">
      <c r="A2695" s="1">
        <v>42613</v>
      </c>
      <c r="E2695">
        <v>2399.62</v>
      </c>
    </row>
    <row r="2696" spans="1:5" x14ac:dyDescent="0.25">
      <c r="A2696" s="1">
        <v>42614</v>
      </c>
      <c r="E2696">
        <v>2395.27</v>
      </c>
    </row>
    <row r="2697" spans="1:5" x14ac:dyDescent="0.25">
      <c r="A2697" s="1">
        <v>42615</v>
      </c>
      <c r="E2697">
        <v>2308.2199999999998</v>
      </c>
    </row>
    <row r="2698" spans="1:5" x14ac:dyDescent="0.25">
      <c r="A2698" s="1">
        <v>42619</v>
      </c>
      <c r="E2698">
        <v>2248.4899999999998</v>
      </c>
    </row>
    <row r="2699" spans="1:5" x14ac:dyDescent="0.25">
      <c r="A2699" s="1">
        <v>42620</v>
      </c>
      <c r="E2699">
        <v>2218.48</v>
      </c>
    </row>
    <row r="2700" spans="1:5" x14ac:dyDescent="0.25">
      <c r="A2700" s="1">
        <v>42621</v>
      </c>
      <c r="E2700">
        <v>2223.34</v>
      </c>
    </row>
    <row r="2701" spans="1:5" x14ac:dyDescent="0.25">
      <c r="A2701" s="1">
        <v>42622</v>
      </c>
      <c r="E2701">
        <v>2565.5100000000002</v>
      </c>
    </row>
    <row r="2702" spans="1:5" x14ac:dyDescent="0.25">
      <c r="A2702" s="1">
        <v>42625</v>
      </c>
      <c r="E2702">
        <v>2406.98</v>
      </c>
    </row>
    <row r="2703" spans="1:5" x14ac:dyDescent="0.25">
      <c r="A2703" s="1">
        <v>42626</v>
      </c>
      <c r="E2703">
        <v>2732.36</v>
      </c>
    </row>
    <row r="2704" spans="1:5" x14ac:dyDescent="0.25">
      <c r="A2704" s="1">
        <v>42627</v>
      </c>
      <c r="E2704">
        <v>2722.3</v>
      </c>
    </row>
    <row r="2705" spans="1:5" x14ac:dyDescent="0.25">
      <c r="A2705" s="1">
        <v>42628</v>
      </c>
      <c r="E2705">
        <v>2613.21</v>
      </c>
    </row>
    <row r="2706" spans="1:5" x14ac:dyDescent="0.25">
      <c r="A2706" s="1">
        <v>42629</v>
      </c>
      <c r="E2706">
        <v>2574.34</v>
      </c>
    </row>
    <row r="2707" spans="1:5" x14ac:dyDescent="0.25">
      <c r="A2707" s="1">
        <v>42632</v>
      </c>
      <c r="E2707">
        <v>2504.9</v>
      </c>
    </row>
    <row r="2708" spans="1:5" x14ac:dyDescent="0.25">
      <c r="A2708" s="1">
        <v>42633</v>
      </c>
      <c r="E2708">
        <v>2480.6799999999998</v>
      </c>
    </row>
    <row r="2709" spans="1:5" x14ac:dyDescent="0.25">
      <c r="A2709" s="1">
        <v>42634</v>
      </c>
      <c r="E2709">
        <v>2304.94</v>
      </c>
    </row>
    <row r="2710" spans="1:5" x14ac:dyDescent="0.25">
      <c r="A2710" s="1">
        <v>42635</v>
      </c>
      <c r="E2710">
        <v>2229.4499999999998</v>
      </c>
    </row>
    <row r="2711" spans="1:5" x14ac:dyDescent="0.25">
      <c r="A2711" s="1">
        <v>42636</v>
      </c>
      <c r="E2711">
        <v>2245.86</v>
      </c>
    </row>
    <row r="2712" spans="1:5" x14ac:dyDescent="0.25">
      <c r="A2712" s="1">
        <v>42639</v>
      </c>
      <c r="E2712">
        <v>2364.4699999999998</v>
      </c>
    </row>
    <row r="2713" spans="1:5" x14ac:dyDescent="0.25">
      <c r="A2713" s="1">
        <v>42640</v>
      </c>
      <c r="E2713">
        <v>2244.54</v>
      </c>
    </row>
    <row r="2714" spans="1:5" x14ac:dyDescent="0.25">
      <c r="A2714" s="1">
        <v>42641</v>
      </c>
      <c r="E2714">
        <v>2221.4299999999998</v>
      </c>
    </row>
    <row r="2715" spans="1:5" x14ac:dyDescent="0.25">
      <c r="A2715" s="1">
        <v>42642</v>
      </c>
      <c r="E2715">
        <v>2356.61</v>
      </c>
    </row>
    <row r="2716" spans="1:5" x14ac:dyDescent="0.25">
      <c r="A2716" s="1">
        <v>42643</v>
      </c>
      <c r="E2716">
        <v>2247.92</v>
      </c>
    </row>
    <row r="2717" spans="1:5" x14ac:dyDescent="0.25">
      <c r="A2717" s="1">
        <v>42646</v>
      </c>
      <c r="E2717">
        <v>2254.11</v>
      </c>
    </row>
    <row r="2718" spans="1:5" x14ac:dyDescent="0.25">
      <c r="A2718" s="1">
        <v>42647</v>
      </c>
      <c r="E2718">
        <v>2252.85</v>
      </c>
    </row>
    <row r="2719" spans="1:5" x14ac:dyDescent="0.25">
      <c r="A2719" s="1">
        <v>42648</v>
      </c>
      <c r="E2719">
        <v>2231.2199999999998</v>
      </c>
    </row>
    <row r="2720" spans="1:5" x14ac:dyDescent="0.25">
      <c r="A2720" s="1">
        <v>42649</v>
      </c>
      <c r="E2720">
        <v>2210.94</v>
      </c>
    </row>
    <row r="2721" spans="1:5" x14ac:dyDescent="0.25">
      <c r="A2721" s="1">
        <v>42650</v>
      </c>
      <c r="E2721">
        <v>2214.5300000000002</v>
      </c>
    </row>
    <row r="2722" spans="1:5" x14ac:dyDescent="0.25">
      <c r="A2722" s="1">
        <v>42653</v>
      </c>
      <c r="E2722">
        <v>2161.88</v>
      </c>
    </row>
    <row r="2723" spans="1:5" x14ac:dyDescent="0.25">
      <c r="A2723" s="1">
        <v>42654</v>
      </c>
      <c r="E2723">
        <v>2282.25</v>
      </c>
    </row>
    <row r="2724" spans="1:5" x14ac:dyDescent="0.25">
      <c r="A2724" s="1">
        <v>42655</v>
      </c>
      <c r="E2724">
        <v>2276.4499999999998</v>
      </c>
    </row>
    <row r="2725" spans="1:5" x14ac:dyDescent="0.25">
      <c r="A2725" s="1">
        <v>42656</v>
      </c>
      <c r="E2725">
        <v>2358.9499999999998</v>
      </c>
    </row>
    <row r="2726" spans="1:5" x14ac:dyDescent="0.25">
      <c r="A2726" s="1">
        <v>42657</v>
      </c>
      <c r="E2726">
        <v>2323.7399999999998</v>
      </c>
    </row>
    <row r="2727" spans="1:5" x14ac:dyDescent="0.25">
      <c r="A2727" s="1">
        <v>42660</v>
      </c>
      <c r="E2727">
        <v>2323.4699999999998</v>
      </c>
    </row>
    <row r="2728" spans="1:5" x14ac:dyDescent="0.25">
      <c r="A2728" s="1">
        <v>42661</v>
      </c>
      <c r="E2728">
        <v>2231.59</v>
      </c>
    </row>
    <row r="2729" spans="1:5" x14ac:dyDescent="0.25">
      <c r="A2729" s="1">
        <v>42662</v>
      </c>
      <c r="E2729">
        <v>2172.19</v>
      </c>
    </row>
    <row r="2730" spans="1:5" x14ac:dyDescent="0.25">
      <c r="A2730" s="1">
        <v>42663</v>
      </c>
      <c r="E2730">
        <v>2148.34</v>
      </c>
    </row>
    <row r="2731" spans="1:5" x14ac:dyDescent="0.25">
      <c r="A2731" s="1">
        <v>42664</v>
      </c>
      <c r="E2731">
        <v>2106.8200000000002</v>
      </c>
    </row>
    <row r="2732" spans="1:5" x14ac:dyDescent="0.25">
      <c r="A2732" s="1">
        <v>42667</v>
      </c>
      <c r="E2732">
        <v>2029.11</v>
      </c>
    </row>
    <row r="2733" spans="1:5" x14ac:dyDescent="0.25">
      <c r="A2733" s="1">
        <v>42668</v>
      </c>
      <c r="E2733">
        <v>2057.15</v>
      </c>
    </row>
    <row r="2734" spans="1:5" x14ac:dyDescent="0.25">
      <c r="A2734" s="1">
        <v>42669</v>
      </c>
      <c r="E2734">
        <v>2100.7399999999998</v>
      </c>
    </row>
    <row r="2735" spans="1:5" x14ac:dyDescent="0.25">
      <c r="A2735" s="1">
        <v>42670</v>
      </c>
      <c r="E2735">
        <v>2138.98</v>
      </c>
    </row>
    <row r="2736" spans="1:5" x14ac:dyDescent="0.25">
      <c r="A2736" s="1">
        <v>42671</v>
      </c>
      <c r="E2736">
        <v>2232.84</v>
      </c>
    </row>
    <row r="2737" spans="1:5" x14ac:dyDescent="0.25">
      <c r="A2737" s="1">
        <v>42674</v>
      </c>
      <c r="E2737">
        <v>2274.39</v>
      </c>
    </row>
    <row r="2738" spans="1:5" x14ac:dyDescent="0.25">
      <c r="A2738" s="1">
        <v>42675</v>
      </c>
      <c r="E2738">
        <v>2354.04</v>
      </c>
    </row>
    <row r="2739" spans="1:5" x14ac:dyDescent="0.25">
      <c r="A2739" s="1">
        <v>42676</v>
      </c>
      <c r="E2739">
        <v>2390.41</v>
      </c>
    </row>
    <row r="2740" spans="1:5" x14ac:dyDescent="0.25">
      <c r="A2740" s="1">
        <v>42677</v>
      </c>
      <c r="E2740">
        <v>2543.12</v>
      </c>
    </row>
    <row r="2741" spans="1:5" x14ac:dyDescent="0.25">
      <c r="A2741" s="1">
        <v>42678</v>
      </c>
      <c r="E2741">
        <v>2538.88</v>
      </c>
    </row>
    <row r="2742" spans="1:5" x14ac:dyDescent="0.25">
      <c r="A2742" s="1">
        <v>42681</v>
      </c>
      <c r="E2742">
        <v>2223.83</v>
      </c>
    </row>
    <row r="2743" spans="1:5" x14ac:dyDescent="0.25">
      <c r="A2743" s="1">
        <v>42682</v>
      </c>
      <c r="E2743">
        <v>2148.3000000000002</v>
      </c>
    </row>
    <row r="2744" spans="1:5" x14ac:dyDescent="0.25">
      <c r="A2744" s="1">
        <v>42683</v>
      </c>
      <c r="E2744">
        <v>2100</v>
      </c>
    </row>
    <row r="2745" spans="1:5" x14ac:dyDescent="0.25">
      <c r="A2745" s="1">
        <v>42684</v>
      </c>
      <c r="E2745">
        <v>2145.42</v>
      </c>
    </row>
    <row r="2746" spans="1:5" x14ac:dyDescent="0.25">
      <c r="A2746" s="1">
        <v>42685</v>
      </c>
      <c r="E2746">
        <v>2099.5300000000002</v>
      </c>
    </row>
    <row r="2747" spans="1:5" x14ac:dyDescent="0.25">
      <c r="A2747" s="1">
        <v>42688</v>
      </c>
      <c r="E2747">
        <v>2098.61</v>
      </c>
    </row>
    <row r="2748" spans="1:5" x14ac:dyDescent="0.25">
      <c r="A2748" s="1">
        <v>42689</v>
      </c>
      <c r="E2748">
        <v>2009.49</v>
      </c>
    </row>
    <row r="2749" spans="1:5" x14ac:dyDescent="0.25">
      <c r="A2749" s="1">
        <v>42690</v>
      </c>
      <c r="E2749">
        <v>2012.08</v>
      </c>
    </row>
    <row r="2750" spans="1:5" x14ac:dyDescent="0.25">
      <c r="A2750" s="1">
        <v>42691</v>
      </c>
      <c r="E2750">
        <v>1962.35</v>
      </c>
    </row>
    <row r="2751" spans="1:5" x14ac:dyDescent="0.25">
      <c r="A2751" s="1">
        <v>42692</v>
      </c>
      <c r="E2751">
        <v>1951.3</v>
      </c>
    </row>
    <row r="2752" spans="1:5" x14ac:dyDescent="0.25">
      <c r="A2752" s="1">
        <v>42695</v>
      </c>
      <c r="E2752">
        <v>1860.96</v>
      </c>
    </row>
    <row r="2753" spans="1:5" x14ac:dyDescent="0.25">
      <c r="A2753" s="1">
        <v>42696</v>
      </c>
      <c r="E2753">
        <v>1865.84</v>
      </c>
    </row>
    <row r="2754" spans="1:5" x14ac:dyDescent="0.25">
      <c r="A2754" s="1">
        <v>42697</v>
      </c>
      <c r="E2754">
        <v>1870.23</v>
      </c>
    </row>
    <row r="2755" spans="1:5" x14ac:dyDescent="0.25">
      <c r="A2755" s="1">
        <v>42699</v>
      </c>
      <c r="E2755">
        <v>1857.3</v>
      </c>
    </row>
    <row r="2756" spans="1:5" x14ac:dyDescent="0.25">
      <c r="A2756" s="1">
        <v>42702</v>
      </c>
      <c r="E2756">
        <v>1885.74</v>
      </c>
    </row>
    <row r="2757" spans="1:5" x14ac:dyDescent="0.25">
      <c r="A2757" s="1">
        <v>42703</v>
      </c>
      <c r="E2757">
        <v>1865.35</v>
      </c>
    </row>
    <row r="2758" spans="1:5" x14ac:dyDescent="0.25">
      <c r="A2758" s="1">
        <v>42704</v>
      </c>
      <c r="E2758">
        <v>1858.21</v>
      </c>
    </row>
    <row r="2759" spans="1:5" x14ac:dyDescent="0.25">
      <c r="A2759" s="1">
        <v>42705</v>
      </c>
      <c r="E2759">
        <v>1951.06</v>
      </c>
    </row>
    <row r="2760" spans="1:5" x14ac:dyDescent="0.25">
      <c r="A2760" s="1">
        <v>42706</v>
      </c>
      <c r="E2760">
        <v>1938.91</v>
      </c>
    </row>
    <row r="2761" spans="1:5" x14ac:dyDescent="0.25">
      <c r="A2761" s="1">
        <v>42709</v>
      </c>
      <c r="E2761">
        <v>1812.18</v>
      </c>
    </row>
    <row r="2762" spans="1:5" x14ac:dyDescent="0.25">
      <c r="A2762" s="1">
        <v>42710</v>
      </c>
      <c r="E2762">
        <v>1752.19</v>
      </c>
    </row>
    <row r="2763" spans="1:5" x14ac:dyDescent="0.25">
      <c r="A2763" s="1">
        <v>42711</v>
      </c>
      <c r="E2763">
        <v>1755.82</v>
      </c>
    </row>
    <row r="2764" spans="1:5" x14ac:dyDescent="0.25">
      <c r="A2764" s="1">
        <v>42712</v>
      </c>
      <c r="E2764">
        <v>1755.82</v>
      </c>
    </row>
    <row r="2765" spans="1:5" x14ac:dyDescent="0.25">
      <c r="A2765" s="1">
        <v>42713</v>
      </c>
      <c r="E2765">
        <v>1747.46</v>
      </c>
    </row>
    <row r="2766" spans="1:5" x14ac:dyDescent="0.25">
      <c r="A2766" s="1">
        <v>42716</v>
      </c>
      <c r="E2766">
        <v>1751.56</v>
      </c>
    </row>
    <row r="2767" spans="1:5" x14ac:dyDescent="0.25">
      <c r="A2767" s="1">
        <v>42717</v>
      </c>
      <c r="E2767">
        <v>1765.14</v>
      </c>
    </row>
    <row r="2768" spans="1:5" x14ac:dyDescent="0.25">
      <c r="A2768" s="1">
        <v>42718</v>
      </c>
      <c r="E2768">
        <v>1757.56</v>
      </c>
    </row>
    <row r="2769" spans="1:5" x14ac:dyDescent="0.25">
      <c r="A2769" s="1">
        <v>42719</v>
      </c>
      <c r="E2769">
        <v>1736.75</v>
      </c>
    </row>
    <row r="2770" spans="1:5" x14ac:dyDescent="0.25">
      <c r="A2770" s="1">
        <v>42720</v>
      </c>
      <c r="E2770">
        <v>1713.83</v>
      </c>
    </row>
    <row r="2771" spans="1:5" x14ac:dyDescent="0.25">
      <c r="A2771" s="1">
        <v>42723</v>
      </c>
      <c r="E2771">
        <v>1657.99</v>
      </c>
    </row>
    <row r="2772" spans="1:5" x14ac:dyDescent="0.25">
      <c r="A2772" s="1">
        <v>42724</v>
      </c>
      <c r="E2772">
        <v>1624.35</v>
      </c>
    </row>
    <row r="2773" spans="1:5" x14ac:dyDescent="0.25">
      <c r="A2773" s="1">
        <v>42725</v>
      </c>
      <c r="E2773">
        <v>1601.63</v>
      </c>
    </row>
    <row r="2774" spans="1:5" x14ac:dyDescent="0.25">
      <c r="A2774" s="1">
        <v>42726</v>
      </c>
      <c r="E2774">
        <v>1631.51</v>
      </c>
    </row>
    <row r="2775" spans="1:5" x14ac:dyDescent="0.25">
      <c r="A2775" s="1">
        <v>42727</v>
      </c>
      <c r="E2775">
        <v>1618.58</v>
      </c>
    </row>
    <row r="2776" spans="1:5" x14ac:dyDescent="0.25">
      <c r="A2776" s="1">
        <v>42731</v>
      </c>
      <c r="E2776">
        <v>1593.63</v>
      </c>
    </row>
    <row r="2777" spans="1:5" x14ac:dyDescent="0.25">
      <c r="A2777" s="1">
        <v>42732</v>
      </c>
      <c r="E2777">
        <v>1650</v>
      </c>
    </row>
    <row r="2778" spans="1:5" x14ac:dyDescent="0.25">
      <c r="A2778" s="1">
        <v>42733</v>
      </c>
      <c r="E2778">
        <v>1674.88</v>
      </c>
    </row>
    <row r="2779" spans="1:5" x14ac:dyDescent="0.25">
      <c r="A2779" s="1">
        <v>42734</v>
      </c>
      <c r="E2779">
        <v>1720.24</v>
      </c>
    </row>
    <row r="2780" spans="1:5" x14ac:dyDescent="0.25">
      <c r="A2780" s="1">
        <v>42738</v>
      </c>
      <c r="E2780">
        <v>1589.38</v>
      </c>
    </row>
    <row r="2781" spans="1:5" x14ac:dyDescent="0.25">
      <c r="A2781" s="1">
        <v>42739</v>
      </c>
      <c r="E2781">
        <v>1505.68</v>
      </c>
    </row>
    <row r="2782" spans="1:5" x14ac:dyDescent="0.25">
      <c r="A2782" s="1">
        <v>42740</v>
      </c>
      <c r="E2782">
        <v>1505.18</v>
      </c>
    </row>
    <row r="2783" spans="1:5" x14ac:dyDescent="0.25">
      <c r="A2783" s="1">
        <v>42741</v>
      </c>
      <c r="E2783">
        <v>1479.48</v>
      </c>
    </row>
    <row r="2784" spans="1:5" x14ac:dyDescent="0.25">
      <c r="A2784" s="1">
        <v>42744</v>
      </c>
      <c r="E2784">
        <v>1477.44</v>
      </c>
    </row>
    <row r="2785" spans="1:5" x14ac:dyDescent="0.25">
      <c r="A2785" s="1">
        <v>42745</v>
      </c>
      <c r="E2785">
        <v>1467.01</v>
      </c>
    </row>
    <row r="2786" spans="1:5" x14ac:dyDescent="0.25">
      <c r="A2786" s="1">
        <v>42746</v>
      </c>
      <c r="E2786">
        <v>1439.44</v>
      </c>
    </row>
    <row r="2787" spans="1:5" x14ac:dyDescent="0.25">
      <c r="A2787" s="1">
        <v>42747</v>
      </c>
      <c r="E2787">
        <v>1437.61</v>
      </c>
    </row>
    <row r="2788" spans="1:5" x14ac:dyDescent="0.25">
      <c r="A2788" s="1">
        <v>42748</v>
      </c>
      <c r="E2788">
        <v>1443.47</v>
      </c>
    </row>
    <row r="2789" spans="1:5" x14ac:dyDescent="0.25">
      <c r="A2789" s="1">
        <v>42752</v>
      </c>
      <c r="E2789">
        <v>1438.26</v>
      </c>
    </row>
    <row r="2790" spans="1:5" x14ac:dyDescent="0.25">
      <c r="A2790" s="1">
        <v>42753</v>
      </c>
      <c r="E2790">
        <v>1427.17</v>
      </c>
    </row>
    <row r="2791" spans="1:5" x14ac:dyDescent="0.25">
      <c r="A2791" s="1">
        <v>42754</v>
      </c>
      <c r="E2791">
        <v>1447.54</v>
      </c>
    </row>
    <row r="2792" spans="1:5" x14ac:dyDescent="0.25">
      <c r="A2792" s="1">
        <v>42755</v>
      </c>
      <c r="E2792">
        <v>1394.58</v>
      </c>
    </row>
    <row r="2793" spans="1:5" x14ac:dyDescent="0.25">
      <c r="A2793" s="1">
        <v>42758</v>
      </c>
      <c r="E2793">
        <v>1382.35</v>
      </c>
    </row>
    <row r="2794" spans="1:5" x14ac:dyDescent="0.25">
      <c r="A2794" s="1">
        <v>42759</v>
      </c>
      <c r="E2794">
        <v>1311.49</v>
      </c>
    </row>
    <row r="2795" spans="1:5" x14ac:dyDescent="0.25">
      <c r="A2795" s="1">
        <v>42760</v>
      </c>
      <c r="E2795">
        <v>1283.92</v>
      </c>
    </row>
    <row r="2796" spans="1:5" x14ac:dyDescent="0.25">
      <c r="A2796" s="1">
        <v>42761</v>
      </c>
      <c r="E2796">
        <v>1290.48</v>
      </c>
    </row>
    <row r="2797" spans="1:5" x14ac:dyDescent="0.25">
      <c r="A2797" s="1">
        <v>42762</v>
      </c>
      <c r="E2797">
        <v>1277.3800000000001</v>
      </c>
    </row>
    <row r="2798" spans="1:5" x14ac:dyDescent="0.25">
      <c r="A2798" s="1">
        <v>42765</v>
      </c>
      <c r="E2798">
        <v>1307.2</v>
      </c>
    </row>
    <row r="2799" spans="1:5" x14ac:dyDescent="0.25">
      <c r="A2799" s="1">
        <v>42766</v>
      </c>
      <c r="E2799">
        <v>1307.49</v>
      </c>
    </row>
    <row r="2800" spans="1:5" x14ac:dyDescent="0.25">
      <c r="A2800" s="1">
        <v>42767</v>
      </c>
      <c r="E2800">
        <v>1278.26</v>
      </c>
    </row>
    <row r="2801" spans="1:5" x14ac:dyDescent="0.25">
      <c r="A2801" s="1">
        <v>42768</v>
      </c>
      <c r="E2801">
        <v>1291.6600000000001</v>
      </c>
    </row>
    <row r="2802" spans="1:5" x14ac:dyDescent="0.25">
      <c r="A2802" s="1">
        <v>42769</v>
      </c>
      <c r="E2802">
        <v>1261.0999999999999</v>
      </c>
    </row>
    <row r="2803" spans="1:5" x14ac:dyDescent="0.25">
      <c r="A2803" s="1">
        <v>42772</v>
      </c>
      <c r="E2803">
        <v>1265.58</v>
      </c>
    </row>
    <row r="2804" spans="1:5" x14ac:dyDescent="0.25">
      <c r="A2804" s="1">
        <v>42773</v>
      </c>
      <c r="E2804">
        <v>1272.6199999999999</v>
      </c>
    </row>
    <row r="2805" spans="1:5" x14ac:dyDescent="0.25">
      <c r="A2805" s="1">
        <v>42774</v>
      </c>
      <c r="E2805">
        <v>1263.76</v>
      </c>
    </row>
    <row r="2806" spans="1:5" x14ac:dyDescent="0.25">
      <c r="A2806" s="1">
        <v>42775</v>
      </c>
      <c r="E2806">
        <v>1240.3499999999999</v>
      </c>
    </row>
    <row r="2807" spans="1:5" x14ac:dyDescent="0.25">
      <c r="A2807" s="1">
        <v>42776</v>
      </c>
      <c r="E2807">
        <v>1220.74</v>
      </c>
    </row>
    <row r="2808" spans="1:5" x14ac:dyDescent="0.25">
      <c r="A2808" s="1">
        <v>42779</v>
      </c>
      <c r="E2808">
        <v>1184.4000000000001</v>
      </c>
    </row>
    <row r="2809" spans="1:5" x14ac:dyDescent="0.25">
      <c r="A2809" s="1">
        <v>42780</v>
      </c>
      <c r="E2809">
        <v>1134.8599999999999</v>
      </c>
    </row>
    <row r="2810" spans="1:5" x14ac:dyDescent="0.25">
      <c r="A2810" s="1">
        <v>42781</v>
      </c>
      <c r="E2810">
        <v>1170.24</v>
      </c>
    </row>
    <row r="2811" spans="1:5" x14ac:dyDescent="0.25">
      <c r="A2811" s="1">
        <v>42782</v>
      </c>
      <c r="E2811">
        <v>1180.33</v>
      </c>
    </row>
    <row r="2812" spans="1:5" x14ac:dyDescent="0.25">
      <c r="A2812" s="1">
        <v>42783</v>
      </c>
      <c r="E2812">
        <v>1182.28</v>
      </c>
    </row>
    <row r="2813" spans="1:5" x14ac:dyDescent="0.25">
      <c r="A2813" s="1">
        <v>42787</v>
      </c>
      <c r="E2813">
        <v>1192.47</v>
      </c>
    </row>
    <row r="2814" spans="1:5" x14ac:dyDescent="0.25">
      <c r="A2814" s="1">
        <v>42788</v>
      </c>
      <c r="E2814">
        <v>1194.56</v>
      </c>
    </row>
    <row r="2815" spans="1:5" x14ac:dyDescent="0.25">
      <c r="A2815" s="1">
        <v>42789</v>
      </c>
      <c r="E2815">
        <v>1233.08</v>
      </c>
    </row>
    <row r="2816" spans="1:5" x14ac:dyDescent="0.25">
      <c r="A2816" s="1">
        <v>42790</v>
      </c>
      <c r="E2816">
        <v>1211.6500000000001</v>
      </c>
    </row>
    <row r="2817" spans="1:5" x14ac:dyDescent="0.25">
      <c r="A2817" s="1">
        <v>42793</v>
      </c>
      <c r="E2817">
        <v>1208.43</v>
      </c>
    </row>
    <row r="2818" spans="1:5" x14ac:dyDescent="0.25">
      <c r="A2818" s="1">
        <v>42794</v>
      </c>
      <c r="E2818">
        <v>1230.83</v>
      </c>
    </row>
    <row r="2819" spans="1:5" x14ac:dyDescent="0.25">
      <c r="A2819" s="1">
        <v>42795</v>
      </c>
      <c r="E2819">
        <v>1201.32</v>
      </c>
    </row>
    <row r="2820" spans="1:5" x14ac:dyDescent="0.25">
      <c r="A2820" s="1">
        <v>42796</v>
      </c>
      <c r="E2820">
        <v>1216.93</v>
      </c>
    </row>
    <row r="2821" spans="1:5" x14ac:dyDescent="0.25">
      <c r="A2821" s="1">
        <v>42797</v>
      </c>
      <c r="E2821">
        <v>1178.6099999999999</v>
      </c>
    </row>
    <row r="2822" spans="1:5" x14ac:dyDescent="0.25">
      <c r="A2822" s="1">
        <v>42800</v>
      </c>
      <c r="E2822">
        <v>1152.1300000000001</v>
      </c>
    </row>
    <row r="2823" spans="1:5" x14ac:dyDescent="0.25">
      <c r="A2823" s="1">
        <v>42801</v>
      </c>
      <c r="E2823">
        <v>1150.72</v>
      </c>
    </row>
    <row r="2824" spans="1:5" x14ac:dyDescent="0.25">
      <c r="A2824" s="1">
        <v>42802</v>
      </c>
      <c r="E2824">
        <v>1161.1300000000001</v>
      </c>
    </row>
    <row r="2825" spans="1:5" x14ac:dyDescent="0.25">
      <c r="A2825" s="1">
        <v>42803</v>
      </c>
      <c r="E2825">
        <v>1155.25</v>
      </c>
    </row>
    <row r="2826" spans="1:5" x14ac:dyDescent="0.25">
      <c r="A2826" s="1">
        <v>42804</v>
      </c>
      <c r="E2826">
        <v>1140.77</v>
      </c>
    </row>
    <row r="2827" spans="1:5" x14ac:dyDescent="0.25">
      <c r="A2827" s="1">
        <v>42807</v>
      </c>
      <c r="E2827">
        <v>1115.45</v>
      </c>
    </row>
    <row r="2828" spans="1:5" x14ac:dyDescent="0.25">
      <c r="A2828" s="1">
        <v>42808</v>
      </c>
      <c r="E2828">
        <v>1131.57</v>
      </c>
    </row>
    <row r="2829" spans="1:5" x14ac:dyDescent="0.25">
      <c r="A2829" s="1">
        <v>42809</v>
      </c>
      <c r="E2829">
        <v>1093.98</v>
      </c>
    </row>
    <row r="2830" spans="1:5" x14ac:dyDescent="0.25">
      <c r="A2830" s="1">
        <v>42810</v>
      </c>
      <c r="E2830">
        <v>1072.4000000000001</v>
      </c>
    </row>
    <row r="2831" spans="1:5" x14ac:dyDescent="0.25">
      <c r="A2831" s="1">
        <v>42811</v>
      </c>
      <c r="E2831">
        <v>1058.94</v>
      </c>
    </row>
    <row r="2832" spans="1:5" x14ac:dyDescent="0.25">
      <c r="A2832" s="1">
        <v>42814</v>
      </c>
      <c r="E2832">
        <v>1057.79</v>
      </c>
    </row>
    <row r="2833" spans="1:5" x14ac:dyDescent="0.25">
      <c r="A2833" s="1">
        <v>42815</v>
      </c>
      <c r="E2833">
        <v>1100.81</v>
      </c>
    </row>
    <row r="2834" spans="1:5" x14ac:dyDescent="0.25">
      <c r="A2834" s="1">
        <v>42816</v>
      </c>
      <c r="E2834">
        <v>1108.06</v>
      </c>
    </row>
    <row r="2835" spans="1:5" x14ac:dyDescent="0.25">
      <c r="A2835" s="1">
        <v>42817</v>
      </c>
      <c r="E2835">
        <v>1142.8900000000001</v>
      </c>
    </row>
    <row r="2836" spans="1:5" x14ac:dyDescent="0.25">
      <c r="A2836" s="1">
        <v>42818</v>
      </c>
      <c r="E2836">
        <v>1124.92</v>
      </c>
    </row>
    <row r="2837" spans="1:5" x14ac:dyDescent="0.25">
      <c r="A2837" s="1">
        <v>42821</v>
      </c>
      <c r="E2837">
        <v>1094.75</v>
      </c>
    </row>
    <row r="2838" spans="1:5" x14ac:dyDescent="0.25">
      <c r="A2838" s="1">
        <v>42822</v>
      </c>
      <c r="E2838">
        <v>1043.71</v>
      </c>
    </row>
    <row r="2839" spans="1:5" x14ac:dyDescent="0.25">
      <c r="A2839" s="1">
        <v>42823</v>
      </c>
      <c r="E2839">
        <v>1035.6300000000001</v>
      </c>
    </row>
    <row r="2840" spans="1:5" x14ac:dyDescent="0.25">
      <c r="A2840" s="1">
        <v>42824</v>
      </c>
      <c r="E2840">
        <v>1041.6099999999999</v>
      </c>
    </row>
    <row r="2841" spans="1:5" x14ac:dyDescent="0.25">
      <c r="A2841" s="1">
        <v>42825</v>
      </c>
      <c r="E2841">
        <v>1055.6199999999999</v>
      </c>
    </row>
    <row r="2842" spans="1:5" x14ac:dyDescent="0.25">
      <c r="A2842" s="1">
        <v>42828</v>
      </c>
      <c r="E2842">
        <v>1066.4100000000001</v>
      </c>
    </row>
    <row r="2843" spans="1:5" x14ac:dyDescent="0.25">
      <c r="A2843" s="1">
        <v>42829</v>
      </c>
      <c r="E2843">
        <v>1050.68</v>
      </c>
    </row>
    <row r="2844" spans="1:5" x14ac:dyDescent="0.25">
      <c r="A2844" s="1">
        <v>42830</v>
      </c>
      <c r="E2844">
        <v>1081.42</v>
      </c>
    </row>
    <row r="2845" spans="1:5" x14ac:dyDescent="0.25">
      <c r="A2845" s="1">
        <v>42831</v>
      </c>
      <c r="E2845">
        <v>1068.9000000000001</v>
      </c>
    </row>
    <row r="2846" spans="1:5" x14ac:dyDescent="0.25">
      <c r="A2846" s="1">
        <v>42832</v>
      </c>
      <c r="E2846">
        <v>1103.28</v>
      </c>
    </row>
    <row r="2847" spans="1:5" x14ac:dyDescent="0.25">
      <c r="A2847" s="1">
        <v>42835</v>
      </c>
      <c r="E2847">
        <v>1140.08</v>
      </c>
    </row>
    <row r="2848" spans="1:5" x14ac:dyDescent="0.25">
      <c r="A2848" s="1">
        <v>42836</v>
      </c>
      <c r="E2848">
        <v>1202.05</v>
      </c>
    </row>
    <row r="2849" spans="1:5" x14ac:dyDescent="0.25">
      <c r="A2849" s="1">
        <v>42837</v>
      </c>
      <c r="E2849">
        <v>1206.03</v>
      </c>
    </row>
    <row r="2850" spans="1:5" x14ac:dyDescent="0.25">
      <c r="A2850" s="1">
        <v>42838</v>
      </c>
      <c r="E2850">
        <v>1222.3399999999999</v>
      </c>
    </row>
    <row r="2851" spans="1:5" x14ac:dyDescent="0.25">
      <c r="A2851" s="1">
        <v>42842</v>
      </c>
      <c r="E2851">
        <v>1166.77</v>
      </c>
    </row>
    <row r="2852" spans="1:5" x14ac:dyDescent="0.25">
      <c r="A2852" s="1">
        <v>42843</v>
      </c>
      <c r="E2852">
        <v>1156.6300000000001</v>
      </c>
    </row>
    <row r="2853" spans="1:5" x14ac:dyDescent="0.25">
      <c r="A2853" s="1">
        <v>42844</v>
      </c>
      <c r="E2853">
        <v>1185.69</v>
      </c>
    </row>
    <row r="2854" spans="1:5" x14ac:dyDescent="0.25">
      <c r="A2854" s="1">
        <v>42845</v>
      </c>
      <c r="E2854">
        <v>1149.04</v>
      </c>
    </row>
    <row r="2855" spans="1:5" x14ac:dyDescent="0.25">
      <c r="A2855" s="1">
        <v>42846</v>
      </c>
      <c r="E2855">
        <v>1155.42</v>
      </c>
    </row>
    <row r="2856" spans="1:5" x14ac:dyDescent="0.25">
      <c r="A2856" s="1">
        <v>42849</v>
      </c>
      <c r="E2856">
        <v>1027.32</v>
      </c>
    </row>
    <row r="2857" spans="1:5" x14ac:dyDescent="0.25">
      <c r="A2857" s="1">
        <v>42850</v>
      </c>
      <c r="E2857">
        <v>1006.55</v>
      </c>
    </row>
    <row r="2858" spans="1:5" x14ac:dyDescent="0.25">
      <c r="A2858" s="1">
        <v>42851</v>
      </c>
      <c r="E2858">
        <v>1013.37</v>
      </c>
    </row>
    <row r="2859" spans="1:5" x14ac:dyDescent="0.25">
      <c r="A2859" s="1">
        <v>42852</v>
      </c>
      <c r="E2859">
        <v>1003.85</v>
      </c>
    </row>
    <row r="2860" spans="1:5" x14ac:dyDescent="0.25">
      <c r="A2860" s="1">
        <v>42853</v>
      </c>
      <c r="E2860">
        <v>1005.17</v>
      </c>
    </row>
    <row r="2861" spans="1:5" x14ac:dyDescent="0.25">
      <c r="A2861" s="1">
        <v>42856</v>
      </c>
      <c r="E2861">
        <v>963.21</v>
      </c>
    </row>
    <row r="2862" spans="1:5" x14ac:dyDescent="0.25">
      <c r="A2862" s="1">
        <v>42857</v>
      </c>
      <c r="E2862">
        <v>968.67</v>
      </c>
    </row>
    <row r="2863" spans="1:5" x14ac:dyDescent="0.25">
      <c r="A2863" s="1">
        <v>42858</v>
      </c>
      <c r="E2863">
        <v>982.08</v>
      </c>
    </row>
    <row r="2864" spans="1:5" x14ac:dyDescent="0.25">
      <c r="A2864" s="1">
        <v>42859</v>
      </c>
      <c r="E2864">
        <v>962.35</v>
      </c>
    </row>
    <row r="2865" spans="1:5" x14ac:dyDescent="0.25">
      <c r="A2865" s="1">
        <v>42860</v>
      </c>
      <c r="E2865">
        <v>970.33</v>
      </c>
    </row>
    <row r="2866" spans="1:5" x14ac:dyDescent="0.25">
      <c r="A2866" s="1">
        <v>42863</v>
      </c>
      <c r="E2866">
        <v>944.39</v>
      </c>
    </row>
    <row r="2867" spans="1:5" x14ac:dyDescent="0.25">
      <c r="A2867" s="1">
        <v>42864</v>
      </c>
      <c r="E2867">
        <v>943.77</v>
      </c>
    </row>
    <row r="2868" spans="1:5" x14ac:dyDescent="0.25">
      <c r="A2868" s="1">
        <v>42865</v>
      </c>
      <c r="E2868">
        <v>945.7</v>
      </c>
    </row>
    <row r="2869" spans="1:5" x14ac:dyDescent="0.25">
      <c r="A2869" s="1">
        <v>42866</v>
      </c>
      <c r="E2869">
        <v>945.55</v>
      </c>
    </row>
    <row r="2870" spans="1:5" x14ac:dyDescent="0.25">
      <c r="A2870" s="1">
        <v>42867</v>
      </c>
      <c r="E2870">
        <v>945.47</v>
      </c>
    </row>
    <row r="2871" spans="1:5" x14ac:dyDescent="0.25">
      <c r="A2871" s="1">
        <v>42870</v>
      </c>
      <c r="E2871">
        <v>920.1</v>
      </c>
    </row>
    <row r="2872" spans="1:5" x14ac:dyDescent="0.25">
      <c r="A2872" s="1">
        <v>42871</v>
      </c>
      <c r="E2872">
        <v>914.48</v>
      </c>
    </row>
    <row r="2873" spans="1:5" x14ac:dyDescent="0.25">
      <c r="A2873" s="1">
        <v>42872</v>
      </c>
      <c r="E2873">
        <v>1065.76</v>
      </c>
    </row>
    <row r="2874" spans="1:5" x14ac:dyDescent="0.25">
      <c r="A2874" s="1">
        <v>42873</v>
      </c>
      <c r="E2874">
        <v>1045.1500000000001</v>
      </c>
    </row>
    <row r="2875" spans="1:5" x14ac:dyDescent="0.25">
      <c r="A2875" s="1">
        <v>42874</v>
      </c>
      <c r="E2875">
        <v>982.23</v>
      </c>
    </row>
    <row r="2876" spans="1:5" x14ac:dyDescent="0.25">
      <c r="A2876" s="1">
        <v>42877</v>
      </c>
      <c r="E2876">
        <v>932.86</v>
      </c>
    </row>
    <row r="2877" spans="1:5" x14ac:dyDescent="0.25">
      <c r="A2877" s="1">
        <v>42878</v>
      </c>
      <c r="E2877">
        <v>938.23</v>
      </c>
    </row>
    <row r="2878" spans="1:5" x14ac:dyDescent="0.25">
      <c r="A2878" s="1">
        <v>42879</v>
      </c>
      <c r="E2878">
        <v>906.77</v>
      </c>
    </row>
    <row r="2879" spans="1:5" x14ac:dyDescent="0.25">
      <c r="A2879" s="1">
        <v>42880</v>
      </c>
      <c r="E2879">
        <v>919.06</v>
      </c>
    </row>
    <row r="2880" spans="1:5" x14ac:dyDescent="0.25">
      <c r="A2880" s="1">
        <v>42881</v>
      </c>
      <c r="E2880">
        <v>903.07</v>
      </c>
    </row>
    <row r="2881" spans="1:5" x14ac:dyDescent="0.25">
      <c r="A2881" s="1">
        <v>42885</v>
      </c>
      <c r="E2881">
        <v>896.66</v>
      </c>
    </row>
    <row r="2882" spans="1:5" x14ac:dyDescent="0.25">
      <c r="A2882" s="1">
        <v>42886</v>
      </c>
      <c r="E2882">
        <v>906.06</v>
      </c>
    </row>
    <row r="2883" spans="1:5" x14ac:dyDescent="0.25">
      <c r="A2883" s="1">
        <v>42887</v>
      </c>
      <c r="E2883">
        <v>880.45</v>
      </c>
    </row>
    <row r="2884" spans="1:5" x14ac:dyDescent="0.25">
      <c r="A2884" s="1">
        <v>42888</v>
      </c>
      <c r="E2884">
        <v>883.78</v>
      </c>
    </row>
    <row r="2885" spans="1:5" x14ac:dyDescent="0.25">
      <c r="A2885" s="1">
        <v>42891</v>
      </c>
      <c r="E2885">
        <v>884.14</v>
      </c>
    </row>
    <row r="2886" spans="1:5" x14ac:dyDescent="0.25">
      <c r="A2886" s="1">
        <v>42892</v>
      </c>
      <c r="E2886">
        <v>910.93</v>
      </c>
    </row>
    <row r="2887" spans="1:5" x14ac:dyDescent="0.25">
      <c r="A2887" s="1">
        <v>42893</v>
      </c>
      <c r="E2887">
        <v>899.48</v>
      </c>
    </row>
    <row r="2888" spans="1:5" x14ac:dyDescent="0.25">
      <c r="A2888" s="1">
        <v>42894</v>
      </c>
      <c r="E2888">
        <v>878.82</v>
      </c>
    </row>
    <row r="2889" spans="1:5" x14ac:dyDescent="0.25">
      <c r="A2889" s="1">
        <v>42895</v>
      </c>
      <c r="E2889">
        <v>898.81</v>
      </c>
    </row>
    <row r="2890" spans="1:5" x14ac:dyDescent="0.25">
      <c r="A2890" s="1">
        <v>42898</v>
      </c>
      <c r="E2890">
        <v>904.58</v>
      </c>
    </row>
    <row r="2891" spans="1:5" x14ac:dyDescent="0.25">
      <c r="A2891" s="1">
        <v>42899</v>
      </c>
      <c r="E2891">
        <v>872.59</v>
      </c>
    </row>
    <row r="2892" spans="1:5" x14ac:dyDescent="0.25">
      <c r="A2892" s="1">
        <v>42900</v>
      </c>
      <c r="E2892">
        <v>867.37</v>
      </c>
    </row>
    <row r="2893" spans="1:5" x14ac:dyDescent="0.25">
      <c r="A2893" s="1">
        <v>42901</v>
      </c>
      <c r="E2893">
        <v>876.66</v>
      </c>
    </row>
    <row r="2894" spans="1:5" x14ac:dyDescent="0.25">
      <c r="A2894" s="1">
        <v>42902</v>
      </c>
      <c r="E2894">
        <v>868.73</v>
      </c>
    </row>
    <row r="2895" spans="1:5" x14ac:dyDescent="0.25">
      <c r="A2895" s="1">
        <v>42905</v>
      </c>
      <c r="E2895">
        <v>838.95</v>
      </c>
    </row>
    <row r="2896" spans="1:5" x14ac:dyDescent="0.25">
      <c r="A2896" s="1">
        <v>42906</v>
      </c>
      <c r="E2896">
        <v>864.06</v>
      </c>
    </row>
    <row r="2897" spans="1:5" x14ac:dyDescent="0.25">
      <c r="A2897" s="1">
        <v>42907</v>
      </c>
      <c r="E2897">
        <v>857.72</v>
      </c>
    </row>
    <row r="2898" spans="1:5" x14ac:dyDescent="0.25">
      <c r="A2898" s="1">
        <v>42908</v>
      </c>
      <c r="E2898">
        <v>847.36</v>
      </c>
    </row>
    <row r="2899" spans="1:5" x14ac:dyDescent="0.25">
      <c r="A2899" s="1">
        <v>42909</v>
      </c>
      <c r="E2899">
        <v>839.98</v>
      </c>
    </row>
    <row r="2900" spans="1:5" x14ac:dyDescent="0.25">
      <c r="A2900" s="1">
        <v>42912</v>
      </c>
      <c r="E2900">
        <v>821.12</v>
      </c>
    </row>
    <row r="2901" spans="1:5" x14ac:dyDescent="0.25">
      <c r="A2901" s="1">
        <v>42913</v>
      </c>
      <c r="E2901">
        <v>847.36</v>
      </c>
    </row>
    <row r="2902" spans="1:5" x14ac:dyDescent="0.25">
      <c r="A2902" s="1">
        <v>42914</v>
      </c>
      <c r="E2902">
        <v>825.62</v>
      </c>
    </row>
    <row r="2903" spans="1:5" x14ac:dyDescent="0.25">
      <c r="A2903" s="1">
        <v>42915</v>
      </c>
      <c r="E2903">
        <v>865.17</v>
      </c>
    </row>
    <row r="2904" spans="1:5" x14ac:dyDescent="0.25">
      <c r="A2904" s="1">
        <v>42916</v>
      </c>
      <c r="E2904">
        <v>850.2</v>
      </c>
    </row>
    <row r="2905" spans="1:5" x14ac:dyDescent="0.25">
      <c r="A2905" s="1">
        <v>42919</v>
      </c>
      <c r="E2905">
        <v>876.16</v>
      </c>
    </row>
    <row r="2906" spans="1:5" x14ac:dyDescent="0.25">
      <c r="A2906" s="1">
        <v>42921</v>
      </c>
      <c r="E2906">
        <v>861.03</v>
      </c>
    </row>
    <row r="2907" spans="1:5" x14ac:dyDescent="0.25">
      <c r="A2907" s="1">
        <v>42922</v>
      </c>
      <c r="E2907">
        <v>909.63</v>
      </c>
    </row>
    <row r="2908" spans="1:5" x14ac:dyDescent="0.25">
      <c r="A2908" s="1">
        <v>42923</v>
      </c>
      <c r="E2908">
        <v>877.93</v>
      </c>
    </row>
    <row r="2909" spans="1:5" x14ac:dyDescent="0.25">
      <c r="A2909" s="1">
        <v>42926</v>
      </c>
      <c r="E2909">
        <v>854.55</v>
      </c>
    </row>
    <row r="2910" spans="1:5" x14ac:dyDescent="0.25">
      <c r="A2910" s="1">
        <v>42927</v>
      </c>
      <c r="E2910">
        <v>853.05</v>
      </c>
    </row>
    <row r="2911" spans="1:5" x14ac:dyDescent="0.25">
      <c r="A2911" s="1">
        <v>42928</v>
      </c>
      <c r="E2911">
        <v>828.39</v>
      </c>
    </row>
    <row r="2912" spans="1:5" x14ac:dyDescent="0.25">
      <c r="A2912" s="1">
        <v>42929</v>
      </c>
      <c r="E2912">
        <v>818.72</v>
      </c>
    </row>
    <row r="2913" spans="1:5" x14ac:dyDescent="0.25">
      <c r="A2913" s="1">
        <v>42930</v>
      </c>
      <c r="E2913">
        <v>801.84</v>
      </c>
    </row>
    <row r="2914" spans="1:5" x14ac:dyDescent="0.25">
      <c r="A2914" s="1">
        <v>42933</v>
      </c>
      <c r="E2914">
        <v>786.71</v>
      </c>
    </row>
    <row r="2915" spans="1:5" x14ac:dyDescent="0.25">
      <c r="A2915" s="1">
        <v>42934</v>
      </c>
      <c r="E2915">
        <v>775.7</v>
      </c>
    </row>
    <row r="2916" spans="1:5" x14ac:dyDescent="0.25">
      <c r="A2916" s="1">
        <v>42935</v>
      </c>
      <c r="E2916">
        <v>765.12</v>
      </c>
    </row>
    <row r="2917" spans="1:5" x14ac:dyDescent="0.25">
      <c r="A2917" s="1">
        <v>42936</v>
      </c>
      <c r="E2917">
        <v>761.27</v>
      </c>
    </row>
    <row r="2918" spans="1:5" x14ac:dyDescent="0.25">
      <c r="A2918" s="1">
        <v>42937</v>
      </c>
      <c r="E2918">
        <v>755.18</v>
      </c>
    </row>
    <row r="2919" spans="1:5" x14ac:dyDescent="0.25">
      <c r="A2919" s="1">
        <v>42940</v>
      </c>
      <c r="E2919">
        <v>739.29</v>
      </c>
    </row>
    <row r="2920" spans="1:5" x14ac:dyDescent="0.25">
      <c r="A2920" s="1">
        <v>42941</v>
      </c>
      <c r="E2920">
        <v>744.21</v>
      </c>
    </row>
    <row r="2921" spans="1:5" x14ac:dyDescent="0.25">
      <c r="A2921" s="1">
        <v>42942</v>
      </c>
      <c r="E2921">
        <v>745.5</v>
      </c>
    </row>
    <row r="2922" spans="1:5" x14ac:dyDescent="0.25">
      <c r="A2922" s="1">
        <v>42943</v>
      </c>
      <c r="E2922">
        <v>754.21</v>
      </c>
    </row>
    <row r="2923" spans="1:5" x14ac:dyDescent="0.25">
      <c r="A2923" s="1">
        <v>42944</v>
      </c>
      <c r="E2923">
        <v>757.55</v>
      </c>
    </row>
    <row r="2924" spans="1:5" x14ac:dyDescent="0.25">
      <c r="A2924" s="1">
        <v>42947</v>
      </c>
      <c r="E2924">
        <v>751.72</v>
      </c>
    </row>
    <row r="2925" spans="1:5" x14ac:dyDescent="0.25">
      <c r="A2925" s="1">
        <v>42948</v>
      </c>
      <c r="E2925">
        <v>742.39</v>
      </c>
    </row>
    <row r="2926" spans="1:5" x14ac:dyDescent="0.25">
      <c r="A2926" s="1">
        <v>42949</v>
      </c>
      <c r="E2926">
        <v>746.78</v>
      </c>
    </row>
    <row r="2927" spans="1:5" x14ac:dyDescent="0.25">
      <c r="A2927" s="1">
        <v>42950</v>
      </c>
      <c r="E2927">
        <v>756.36</v>
      </c>
    </row>
    <row r="2928" spans="1:5" x14ac:dyDescent="0.25">
      <c r="A2928" s="1">
        <v>42951</v>
      </c>
      <c r="E2928">
        <v>753.88</v>
      </c>
    </row>
    <row r="2929" spans="1:5" x14ac:dyDescent="0.25">
      <c r="A2929" s="1">
        <v>42954</v>
      </c>
      <c r="E2929">
        <v>744.84</v>
      </c>
    </row>
    <row r="2930" spans="1:5" x14ac:dyDescent="0.25">
      <c r="A2930" s="1">
        <v>42955</v>
      </c>
      <c r="E2930">
        <v>766.05</v>
      </c>
    </row>
    <row r="2931" spans="1:5" x14ac:dyDescent="0.25">
      <c r="A2931" s="1">
        <v>42956</v>
      </c>
      <c r="E2931">
        <v>788.46</v>
      </c>
    </row>
    <row r="2932" spans="1:5" x14ac:dyDescent="0.25">
      <c r="A2932" s="1">
        <v>42957</v>
      </c>
      <c r="E2932">
        <v>889.72</v>
      </c>
    </row>
    <row r="2933" spans="1:5" x14ac:dyDescent="0.25">
      <c r="A2933" s="1">
        <v>42958</v>
      </c>
      <c r="E2933">
        <v>921.62</v>
      </c>
    </row>
    <row r="2934" spans="1:5" x14ac:dyDescent="0.25">
      <c r="A2934" s="1">
        <v>42961</v>
      </c>
      <c r="E2934">
        <v>804.05</v>
      </c>
    </row>
    <row r="2935" spans="1:5" x14ac:dyDescent="0.25">
      <c r="A2935" s="1">
        <v>42962</v>
      </c>
      <c r="E2935">
        <v>792.49</v>
      </c>
    </row>
    <row r="2936" spans="1:5" x14ac:dyDescent="0.25">
      <c r="A2936" s="1">
        <v>42963</v>
      </c>
      <c r="E2936">
        <v>790.08</v>
      </c>
    </row>
    <row r="2937" spans="1:5" x14ac:dyDescent="0.25">
      <c r="A2937" s="1">
        <v>42964</v>
      </c>
      <c r="E2937">
        <v>917.1</v>
      </c>
    </row>
    <row r="2938" spans="1:5" x14ac:dyDescent="0.25">
      <c r="A2938" s="1">
        <v>42965</v>
      </c>
      <c r="E2938">
        <v>893.18</v>
      </c>
    </row>
    <row r="2939" spans="1:5" x14ac:dyDescent="0.25">
      <c r="A2939" s="1">
        <v>42968</v>
      </c>
      <c r="E2939">
        <v>857.92</v>
      </c>
    </row>
    <row r="2940" spans="1:5" x14ac:dyDescent="0.25">
      <c r="A2940" s="1">
        <v>42969</v>
      </c>
      <c r="E2940">
        <v>793.95</v>
      </c>
    </row>
    <row r="2941" spans="1:5" x14ac:dyDescent="0.25">
      <c r="A2941" s="1">
        <v>42970</v>
      </c>
      <c r="E2941">
        <v>802.31</v>
      </c>
    </row>
    <row r="2942" spans="1:5" x14ac:dyDescent="0.25">
      <c r="A2942" s="1">
        <v>42971</v>
      </c>
      <c r="E2942">
        <v>825.48</v>
      </c>
    </row>
    <row r="2943" spans="1:5" x14ac:dyDescent="0.25">
      <c r="A2943" s="1">
        <v>42972</v>
      </c>
      <c r="E2943">
        <v>799.65</v>
      </c>
    </row>
    <row r="2944" spans="1:5" x14ac:dyDescent="0.25">
      <c r="A2944" s="1">
        <v>42975</v>
      </c>
      <c r="E2944">
        <v>794.89</v>
      </c>
    </row>
    <row r="2945" spans="1:5" x14ac:dyDescent="0.25">
      <c r="A2945" s="1">
        <v>42976</v>
      </c>
      <c r="E2945">
        <v>804.53</v>
      </c>
    </row>
    <row r="2946" spans="1:5" x14ac:dyDescent="0.25">
      <c r="A2946" s="1">
        <v>42977</v>
      </c>
      <c r="E2946">
        <v>801.62</v>
      </c>
    </row>
    <row r="2947" spans="1:5" x14ac:dyDescent="0.25">
      <c r="A2947" s="1">
        <v>42978</v>
      </c>
      <c r="E2947">
        <v>777.11</v>
      </c>
    </row>
    <row r="2948" spans="1:5" x14ac:dyDescent="0.25">
      <c r="A2948" s="1">
        <v>42979</v>
      </c>
      <c r="E2948">
        <v>772.7</v>
      </c>
    </row>
    <row r="2949" spans="1:5" x14ac:dyDescent="0.25">
      <c r="A2949" s="1">
        <v>42983</v>
      </c>
      <c r="E2949">
        <v>820.96</v>
      </c>
    </row>
    <row r="2950" spans="1:5" x14ac:dyDescent="0.25">
      <c r="A2950" s="1">
        <v>42984</v>
      </c>
      <c r="E2950">
        <v>799.71</v>
      </c>
    </row>
    <row r="2951" spans="1:5" x14ac:dyDescent="0.25">
      <c r="A2951" s="1">
        <v>42985</v>
      </c>
      <c r="E2951">
        <v>796.43</v>
      </c>
    </row>
    <row r="2952" spans="1:5" x14ac:dyDescent="0.25">
      <c r="A2952" s="1">
        <v>42986</v>
      </c>
      <c r="E2952">
        <v>812.32</v>
      </c>
    </row>
    <row r="2953" spans="1:5" x14ac:dyDescent="0.25">
      <c r="A2953" s="1">
        <v>42989</v>
      </c>
      <c r="E2953">
        <v>767.41</v>
      </c>
    </row>
    <row r="2954" spans="1:5" x14ac:dyDescent="0.25">
      <c r="A2954" s="1">
        <v>42990</v>
      </c>
      <c r="E2954">
        <v>749.68</v>
      </c>
    </row>
    <row r="2955" spans="1:5" x14ac:dyDescent="0.25">
      <c r="A2955" s="1">
        <v>42991</v>
      </c>
      <c r="E2955">
        <v>723.09</v>
      </c>
    </row>
    <row r="2956" spans="1:5" x14ac:dyDescent="0.25">
      <c r="A2956" s="1">
        <v>42992</v>
      </c>
      <c r="E2956">
        <v>729.38</v>
      </c>
    </row>
    <row r="2957" spans="1:5" x14ac:dyDescent="0.25">
      <c r="A2957" s="1">
        <v>42993</v>
      </c>
      <c r="E2957">
        <v>720.28</v>
      </c>
    </row>
    <row r="2958" spans="1:5" x14ac:dyDescent="0.25">
      <c r="A2958" s="1">
        <v>42996</v>
      </c>
      <c r="E2958">
        <v>686.04</v>
      </c>
    </row>
    <row r="2959" spans="1:5" x14ac:dyDescent="0.25">
      <c r="A2959" s="1">
        <v>42997</v>
      </c>
      <c r="E2959">
        <v>690.49</v>
      </c>
    </row>
    <row r="2960" spans="1:5" x14ac:dyDescent="0.25">
      <c r="A2960" s="1">
        <v>42998</v>
      </c>
      <c r="E2960">
        <v>688.81</v>
      </c>
    </row>
    <row r="2961" spans="1:5" x14ac:dyDescent="0.25">
      <c r="A2961" s="1">
        <v>42999</v>
      </c>
      <c r="E2961">
        <v>691.12</v>
      </c>
    </row>
    <row r="2962" spans="1:5" x14ac:dyDescent="0.25">
      <c r="A2962" s="1">
        <v>43000</v>
      </c>
      <c r="E2962">
        <v>691.68</v>
      </c>
    </row>
    <row r="2963" spans="1:5" x14ac:dyDescent="0.25">
      <c r="A2963" s="1">
        <v>43003</v>
      </c>
      <c r="E2963">
        <v>695.71</v>
      </c>
    </row>
    <row r="2964" spans="1:5" x14ac:dyDescent="0.25">
      <c r="A2964" s="1">
        <v>43004</v>
      </c>
      <c r="E2964">
        <v>686.57</v>
      </c>
    </row>
    <row r="2965" spans="1:5" x14ac:dyDescent="0.25">
      <c r="A2965" s="1">
        <v>43005</v>
      </c>
      <c r="E2965">
        <v>680.81</v>
      </c>
    </row>
    <row r="2966" spans="1:5" x14ac:dyDescent="0.25">
      <c r="A2966" s="1">
        <v>43006</v>
      </c>
      <c r="E2966">
        <v>671.91</v>
      </c>
    </row>
    <row r="2967" spans="1:5" x14ac:dyDescent="0.25">
      <c r="A2967" s="1">
        <v>43007</v>
      </c>
      <c r="E2967">
        <v>659.16</v>
      </c>
    </row>
    <row r="2968" spans="1:5" x14ac:dyDescent="0.25">
      <c r="A2968" s="1">
        <v>43010</v>
      </c>
      <c r="E2968">
        <v>645.52</v>
      </c>
    </row>
    <row r="2969" spans="1:5" x14ac:dyDescent="0.25">
      <c r="A2969" s="1">
        <v>43011</v>
      </c>
      <c r="E2969">
        <v>645.9</v>
      </c>
    </row>
    <row r="2970" spans="1:5" x14ac:dyDescent="0.25">
      <c r="A2970" s="1">
        <v>43012</v>
      </c>
      <c r="E2970">
        <v>646.42999999999995</v>
      </c>
    </row>
    <row r="2971" spans="1:5" x14ac:dyDescent="0.25">
      <c r="A2971" s="1">
        <v>43013</v>
      </c>
      <c r="E2971">
        <v>624.5</v>
      </c>
    </row>
    <row r="2972" spans="1:5" x14ac:dyDescent="0.25">
      <c r="A2972" s="1">
        <v>43014</v>
      </c>
      <c r="E2972">
        <v>627.89</v>
      </c>
    </row>
    <row r="2973" spans="1:5" x14ac:dyDescent="0.25">
      <c r="A2973" s="1">
        <v>43017</v>
      </c>
      <c r="E2973">
        <v>641.1</v>
      </c>
    </row>
    <row r="2974" spans="1:5" x14ac:dyDescent="0.25">
      <c r="A2974" s="1">
        <v>43018</v>
      </c>
      <c r="E2974">
        <v>623.87</v>
      </c>
    </row>
    <row r="2975" spans="1:5" x14ac:dyDescent="0.25">
      <c r="A2975" s="1">
        <v>43019</v>
      </c>
      <c r="E2975">
        <v>610.63</v>
      </c>
    </row>
    <row r="2976" spans="1:5" x14ac:dyDescent="0.25">
      <c r="A2976" s="1">
        <v>43020</v>
      </c>
      <c r="E2976">
        <v>608.36</v>
      </c>
    </row>
    <row r="2977" spans="1:5" x14ac:dyDescent="0.25">
      <c r="A2977" s="1">
        <v>43021</v>
      </c>
      <c r="E2977">
        <v>597.38</v>
      </c>
    </row>
    <row r="2978" spans="1:5" x14ac:dyDescent="0.25">
      <c r="A2978" s="1">
        <v>43024</v>
      </c>
      <c r="E2978">
        <v>586.11</v>
      </c>
    </row>
    <row r="2979" spans="1:5" x14ac:dyDescent="0.25">
      <c r="A2979" s="1">
        <v>43025</v>
      </c>
      <c r="E2979">
        <v>588.54</v>
      </c>
    </row>
    <row r="2980" spans="1:5" x14ac:dyDescent="0.25">
      <c r="A2980" s="1">
        <v>43026</v>
      </c>
      <c r="E2980">
        <v>586.52</v>
      </c>
    </row>
    <row r="2981" spans="1:5" x14ac:dyDescent="0.25">
      <c r="A2981" s="1">
        <v>43027</v>
      </c>
      <c r="E2981">
        <v>582.5</v>
      </c>
    </row>
    <row r="2982" spans="1:5" x14ac:dyDescent="0.25">
      <c r="A2982" s="1">
        <v>43028</v>
      </c>
      <c r="E2982">
        <v>573.13</v>
      </c>
    </row>
    <row r="2983" spans="1:5" x14ac:dyDescent="0.25">
      <c r="A2983" s="1">
        <v>43031</v>
      </c>
      <c r="E2983">
        <v>589.62</v>
      </c>
    </row>
    <row r="2984" spans="1:5" x14ac:dyDescent="0.25">
      <c r="A2984" s="1">
        <v>43032</v>
      </c>
      <c r="E2984">
        <v>597.99</v>
      </c>
    </row>
    <row r="2985" spans="1:5" x14ac:dyDescent="0.25">
      <c r="A2985" s="1">
        <v>43033</v>
      </c>
      <c r="E2985">
        <v>623.83000000000004</v>
      </c>
    </row>
    <row r="2986" spans="1:5" x14ac:dyDescent="0.25">
      <c r="A2986" s="1">
        <v>43034</v>
      </c>
      <c r="E2986">
        <v>612.52</v>
      </c>
    </row>
    <row r="2987" spans="1:5" x14ac:dyDescent="0.25">
      <c r="A2987" s="1">
        <v>43035</v>
      </c>
      <c r="E2987">
        <v>581.15</v>
      </c>
    </row>
    <row r="2988" spans="1:5" x14ac:dyDescent="0.25">
      <c r="A2988" s="1">
        <v>43038</v>
      </c>
      <c r="E2988">
        <v>584.80999999999995</v>
      </c>
    </row>
    <row r="2989" spans="1:5" x14ac:dyDescent="0.25">
      <c r="A2989" s="1">
        <v>43039</v>
      </c>
      <c r="E2989">
        <v>575.33000000000004</v>
      </c>
    </row>
    <row r="2990" spans="1:5" x14ac:dyDescent="0.25">
      <c r="A2990" s="1">
        <v>43040</v>
      </c>
      <c r="E2990">
        <v>577.54</v>
      </c>
    </row>
    <row r="2991" spans="1:5" x14ac:dyDescent="0.25">
      <c r="A2991" s="1">
        <v>43041</v>
      </c>
      <c r="E2991">
        <v>572.66</v>
      </c>
    </row>
    <row r="2992" spans="1:5" x14ac:dyDescent="0.25">
      <c r="A2992" s="1">
        <v>43042</v>
      </c>
      <c r="E2992">
        <v>568.57000000000005</v>
      </c>
    </row>
    <row r="2993" spans="1:5" x14ac:dyDescent="0.25">
      <c r="A2993" s="1">
        <v>43045</v>
      </c>
      <c r="E2993">
        <v>565.19000000000005</v>
      </c>
    </row>
    <row r="2994" spans="1:5" x14ac:dyDescent="0.25">
      <c r="A2994" s="1">
        <v>43046</v>
      </c>
      <c r="E2994">
        <v>572.67999999999995</v>
      </c>
    </row>
    <row r="2995" spans="1:5" x14ac:dyDescent="0.25">
      <c r="A2995" s="1">
        <v>43047</v>
      </c>
      <c r="E2995">
        <v>569.1</v>
      </c>
    </row>
    <row r="2996" spans="1:5" x14ac:dyDescent="0.25">
      <c r="A2996" s="1">
        <v>43048</v>
      </c>
      <c r="E2996">
        <v>578.6</v>
      </c>
    </row>
    <row r="2997" spans="1:5" x14ac:dyDescent="0.25">
      <c r="A2997" s="1">
        <v>43049</v>
      </c>
      <c r="E2997">
        <v>589.75</v>
      </c>
    </row>
    <row r="2998" spans="1:5" x14ac:dyDescent="0.25">
      <c r="A2998" s="1">
        <v>43052</v>
      </c>
      <c r="E2998">
        <v>592.29</v>
      </c>
    </row>
    <row r="2999" spans="1:5" x14ac:dyDescent="0.25">
      <c r="A2999" s="1">
        <v>43053</v>
      </c>
      <c r="E2999">
        <v>600.26</v>
      </c>
    </row>
    <row r="3000" spans="1:5" x14ac:dyDescent="0.25">
      <c r="A3000" s="1">
        <v>43054</v>
      </c>
      <c r="E3000">
        <v>617.54</v>
      </c>
    </row>
    <row r="3001" spans="1:5" x14ac:dyDescent="0.25">
      <c r="A3001" s="1">
        <v>43055</v>
      </c>
      <c r="E3001">
        <v>595.47</v>
      </c>
    </row>
    <row r="3002" spans="1:5" x14ac:dyDescent="0.25">
      <c r="A3002" s="1">
        <v>43056</v>
      </c>
      <c r="E3002">
        <v>583.96</v>
      </c>
    </row>
    <row r="3003" spans="1:5" x14ac:dyDescent="0.25">
      <c r="A3003" s="1">
        <v>43059</v>
      </c>
      <c r="E3003">
        <v>567.52</v>
      </c>
    </row>
    <row r="3004" spans="1:5" x14ac:dyDescent="0.25">
      <c r="A3004" s="1">
        <v>43060</v>
      </c>
      <c r="E3004">
        <v>541.79999999999995</v>
      </c>
    </row>
    <row r="3005" spans="1:5" x14ac:dyDescent="0.25">
      <c r="A3005" s="1">
        <v>43061</v>
      </c>
      <c r="E3005">
        <v>537.97</v>
      </c>
    </row>
    <row r="3006" spans="1:5" x14ac:dyDescent="0.25">
      <c r="A3006" s="1">
        <v>43063</v>
      </c>
      <c r="E3006">
        <v>534.66999999999996</v>
      </c>
    </row>
    <row r="3007" spans="1:5" x14ac:dyDescent="0.25">
      <c r="A3007" s="1">
        <v>43066</v>
      </c>
      <c r="E3007">
        <v>533.78</v>
      </c>
    </row>
    <row r="3008" spans="1:5" x14ac:dyDescent="0.25">
      <c r="A3008" s="1">
        <v>43067</v>
      </c>
      <c r="E3008">
        <v>528.08000000000004</v>
      </c>
    </row>
    <row r="3009" spans="1:5" x14ac:dyDescent="0.25">
      <c r="A3009" s="1">
        <v>43068</v>
      </c>
      <c r="E3009">
        <v>540.12</v>
      </c>
    </row>
    <row r="3010" spans="1:5" x14ac:dyDescent="0.25">
      <c r="A3010" s="1">
        <v>43069</v>
      </c>
      <c r="E3010">
        <v>540.53</v>
      </c>
    </row>
    <row r="3011" spans="1:5" x14ac:dyDescent="0.25">
      <c r="A3011" s="1">
        <v>43070</v>
      </c>
      <c r="E3011">
        <v>557.02</v>
      </c>
    </row>
    <row r="3012" spans="1:5" x14ac:dyDescent="0.25">
      <c r="A3012" s="1">
        <v>43073</v>
      </c>
      <c r="E3012">
        <v>548.84</v>
      </c>
    </row>
    <row r="3013" spans="1:5" x14ac:dyDescent="0.25">
      <c r="A3013" s="1">
        <v>43074</v>
      </c>
      <c r="E3013">
        <v>553.57000000000005</v>
      </c>
    </row>
    <row r="3014" spans="1:5" x14ac:dyDescent="0.25">
      <c r="A3014" s="1">
        <v>43075</v>
      </c>
      <c r="E3014">
        <v>548.61</v>
      </c>
    </row>
    <row r="3015" spans="1:5" x14ac:dyDescent="0.25">
      <c r="A3015" s="1">
        <v>43076</v>
      </c>
      <c r="E3015">
        <v>532.9</v>
      </c>
    </row>
    <row r="3016" spans="1:5" x14ac:dyDescent="0.25">
      <c r="A3016" s="1">
        <v>43077</v>
      </c>
      <c r="E3016">
        <v>516.12</v>
      </c>
    </row>
    <row r="3017" spans="1:5" x14ac:dyDescent="0.25">
      <c r="A3017" s="1">
        <v>43080</v>
      </c>
      <c r="E3017">
        <v>497.82</v>
      </c>
    </row>
    <row r="3018" spans="1:5" x14ac:dyDescent="0.25">
      <c r="A3018" s="1">
        <v>43081</v>
      </c>
      <c r="E3018">
        <v>498.47</v>
      </c>
    </row>
    <row r="3019" spans="1:5" x14ac:dyDescent="0.25">
      <c r="A3019" s="1">
        <v>43082</v>
      </c>
      <c r="E3019">
        <v>496.87</v>
      </c>
    </row>
    <row r="3020" spans="1:5" x14ac:dyDescent="0.25">
      <c r="A3020" s="1">
        <v>43083</v>
      </c>
      <c r="E3020">
        <v>494.53</v>
      </c>
    </row>
    <row r="3021" spans="1:5" x14ac:dyDescent="0.25">
      <c r="A3021" s="1">
        <v>43084</v>
      </c>
      <c r="E3021">
        <v>477.06</v>
      </c>
    </row>
    <row r="3022" spans="1:5" x14ac:dyDescent="0.25">
      <c r="A3022" s="1">
        <v>43087</v>
      </c>
      <c r="E3022">
        <v>470.62</v>
      </c>
    </row>
    <row r="3023" spans="1:5" x14ac:dyDescent="0.25">
      <c r="A3023" s="1">
        <v>43088</v>
      </c>
      <c r="E3023">
        <v>472.97</v>
      </c>
    </row>
    <row r="3024" spans="1:5" x14ac:dyDescent="0.25">
      <c r="A3024" s="1">
        <v>43089</v>
      </c>
      <c r="E3024">
        <v>470.89</v>
      </c>
    </row>
    <row r="3025" spans="1:5" x14ac:dyDescent="0.25">
      <c r="A3025" s="1">
        <v>43090</v>
      </c>
      <c r="E3025">
        <v>468.31</v>
      </c>
    </row>
    <row r="3026" spans="1:5" x14ac:dyDescent="0.25">
      <c r="A3026" s="1">
        <v>43091</v>
      </c>
      <c r="E3026">
        <v>471.14</v>
      </c>
    </row>
    <row r="3027" spans="1:5" x14ac:dyDescent="0.25">
      <c r="A3027" s="1">
        <v>43095</v>
      </c>
      <c r="E3027">
        <v>469.87</v>
      </c>
    </row>
    <row r="3028" spans="1:5" x14ac:dyDescent="0.25">
      <c r="A3028" s="1">
        <v>43096</v>
      </c>
      <c r="E3028">
        <v>475.17</v>
      </c>
    </row>
    <row r="3029" spans="1:5" x14ac:dyDescent="0.25">
      <c r="A3029" s="1">
        <v>43097</v>
      </c>
      <c r="E3029">
        <v>467.48</v>
      </c>
    </row>
    <row r="3030" spans="1:5" x14ac:dyDescent="0.25">
      <c r="A3030" s="1">
        <v>43098</v>
      </c>
      <c r="E3030">
        <v>473.25</v>
      </c>
    </row>
    <row r="3031" spans="1:5" x14ac:dyDescent="0.25">
      <c r="A3031" s="1">
        <v>43102</v>
      </c>
      <c r="E3031">
        <v>456.92</v>
      </c>
    </row>
    <row r="3032" spans="1:5" x14ac:dyDescent="0.25">
      <c r="A3032" s="1">
        <v>43103</v>
      </c>
      <c r="E3032">
        <v>446.94</v>
      </c>
    </row>
    <row r="3033" spans="1:5" x14ac:dyDescent="0.25">
      <c r="A3033" s="1">
        <v>43104</v>
      </c>
      <c r="E3033">
        <v>444.84</v>
      </c>
    </row>
    <row r="3034" spans="1:5" x14ac:dyDescent="0.25">
      <c r="A3034" s="1">
        <v>43105</v>
      </c>
      <c r="E3034">
        <v>445.39</v>
      </c>
    </row>
    <row r="3035" spans="1:5" x14ac:dyDescent="0.25">
      <c r="A3035" s="1">
        <v>43108</v>
      </c>
      <c r="E3035">
        <v>440.07</v>
      </c>
    </row>
    <row r="3036" spans="1:5" x14ac:dyDescent="0.25">
      <c r="A3036" s="1">
        <v>43109</v>
      </c>
      <c r="E3036">
        <v>444.77</v>
      </c>
    </row>
    <row r="3037" spans="1:5" x14ac:dyDescent="0.25">
      <c r="A3037" s="1">
        <v>43110</v>
      </c>
      <c r="E3037">
        <v>442.12</v>
      </c>
    </row>
    <row r="3038" spans="1:5" x14ac:dyDescent="0.25">
      <c r="A3038" s="1">
        <v>43111</v>
      </c>
      <c r="E3038">
        <v>439.7</v>
      </c>
    </row>
    <row r="3039" spans="1:5" x14ac:dyDescent="0.25">
      <c r="A3039" s="1">
        <v>43112</v>
      </c>
      <c r="E3039">
        <v>439.97</v>
      </c>
    </row>
    <row r="3040" spans="1:5" x14ac:dyDescent="0.25">
      <c r="A3040" s="1">
        <v>43116</v>
      </c>
      <c r="E3040">
        <v>462.53</v>
      </c>
    </row>
    <row r="3041" spans="1:5" x14ac:dyDescent="0.25">
      <c r="A3041" s="1">
        <v>43117</v>
      </c>
      <c r="E3041">
        <v>454.53</v>
      </c>
    </row>
    <row r="3042" spans="1:5" x14ac:dyDescent="0.25">
      <c r="A3042" s="1">
        <v>43118</v>
      </c>
      <c r="E3042">
        <v>457.91</v>
      </c>
    </row>
    <row r="3043" spans="1:5" x14ac:dyDescent="0.25">
      <c r="A3043" s="1">
        <v>43119</v>
      </c>
      <c r="E3043">
        <v>456.13</v>
      </c>
    </row>
    <row r="3044" spans="1:5" x14ac:dyDescent="0.25">
      <c r="A3044" s="1">
        <v>43122</v>
      </c>
      <c r="E3044">
        <v>446.12</v>
      </c>
    </row>
    <row r="3045" spans="1:5" x14ac:dyDescent="0.25">
      <c r="A3045" s="1">
        <v>43123</v>
      </c>
      <c r="E3045">
        <v>451.32</v>
      </c>
    </row>
    <row r="3046" spans="1:5" x14ac:dyDescent="0.25">
      <c r="A3046" s="1">
        <v>43124</v>
      </c>
      <c r="E3046">
        <v>461.27</v>
      </c>
    </row>
    <row r="3047" spans="1:5" x14ac:dyDescent="0.25">
      <c r="A3047" s="1">
        <v>43125</v>
      </c>
      <c r="E3047">
        <v>471.37</v>
      </c>
    </row>
    <row r="3048" spans="1:5" x14ac:dyDescent="0.25">
      <c r="A3048" s="1">
        <v>43126</v>
      </c>
      <c r="E3048">
        <v>468.16</v>
      </c>
    </row>
    <row r="3049" spans="1:5" x14ac:dyDescent="0.25">
      <c r="A3049" s="1">
        <v>43129</v>
      </c>
      <c r="E3049">
        <v>501.35</v>
      </c>
    </row>
    <row r="3050" spans="1:5" x14ac:dyDescent="0.25">
      <c r="A3050" s="1">
        <v>43130</v>
      </c>
      <c r="E3050">
        <v>516.83000000000004</v>
      </c>
    </row>
    <row r="3051" spans="1:5" x14ac:dyDescent="0.25">
      <c r="A3051" s="1">
        <v>43131</v>
      </c>
      <c r="E3051">
        <v>508.47</v>
      </c>
    </row>
    <row r="3052" spans="1:5" x14ac:dyDescent="0.25">
      <c r="A3052" s="1">
        <v>43132</v>
      </c>
      <c r="E3052">
        <v>492.21</v>
      </c>
    </row>
    <row r="3053" spans="1:5" x14ac:dyDescent="0.25">
      <c r="A3053" s="1">
        <v>43133</v>
      </c>
      <c r="E3053">
        <v>559.47</v>
      </c>
    </row>
    <row r="3054" spans="1:5" x14ac:dyDescent="0.25">
      <c r="A3054" s="1">
        <v>43136</v>
      </c>
      <c r="E3054">
        <v>727.98</v>
      </c>
    </row>
    <row r="3055" spans="1:5" x14ac:dyDescent="0.25">
      <c r="A3055" s="1">
        <v>43137</v>
      </c>
      <c r="E3055">
        <v>733.39</v>
      </c>
    </row>
    <row r="3056" spans="1:5" x14ac:dyDescent="0.25">
      <c r="A3056" s="1">
        <v>43138</v>
      </c>
      <c r="E3056">
        <v>735.94</v>
      </c>
    </row>
    <row r="3057" spans="1:5" x14ac:dyDescent="0.25">
      <c r="A3057" s="1">
        <v>43139</v>
      </c>
      <c r="E3057">
        <v>922.57</v>
      </c>
    </row>
    <row r="3058" spans="1:5" x14ac:dyDescent="0.25">
      <c r="A3058" s="1">
        <v>43140</v>
      </c>
      <c r="E3058">
        <v>836.66</v>
      </c>
    </row>
    <row r="3059" spans="1:5" x14ac:dyDescent="0.25">
      <c r="A3059" s="1">
        <v>43143</v>
      </c>
      <c r="E3059">
        <v>810.54</v>
      </c>
    </row>
    <row r="3060" spans="1:5" x14ac:dyDescent="0.25">
      <c r="A3060" s="1">
        <v>43144</v>
      </c>
      <c r="E3060">
        <v>804.13</v>
      </c>
    </row>
    <row r="3061" spans="1:5" x14ac:dyDescent="0.25">
      <c r="A3061" s="1">
        <v>43145</v>
      </c>
      <c r="E3061">
        <v>717.81</v>
      </c>
    </row>
    <row r="3062" spans="1:5" x14ac:dyDescent="0.25">
      <c r="A3062" s="1">
        <v>43146</v>
      </c>
      <c r="E3062">
        <v>705.05</v>
      </c>
    </row>
    <row r="3063" spans="1:5" x14ac:dyDescent="0.25">
      <c r="A3063" s="1">
        <v>43147</v>
      </c>
      <c r="E3063">
        <v>705.92</v>
      </c>
    </row>
    <row r="3064" spans="1:5" x14ac:dyDescent="0.25">
      <c r="A3064" s="1">
        <v>43151</v>
      </c>
      <c r="E3064">
        <v>740.22</v>
      </c>
    </row>
    <row r="3065" spans="1:5" x14ac:dyDescent="0.25">
      <c r="A3065" s="1">
        <v>43152</v>
      </c>
      <c r="E3065">
        <v>736.74</v>
      </c>
    </row>
    <row r="3066" spans="1:5" x14ac:dyDescent="0.25">
      <c r="A3066" s="1">
        <v>43153</v>
      </c>
      <c r="E3066">
        <v>742.81</v>
      </c>
    </row>
    <row r="3067" spans="1:5" x14ac:dyDescent="0.25">
      <c r="A3067" s="1">
        <v>43154</v>
      </c>
      <c r="E3067">
        <v>681.94</v>
      </c>
    </row>
    <row r="3068" spans="1:5" x14ac:dyDescent="0.25">
      <c r="A3068" s="1">
        <v>43157</v>
      </c>
      <c r="E3068">
        <v>660.89</v>
      </c>
    </row>
    <row r="3069" spans="1:5" x14ac:dyDescent="0.25">
      <c r="A3069" s="1">
        <v>43158</v>
      </c>
      <c r="E3069">
        <v>711.13</v>
      </c>
    </row>
    <row r="3070" spans="1:5" x14ac:dyDescent="0.25">
      <c r="A3070" s="1">
        <v>43159</v>
      </c>
      <c r="E3070">
        <v>740.82</v>
      </c>
    </row>
    <row r="3071" spans="1:5" x14ac:dyDescent="0.25">
      <c r="A3071" s="1">
        <v>43160</v>
      </c>
      <c r="E3071">
        <v>789.42</v>
      </c>
    </row>
    <row r="3072" spans="1:5" x14ac:dyDescent="0.25">
      <c r="A3072" s="1">
        <v>43161</v>
      </c>
      <c r="E3072">
        <v>760.67</v>
      </c>
    </row>
    <row r="3073" spans="1:5" x14ac:dyDescent="0.25">
      <c r="A3073" s="1">
        <v>43164</v>
      </c>
      <c r="E3073">
        <v>729.23</v>
      </c>
    </row>
    <row r="3074" spans="1:5" x14ac:dyDescent="0.25">
      <c r="A3074" s="1">
        <v>43165</v>
      </c>
      <c r="E3074">
        <v>735.39</v>
      </c>
    </row>
    <row r="3075" spans="1:5" x14ac:dyDescent="0.25">
      <c r="A3075" s="1">
        <v>43166</v>
      </c>
      <c r="E3075">
        <v>725.98</v>
      </c>
    </row>
    <row r="3076" spans="1:5" x14ac:dyDescent="0.25">
      <c r="A3076" s="1">
        <v>43167</v>
      </c>
      <c r="E3076">
        <v>708.1</v>
      </c>
    </row>
    <row r="3077" spans="1:5" x14ac:dyDescent="0.25">
      <c r="A3077" s="1">
        <v>43168</v>
      </c>
      <c r="E3077">
        <v>643.66999999999996</v>
      </c>
    </row>
    <row r="3078" spans="1:5" x14ac:dyDescent="0.25">
      <c r="A3078" s="1">
        <v>43171</v>
      </c>
      <c r="E3078">
        <v>664.38</v>
      </c>
    </row>
    <row r="3079" spans="1:5" x14ac:dyDescent="0.25">
      <c r="A3079" s="1">
        <v>43172</v>
      </c>
      <c r="E3079">
        <v>686.44</v>
      </c>
    </row>
    <row r="3080" spans="1:5" x14ac:dyDescent="0.25">
      <c r="A3080" s="1">
        <v>43173</v>
      </c>
      <c r="E3080">
        <v>699.82</v>
      </c>
    </row>
    <row r="3081" spans="1:5" x14ac:dyDescent="0.25">
      <c r="A3081" s="1">
        <v>43174</v>
      </c>
      <c r="E3081">
        <v>673.98</v>
      </c>
    </row>
    <row r="3082" spans="1:5" x14ac:dyDescent="0.25">
      <c r="A3082" s="1">
        <v>43175</v>
      </c>
      <c r="E3082">
        <v>656.27</v>
      </c>
    </row>
    <row r="3083" spans="1:5" x14ac:dyDescent="0.25">
      <c r="A3083" s="1">
        <v>43178</v>
      </c>
      <c r="E3083">
        <v>723.95</v>
      </c>
    </row>
    <row r="3084" spans="1:5" x14ac:dyDescent="0.25">
      <c r="A3084" s="1">
        <v>43179</v>
      </c>
      <c r="E3084">
        <v>715.27</v>
      </c>
    </row>
    <row r="3085" spans="1:5" x14ac:dyDescent="0.25">
      <c r="A3085" s="1">
        <v>43180</v>
      </c>
      <c r="E3085">
        <v>694.95</v>
      </c>
    </row>
    <row r="3086" spans="1:5" x14ac:dyDescent="0.25">
      <c r="A3086" s="1">
        <v>43181</v>
      </c>
      <c r="E3086">
        <v>794.16</v>
      </c>
    </row>
    <row r="3087" spans="1:5" x14ac:dyDescent="0.25">
      <c r="A3087" s="1">
        <v>43182</v>
      </c>
      <c r="E3087">
        <v>835.72</v>
      </c>
    </row>
    <row r="3088" spans="1:5" x14ac:dyDescent="0.25">
      <c r="A3088" s="1">
        <v>43185</v>
      </c>
      <c r="E3088">
        <v>780.4</v>
      </c>
    </row>
    <row r="3089" spans="1:5" x14ac:dyDescent="0.25">
      <c r="A3089" s="1">
        <v>43186</v>
      </c>
      <c r="E3089">
        <v>838.56</v>
      </c>
    </row>
    <row r="3090" spans="1:5" x14ac:dyDescent="0.25">
      <c r="A3090" s="1">
        <v>43187</v>
      </c>
      <c r="E3090">
        <v>845.92</v>
      </c>
    </row>
    <row r="3091" spans="1:5" x14ac:dyDescent="0.25">
      <c r="A3091" s="1">
        <v>43188</v>
      </c>
      <c r="E3091">
        <v>793.86</v>
      </c>
    </row>
    <row r="3092" spans="1:5" x14ac:dyDescent="0.25">
      <c r="A3092" s="1">
        <v>43192</v>
      </c>
      <c r="E3092">
        <v>872.37</v>
      </c>
    </row>
    <row r="3093" spans="1:5" x14ac:dyDescent="0.25">
      <c r="A3093" s="1">
        <v>43193</v>
      </c>
      <c r="E3093">
        <v>833.78</v>
      </c>
    </row>
    <row r="3094" spans="1:5" x14ac:dyDescent="0.25">
      <c r="A3094" s="1">
        <v>43194</v>
      </c>
      <c r="E3094">
        <v>814.01</v>
      </c>
    </row>
    <row r="3095" spans="1:5" x14ac:dyDescent="0.25">
      <c r="A3095" s="1">
        <v>43195</v>
      </c>
      <c r="E3095">
        <v>785.59</v>
      </c>
    </row>
    <row r="3096" spans="1:5" x14ac:dyDescent="0.25">
      <c r="A3096" s="1">
        <v>43196</v>
      </c>
      <c r="E3096">
        <v>837.98</v>
      </c>
    </row>
    <row r="3097" spans="1:5" x14ac:dyDescent="0.25">
      <c r="A3097" s="1">
        <v>43199</v>
      </c>
      <c r="E3097">
        <v>830.45</v>
      </c>
    </row>
    <row r="3098" spans="1:5" x14ac:dyDescent="0.25">
      <c r="A3098" s="1">
        <v>43200</v>
      </c>
      <c r="E3098">
        <v>814.37</v>
      </c>
    </row>
    <row r="3099" spans="1:5" x14ac:dyDescent="0.25">
      <c r="A3099" s="1">
        <v>43201</v>
      </c>
      <c r="E3099">
        <v>819.21</v>
      </c>
    </row>
    <row r="3100" spans="1:5" x14ac:dyDescent="0.25">
      <c r="A3100" s="1">
        <v>43202</v>
      </c>
      <c r="E3100">
        <v>786.94</v>
      </c>
    </row>
    <row r="3101" spans="1:5" x14ac:dyDescent="0.25">
      <c r="A3101" s="1">
        <v>43203</v>
      </c>
      <c r="E3101">
        <v>760.87</v>
      </c>
    </row>
    <row r="3102" spans="1:5" x14ac:dyDescent="0.25">
      <c r="A3102" s="1">
        <v>43206</v>
      </c>
      <c r="E3102">
        <v>717.08</v>
      </c>
    </row>
    <row r="3103" spans="1:5" x14ac:dyDescent="0.25">
      <c r="A3103" s="1">
        <v>43207</v>
      </c>
      <c r="E3103">
        <v>670.74</v>
      </c>
    </row>
    <row r="3104" spans="1:5" x14ac:dyDescent="0.25">
      <c r="A3104" s="1">
        <v>43208</v>
      </c>
      <c r="E3104">
        <v>676.98</v>
      </c>
    </row>
    <row r="3105" spans="1:5" x14ac:dyDescent="0.25">
      <c r="A3105" s="1">
        <v>43209</v>
      </c>
      <c r="E3105">
        <v>689.71</v>
      </c>
    </row>
    <row r="3106" spans="1:5" x14ac:dyDescent="0.25">
      <c r="A3106" s="1">
        <v>43210</v>
      </c>
      <c r="E3106">
        <v>711.27</v>
      </c>
    </row>
    <row r="3107" spans="1:5" x14ac:dyDescent="0.25">
      <c r="A3107" s="1">
        <v>43213</v>
      </c>
      <c r="E3107">
        <v>701.69</v>
      </c>
    </row>
    <row r="3108" spans="1:5" x14ac:dyDescent="0.25">
      <c r="A3108" s="1">
        <v>43214</v>
      </c>
      <c r="E3108">
        <v>737.66</v>
      </c>
    </row>
    <row r="3109" spans="1:5" x14ac:dyDescent="0.25">
      <c r="A3109" s="1">
        <v>43215</v>
      </c>
      <c r="E3109">
        <v>751.06</v>
      </c>
    </row>
    <row r="3110" spans="1:5" x14ac:dyDescent="0.25">
      <c r="A3110" s="1">
        <v>43216</v>
      </c>
      <c r="E3110">
        <v>709.15</v>
      </c>
    </row>
    <row r="3111" spans="1:5" x14ac:dyDescent="0.25">
      <c r="A3111" s="1">
        <v>43217</v>
      </c>
      <c r="E3111">
        <v>691.86</v>
      </c>
    </row>
    <row r="3112" spans="1:5" x14ac:dyDescent="0.25">
      <c r="A3112" s="1">
        <v>43220</v>
      </c>
      <c r="E3112">
        <v>690.11</v>
      </c>
    </row>
    <row r="3113" spans="1:5" x14ac:dyDescent="0.25">
      <c r="A3113" s="1">
        <v>43221</v>
      </c>
      <c r="E3113">
        <v>684.22</v>
      </c>
    </row>
    <row r="3114" spans="1:5" x14ac:dyDescent="0.25">
      <c r="A3114" s="1">
        <v>43222</v>
      </c>
      <c r="E3114">
        <v>680.91</v>
      </c>
    </row>
    <row r="3115" spans="1:5" x14ac:dyDescent="0.25">
      <c r="A3115" s="1">
        <v>43223</v>
      </c>
      <c r="E3115">
        <v>694.95</v>
      </c>
    </row>
    <row r="3116" spans="1:5" x14ac:dyDescent="0.25">
      <c r="A3116" s="1">
        <v>43224</v>
      </c>
      <c r="E3116">
        <v>674.33</v>
      </c>
    </row>
    <row r="3117" spans="1:5" x14ac:dyDescent="0.25">
      <c r="A3117" s="1">
        <v>43227</v>
      </c>
      <c r="E3117">
        <v>667.38</v>
      </c>
    </row>
    <row r="3118" spans="1:5" x14ac:dyDescent="0.25">
      <c r="A3118" s="1">
        <v>43228</v>
      </c>
      <c r="E3118">
        <v>665.72</v>
      </c>
    </row>
    <row r="3119" spans="1:5" x14ac:dyDescent="0.25">
      <c r="A3119" s="1">
        <v>43229</v>
      </c>
      <c r="E3119">
        <v>637.78</v>
      </c>
    </row>
    <row r="3120" spans="1:5" x14ac:dyDescent="0.25">
      <c r="A3120" s="1">
        <v>43230</v>
      </c>
      <c r="E3120">
        <v>606.86</v>
      </c>
    </row>
    <row r="3121" spans="1:5" x14ac:dyDescent="0.25">
      <c r="A3121" s="1">
        <v>43231</v>
      </c>
      <c r="E3121">
        <v>599.92999999999995</v>
      </c>
    </row>
    <row r="3122" spans="1:5" x14ac:dyDescent="0.25">
      <c r="A3122" s="1">
        <v>43234</v>
      </c>
      <c r="E3122">
        <v>580.08000000000004</v>
      </c>
    </row>
    <row r="3123" spans="1:5" x14ac:dyDescent="0.25">
      <c r="A3123" s="1">
        <v>43235</v>
      </c>
      <c r="E3123">
        <v>624.71</v>
      </c>
    </row>
    <row r="3124" spans="1:5" x14ac:dyDescent="0.25">
      <c r="A3124" s="1">
        <v>43236</v>
      </c>
      <c r="E3124">
        <v>599.1</v>
      </c>
    </row>
    <row r="3125" spans="1:5" x14ac:dyDescent="0.25">
      <c r="A3125" s="1">
        <v>43237</v>
      </c>
      <c r="E3125">
        <v>583.84</v>
      </c>
    </row>
    <row r="3126" spans="1:5" x14ac:dyDescent="0.25">
      <c r="A3126" s="1">
        <v>43238</v>
      </c>
      <c r="E3126">
        <v>592.80999999999995</v>
      </c>
    </row>
    <row r="3127" spans="1:5" x14ac:dyDescent="0.25">
      <c r="A3127" s="1">
        <v>43241</v>
      </c>
      <c r="E3127">
        <v>572.35</v>
      </c>
    </row>
    <row r="3128" spans="1:5" x14ac:dyDescent="0.25">
      <c r="A3128" s="1">
        <v>43242</v>
      </c>
      <c r="E3128">
        <v>578.94000000000005</v>
      </c>
    </row>
    <row r="3129" spans="1:5" x14ac:dyDescent="0.25">
      <c r="A3129" s="1">
        <v>43243</v>
      </c>
      <c r="E3129">
        <v>570.52</v>
      </c>
    </row>
    <row r="3130" spans="1:5" x14ac:dyDescent="0.25">
      <c r="A3130" s="1">
        <v>43244</v>
      </c>
      <c r="E3130">
        <v>566.6</v>
      </c>
    </row>
    <row r="3131" spans="1:5" x14ac:dyDescent="0.25">
      <c r="A3131" s="1">
        <v>43245</v>
      </c>
      <c r="E3131">
        <v>573.83000000000004</v>
      </c>
    </row>
    <row r="3132" spans="1:5" x14ac:dyDescent="0.25">
      <c r="A3132" s="1">
        <v>43249</v>
      </c>
      <c r="E3132">
        <v>641.42999999999995</v>
      </c>
    </row>
    <row r="3133" spans="1:5" x14ac:dyDescent="0.25">
      <c r="A3133" s="1">
        <v>43250</v>
      </c>
      <c r="E3133">
        <v>615.67999999999995</v>
      </c>
    </row>
    <row r="3134" spans="1:5" x14ac:dyDescent="0.25">
      <c r="A3134" s="1">
        <v>43251</v>
      </c>
      <c r="E3134">
        <v>619.4</v>
      </c>
    </row>
    <row r="3135" spans="1:5" x14ac:dyDescent="0.25">
      <c r="A3135" s="1">
        <v>43252</v>
      </c>
      <c r="E3135">
        <v>592.92999999999995</v>
      </c>
    </row>
    <row r="3136" spans="1:5" x14ac:dyDescent="0.25">
      <c r="A3136" s="1">
        <v>43255</v>
      </c>
      <c r="E3136">
        <v>568.44000000000005</v>
      </c>
    </row>
    <row r="3137" spans="1:5" x14ac:dyDescent="0.25">
      <c r="A3137" s="1">
        <v>43256</v>
      </c>
      <c r="E3137">
        <v>561.20000000000005</v>
      </c>
    </row>
    <row r="3138" spans="1:5" x14ac:dyDescent="0.25">
      <c r="A3138" s="1">
        <v>43257</v>
      </c>
      <c r="E3138">
        <v>540.39</v>
      </c>
    </row>
    <row r="3139" spans="1:5" x14ac:dyDescent="0.25">
      <c r="A3139" s="1">
        <v>43258</v>
      </c>
      <c r="E3139">
        <v>548.64</v>
      </c>
    </row>
    <row r="3140" spans="1:5" x14ac:dyDescent="0.25">
      <c r="A3140" s="1">
        <v>43259</v>
      </c>
      <c r="E3140">
        <v>543.91999999999996</v>
      </c>
    </row>
    <row r="3141" spans="1:5" x14ac:dyDescent="0.25">
      <c r="A3141" s="1">
        <v>43262</v>
      </c>
      <c r="E3141">
        <v>535.57000000000005</v>
      </c>
    </row>
    <row r="3142" spans="1:5" x14ac:dyDescent="0.25">
      <c r="A3142" s="1">
        <v>43263</v>
      </c>
      <c r="E3142">
        <v>533.61</v>
      </c>
    </row>
    <row r="3143" spans="1:5" x14ac:dyDescent="0.25">
      <c r="A3143" s="1">
        <v>43264</v>
      </c>
      <c r="E3143">
        <v>538.41999999999996</v>
      </c>
    </row>
    <row r="3144" spans="1:5" x14ac:dyDescent="0.25">
      <c r="A3144" s="1">
        <v>43265</v>
      </c>
      <c r="E3144">
        <v>525</v>
      </c>
    </row>
    <row r="3145" spans="1:5" x14ac:dyDescent="0.25">
      <c r="A3145" s="1">
        <v>43266</v>
      </c>
      <c r="E3145">
        <v>529.70000000000005</v>
      </c>
    </row>
    <row r="3146" spans="1:5" x14ac:dyDescent="0.25">
      <c r="A3146" s="1">
        <v>43269</v>
      </c>
      <c r="E3146">
        <v>523.52</v>
      </c>
    </row>
    <row r="3147" spans="1:5" x14ac:dyDescent="0.25">
      <c r="A3147" s="1">
        <v>43270</v>
      </c>
      <c r="E3147">
        <v>550.21</v>
      </c>
    </row>
    <row r="3148" spans="1:5" x14ac:dyDescent="0.25">
      <c r="A3148" s="1">
        <v>43271</v>
      </c>
      <c r="E3148">
        <v>535.20000000000005</v>
      </c>
    </row>
    <row r="3149" spans="1:5" x14ac:dyDescent="0.25">
      <c r="A3149" s="1">
        <v>43272</v>
      </c>
      <c r="E3149">
        <v>574.66999999999996</v>
      </c>
    </row>
    <row r="3150" spans="1:5" x14ac:dyDescent="0.25">
      <c r="A3150" s="1">
        <v>43273</v>
      </c>
      <c r="E3150">
        <v>553.38</v>
      </c>
    </row>
    <row r="3151" spans="1:5" x14ac:dyDescent="0.25">
      <c r="A3151" s="1">
        <v>43276</v>
      </c>
      <c r="E3151">
        <v>638.65</v>
      </c>
    </row>
    <row r="3152" spans="1:5" x14ac:dyDescent="0.25">
      <c r="A3152" s="1">
        <v>43277</v>
      </c>
      <c r="E3152">
        <v>611.16</v>
      </c>
    </row>
    <row r="3153" spans="1:5" x14ac:dyDescent="0.25">
      <c r="A3153" s="1">
        <v>43278</v>
      </c>
      <c r="E3153">
        <v>649.1</v>
      </c>
    </row>
    <row r="3154" spans="1:5" x14ac:dyDescent="0.25">
      <c r="A3154" s="1">
        <v>43279</v>
      </c>
      <c r="E3154">
        <v>638.1</v>
      </c>
    </row>
    <row r="3155" spans="1:5" x14ac:dyDescent="0.25">
      <c r="A3155" s="1">
        <v>43280</v>
      </c>
      <c r="E3155">
        <v>617.98</v>
      </c>
    </row>
    <row r="3156" spans="1:5" x14ac:dyDescent="0.25">
      <c r="A3156" s="1">
        <v>43283</v>
      </c>
      <c r="E3156">
        <v>622.99</v>
      </c>
    </row>
    <row r="3157" spans="1:5" x14ac:dyDescent="0.25">
      <c r="A3157" s="1">
        <v>43284</v>
      </c>
      <c r="E3157">
        <v>609.69000000000005</v>
      </c>
    </row>
    <row r="3158" spans="1:5" x14ac:dyDescent="0.25">
      <c r="A3158" s="1">
        <v>43286</v>
      </c>
      <c r="E3158">
        <v>606.58000000000004</v>
      </c>
    </row>
    <row r="3159" spans="1:5" x14ac:dyDescent="0.25">
      <c r="A3159" s="1">
        <v>43287</v>
      </c>
      <c r="E3159">
        <v>577.09</v>
      </c>
    </row>
    <row r="3160" spans="1:5" x14ac:dyDescent="0.25">
      <c r="A3160" s="1">
        <v>43290</v>
      </c>
      <c r="E3160">
        <v>542.76</v>
      </c>
    </row>
    <row r="3161" spans="1:5" x14ac:dyDescent="0.25">
      <c r="A3161" s="1">
        <v>43291</v>
      </c>
      <c r="E3161">
        <v>533.91999999999996</v>
      </c>
    </row>
    <row r="3162" spans="1:5" x14ac:dyDescent="0.25">
      <c r="A3162" s="1">
        <v>43292</v>
      </c>
      <c r="E3162">
        <v>549.34</v>
      </c>
    </row>
    <row r="3163" spans="1:5" x14ac:dyDescent="0.25">
      <c r="A3163" s="1">
        <v>43293</v>
      </c>
      <c r="E3163">
        <v>532.95000000000005</v>
      </c>
    </row>
    <row r="3164" spans="1:5" x14ac:dyDescent="0.25">
      <c r="A3164" s="1">
        <v>43294</v>
      </c>
      <c r="E3164">
        <v>527.07000000000005</v>
      </c>
    </row>
    <row r="3165" spans="1:5" x14ac:dyDescent="0.25">
      <c r="A3165" s="1">
        <v>43297</v>
      </c>
      <c r="E3165">
        <v>523.11</v>
      </c>
    </row>
    <row r="3166" spans="1:5" x14ac:dyDescent="0.25">
      <c r="A3166" s="1">
        <v>43298</v>
      </c>
      <c r="E3166">
        <v>514.05999999999995</v>
      </c>
    </row>
    <row r="3167" spans="1:5" x14ac:dyDescent="0.25">
      <c r="A3167" s="1">
        <v>43299</v>
      </c>
      <c r="E3167">
        <v>511.85</v>
      </c>
    </row>
    <row r="3168" spans="1:5" x14ac:dyDescent="0.25">
      <c r="A3168" s="1">
        <v>43300</v>
      </c>
      <c r="E3168">
        <v>525.29</v>
      </c>
    </row>
    <row r="3169" spans="1:5" x14ac:dyDescent="0.25">
      <c r="A3169" s="1">
        <v>43301</v>
      </c>
      <c r="E3169">
        <v>525.38</v>
      </c>
    </row>
    <row r="3170" spans="1:5" x14ac:dyDescent="0.25">
      <c r="A3170" s="1">
        <v>43304</v>
      </c>
      <c r="E3170">
        <v>521.29999999999995</v>
      </c>
    </row>
    <row r="3171" spans="1:5" x14ac:dyDescent="0.25">
      <c r="A3171" s="1">
        <v>43305</v>
      </c>
      <c r="E3171">
        <v>515.73</v>
      </c>
    </row>
    <row r="3172" spans="1:5" x14ac:dyDescent="0.25">
      <c r="A3172" s="1">
        <v>43306</v>
      </c>
      <c r="E3172">
        <v>509.83</v>
      </c>
    </row>
    <row r="3173" spans="1:5" x14ac:dyDescent="0.25">
      <c r="A3173" s="1">
        <v>43307</v>
      </c>
      <c r="E3173">
        <v>511.66</v>
      </c>
    </row>
    <row r="3174" spans="1:5" x14ac:dyDescent="0.25">
      <c r="A3174" s="1">
        <v>43308</v>
      </c>
      <c r="E3174">
        <v>527.91999999999996</v>
      </c>
    </row>
    <row r="3175" spans="1:5" x14ac:dyDescent="0.25">
      <c r="A3175" s="1">
        <v>43311</v>
      </c>
      <c r="E3175">
        <v>543.41</v>
      </c>
    </row>
    <row r="3176" spans="1:5" x14ac:dyDescent="0.25">
      <c r="A3176" s="1">
        <v>43312</v>
      </c>
      <c r="E3176">
        <v>529.03</v>
      </c>
    </row>
    <row r="3177" spans="1:5" x14ac:dyDescent="0.25">
      <c r="A3177" s="1">
        <v>43313</v>
      </c>
      <c r="E3177">
        <v>520.84</v>
      </c>
    </row>
    <row r="3178" spans="1:5" x14ac:dyDescent="0.25">
      <c r="A3178" s="1">
        <v>43314</v>
      </c>
      <c r="E3178">
        <v>515</v>
      </c>
    </row>
    <row r="3179" spans="1:5" x14ac:dyDescent="0.25">
      <c r="A3179" s="1">
        <v>43315</v>
      </c>
      <c r="E3179">
        <v>508.76</v>
      </c>
    </row>
    <row r="3180" spans="1:5" x14ac:dyDescent="0.25">
      <c r="A3180" s="1">
        <v>43318</v>
      </c>
      <c r="E3180">
        <v>489.77</v>
      </c>
    </row>
    <row r="3181" spans="1:5" x14ac:dyDescent="0.25">
      <c r="A3181" s="1">
        <v>43319</v>
      </c>
      <c r="E3181">
        <v>479.39</v>
      </c>
    </row>
    <row r="3182" spans="1:5" x14ac:dyDescent="0.25">
      <c r="A3182" s="1">
        <v>43320</v>
      </c>
      <c r="E3182">
        <v>471.68</v>
      </c>
    </row>
    <row r="3183" spans="1:5" x14ac:dyDescent="0.25">
      <c r="A3183" s="1">
        <v>43321</v>
      </c>
      <c r="E3183">
        <v>476.96</v>
      </c>
    </row>
    <row r="3184" spans="1:5" x14ac:dyDescent="0.25">
      <c r="A3184" s="1">
        <v>43322</v>
      </c>
      <c r="E3184">
        <v>504.28</v>
      </c>
    </row>
    <row r="3185" spans="1:5" x14ac:dyDescent="0.25">
      <c r="A3185" s="1">
        <v>43325</v>
      </c>
      <c r="E3185">
        <v>532.04</v>
      </c>
    </row>
    <row r="3186" spans="1:5" x14ac:dyDescent="0.25">
      <c r="A3186" s="1">
        <v>43326</v>
      </c>
      <c r="E3186">
        <v>506.14</v>
      </c>
    </row>
    <row r="3187" spans="1:5" x14ac:dyDescent="0.25">
      <c r="A3187" s="1">
        <v>43327</v>
      </c>
      <c r="E3187">
        <v>537.02</v>
      </c>
    </row>
    <row r="3188" spans="1:5" x14ac:dyDescent="0.25">
      <c r="A3188" s="1">
        <v>43328</v>
      </c>
      <c r="E3188">
        <v>510.65</v>
      </c>
    </row>
    <row r="3189" spans="1:5" x14ac:dyDescent="0.25">
      <c r="A3189" s="1">
        <v>43329</v>
      </c>
      <c r="E3189">
        <v>495.38</v>
      </c>
    </row>
    <row r="3190" spans="1:5" x14ac:dyDescent="0.25">
      <c r="A3190" s="1">
        <v>43332</v>
      </c>
      <c r="E3190">
        <v>484.32</v>
      </c>
    </row>
    <row r="3191" spans="1:5" x14ac:dyDescent="0.25">
      <c r="A3191" s="1">
        <v>43333</v>
      </c>
      <c r="E3191">
        <v>493.46</v>
      </c>
    </row>
    <row r="3192" spans="1:5" x14ac:dyDescent="0.25">
      <c r="A3192" s="1">
        <v>43334</v>
      </c>
      <c r="E3192">
        <v>488.31</v>
      </c>
    </row>
    <row r="3193" spans="1:5" x14ac:dyDescent="0.25">
      <c r="A3193" s="1">
        <v>43335</v>
      </c>
      <c r="E3193">
        <v>488.45</v>
      </c>
    </row>
    <row r="3194" spans="1:5" x14ac:dyDescent="0.25">
      <c r="A3194" s="1">
        <v>43336</v>
      </c>
      <c r="E3194">
        <v>484.74</v>
      </c>
    </row>
    <row r="3195" spans="1:5" x14ac:dyDescent="0.25">
      <c r="A3195" s="1">
        <v>43339</v>
      </c>
      <c r="E3195">
        <v>483.92</v>
      </c>
    </row>
    <row r="3196" spans="1:5" x14ac:dyDescent="0.25">
      <c r="A3196" s="1">
        <v>43340</v>
      </c>
      <c r="E3196">
        <v>486.48</v>
      </c>
    </row>
    <row r="3197" spans="1:5" x14ac:dyDescent="0.25">
      <c r="A3197" s="1">
        <v>43341</v>
      </c>
      <c r="E3197">
        <v>483.54</v>
      </c>
    </row>
    <row r="3198" spans="1:5" x14ac:dyDescent="0.25">
      <c r="A3198" s="1">
        <v>43342</v>
      </c>
      <c r="E3198">
        <v>496.89</v>
      </c>
    </row>
    <row r="3199" spans="1:5" x14ac:dyDescent="0.25">
      <c r="A3199" s="1">
        <v>43343</v>
      </c>
      <c r="E3199">
        <v>489.03</v>
      </c>
    </row>
    <row r="3200" spans="1:5" x14ac:dyDescent="0.25">
      <c r="A3200" s="1">
        <v>43347</v>
      </c>
      <c r="E3200">
        <v>493.16</v>
      </c>
    </row>
    <row r="3201" spans="1:5" x14ac:dyDescent="0.25">
      <c r="A3201" s="1">
        <v>43348</v>
      </c>
      <c r="E3201">
        <v>496.53</v>
      </c>
    </row>
    <row r="3202" spans="1:5" x14ac:dyDescent="0.25">
      <c r="A3202" s="1">
        <v>43349</v>
      </c>
      <c r="E3202">
        <v>508.85</v>
      </c>
    </row>
    <row r="3203" spans="1:5" x14ac:dyDescent="0.25">
      <c r="A3203" s="1">
        <v>43350</v>
      </c>
      <c r="E3203">
        <v>521.77</v>
      </c>
    </row>
    <row r="3204" spans="1:5" x14ac:dyDescent="0.25">
      <c r="A3204" s="1">
        <v>43353</v>
      </c>
      <c r="E3204">
        <v>505.47</v>
      </c>
    </row>
    <row r="3205" spans="1:5" x14ac:dyDescent="0.25">
      <c r="A3205" s="1">
        <v>43354</v>
      </c>
      <c r="E3205">
        <v>490.13</v>
      </c>
    </row>
    <row r="3206" spans="1:5" x14ac:dyDescent="0.25">
      <c r="A3206" s="1">
        <v>43355</v>
      </c>
      <c r="E3206">
        <v>482.61</v>
      </c>
    </row>
    <row r="3207" spans="1:5" x14ac:dyDescent="0.25">
      <c r="A3207" s="1">
        <v>43356</v>
      </c>
      <c r="E3207">
        <v>470.62</v>
      </c>
    </row>
    <row r="3208" spans="1:5" x14ac:dyDescent="0.25">
      <c r="A3208" s="1">
        <v>43357</v>
      </c>
      <c r="E3208">
        <v>459.58</v>
      </c>
    </row>
    <row r="3209" spans="1:5" x14ac:dyDescent="0.25">
      <c r="A3209" s="1">
        <v>43360</v>
      </c>
      <c r="E3209">
        <v>472.18</v>
      </c>
    </row>
    <row r="3210" spans="1:5" x14ac:dyDescent="0.25">
      <c r="A3210" s="1">
        <v>43361</v>
      </c>
      <c r="E3210">
        <v>472.48</v>
      </c>
    </row>
    <row r="3211" spans="1:5" x14ac:dyDescent="0.25">
      <c r="A3211" s="1">
        <v>43362</v>
      </c>
      <c r="E3211">
        <v>457.48</v>
      </c>
    </row>
    <row r="3212" spans="1:5" x14ac:dyDescent="0.25">
      <c r="A3212" s="1">
        <v>43363</v>
      </c>
      <c r="E3212">
        <v>449.25</v>
      </c>
    </row>
    <row r="3213" spans="1:5" x14ac:dyDescent="0.25">
      <c r="A3213" s="1">
        <v>43364</v>
      </c>
      <c r="E3213">
        <v>449.63</v>
      </c>
    </row>
    <row r="3214" spans="1:5" x14ac:dyDescent="0.25">
      <c r="A3214" s="1">
        <v>43367</v>
      </c>
      <c r="E3214">
        <v>449.36</v>
      </c>
    </row>
    <row r="3215" spans="1:5" x14ac:dyDescent="0.25">
      <c r="A3215" s="1">
        <v>43368</v>
      </c>
      <c r="E3215">
        <v>453.52</v>
      </c>
    </row>
    <row r="3216" spans="1:5" x14ac:dyDescent="0.25">
      <c r="A3216" s="1">
        <v>43369</v>
      </c>
      <c r="E3216">
        <v>459.65</v>
      </c>
    </row>
    <row r="3217" spans="1:5" x14ac:dyDescent="0.25">
      <c r="A3217" s="1">
        <v>43370</v>
      </c>
      <c r="E3217">
        <v>451.91</v>
      </c>
    </row>
    <row r="3218" spans="1:5" x14ac:dyDescent="0.25">
      <c r="A3218" s="1">
        <v>43371</v>
      </c>
      <c r="E3218">
        <v>451.69</v>
      </c>
    </row>
    <row r="3219" spans="1:5" x14ac:dyDescent="0.25">
      <c r="A3219" s="1">
        <v>43374</v>
      </c>
      <c r="E3219">
        <v>446.83</v>
      </c>
    </row>
    <row r="3220" spans="1:5" x14ac:dyDescent="0.25">
      <c r="A3220" s="1">
        <v>43375</v>
      </c>
      <c r="E3220">
        <v>445.8</v>
      </c>
    </row>
    <row r="3221" spans="1:5" x14ac:dyDescent="0.25">
      <c r="A3221" s="1">
        <v>43376</v>
      </c>
      <c r="E3221">
        <v>442.7</v>
      </c>
    </row>
    <row r="3222" spans="1:5" x14ac:dyDescent="0.25">
      <c r="A3222" s="1">
        <v>43377</v>
      </c>
      <c r="E3222">
        <v>470.11</v>
      </c>
    </row>
    <row r="3223" spans="1:5" x14ac:dyDescent="0.25">
      <c r="A3223" s="1">
        <v>43378</v>
      </c>
      <c r="E3223">
        <v>477.63</v>
      </c>
    </row>
    <row r="3224" spans="1:5" x14ac:dyDescent="0.25">
      <c r="A3224" s="1">
        <v>43381</v>
      </c>
      <c r="E3224">
        <v>482.88</v>
      </c>
    </row>
    <row r="3225" spans="1:5" x14ac:dyDescent="0.25">
      <c r="A3225" s="1">
        <v>43382</v>
      </c>
      <c r="E3225">
        <v>491.02</v>
      </c>
    </row>
    <row r="3226" spans="1:5" x14ac:dyDescent="0.25">
      <c r="A3226" s="1">
        <v>43383</v>
      </c>
      <c r="E3226">
        <v>564.51</v>
      </c>
    </row>
    <row r="3227" spans="1:5" x14ac:dyDescent="0.25">
      <c r="A3227" s="1">
        <v>43384</v>
      </c>
      <c r="E3227">
        <v>620.62</v>
      </c>
    </row>
    <row r="3228" spans="1:5" x14ac:dyDescent="0.25">
      <c r="A3228" s="1">
        <v>43385</v>
      </c>
      <c r="E3228">
        <v>572.44000000000005</v>
      </c>
    </row>
    <row r="3229" spans="1:5" x14ac:dyDescent="0.25">
      <c r="A3229" s="1">
        <v>43388</v>
      </c>
      <c r="E3229">
        <v>578.29999999999995</v>
      </c>
    </row>
    <row r="3230" spans="1:5" x14ac:dyDescent="0.25">
      <c r="A3230" s="1">
        <v>43389</v>
      </c>
      <c r="E3230">
        <v>541.45000000000005</v>
      </c>
    </row>
    <row r="3231" spans="1:5" x14ac:dyDescent="0.25">
      <c r="A3231" s="1">
        <v>43390</v>
      </c>
      <c r="E3231">
        <v>550.28</v>
      </c>
    </row>
    <row r="3232" spans="1:5" x14ac:dyDescent="0.25">
      <c r="A3232" s="1">
        <v>43391</v>
      </c>
      <c r="E3232">
        <v>588</v>
      </c>
    </row>
    <row r="3233" spans="1:5" x14ac:dyDescent="0.25">
      <c r="A3233" s="1">
        <v>43392</v>
      </c>
      <c r="E3233">
        <v>580.95000000000005</v>
      </c>
    </row>
    <row r="3234" spans="1:5" x14ac:dyDescent="0.25">
      <c r="A3234" s="1">
        <v>43395</v>
      </c>
      <c r="E3234">
        <v>583.73</v>
      </c>
    </row>
    <row r="3235" spans="1:5" x14ac:dyDescent="0.25">
      <c r="A3235" s="1">
        <v>43396</v>
      </c>
      <c r="E3235">
        <v>604.66</v>
      </c>
    </row>
    <row r="3236" spans="1:5" x14ac:dyDescent="0.25">
      <c r="A3236" s="1">
        <v>43397</v>
      </c>
      <c r="E3236">
        <v>656.21</v>
      </c>
    </row>
    <row r="3237" spans="1:5" x14ac:dyDescent="0.25">
      <c r="A3237" s="1">
        <v>43398</v>
      </c>
      <c r="E3237">
        <v>638.86</v>
      </c>
    </row>
    <row r="3238" spans="1:5" x14ac:dyDescent="0.25">
      <c r="A3238" s="1">
        <v>43399</v>
      </c>
      <c r="E3238">
        <v>674.73</v>
      </c>
    </row>
    <row r="3239" spans="1:5" x14ac:dyDescent="0.25">
      <c r="A3239" s="1">
        <v>43402</v>
      </c>
      <c r="E3239">
        <v>690.98</v>
      </c>
    </row>
    <row r="3240" spans="1:5" x14ac:dyDescent="0.25">
      <c r="A3240" s="1">
        <v>43403</v>
      </c>
      <c r="E3240">
        <v>657.42</v>
      </c>
    </row>
    <row r="3241" spans="1:5" x14ac:dyDescent="0.25">
      <c r="A3241" s="1">
        <v>43404</v>
      </c>
      <c r="E3241">
        <v>635.88</v>
      </c>
    </row>
    <row r="3242" spans="1:5" x14ac:dyDescent="0.25">
      <c r="A3242" s="1">
        <v>43405</v>
      </c>
      <c r="E3242">
        <v>616.25</v>
      </c>
    </row>
    <row r="3243" spans="1:5" x14ac:dyDescent="0.25">
      <c r="A3243" s="1">
        <v>43406</v>
      </c>
      <c r="E3243">
        <v>621.16999999999996</v>
      </c>
    </row>
    <row r="3244" spans="1:5" x14ac:dyDescent="0.25">
      <c r="A3244" s="1">
        <v>43409</v>
      </c>
      <c r="E3244">
        <v>613.99</v>
      </c>
    </row>
    <row r="3245" spans="1:5" x14ac:dyDescent="0.25">
      <c r="A3245" s="1">
        <v>43410</v>
      </c>
      <c r="E3245">
        <v>596.84</v>
      </c>
    </row>
    <row r="3246" spans="1:5" x14ac:dyDescent="0.25">
      <c r="A3246" s="1">
        <v>43411</v>
      </c>
      <c r="E3246">
        <v>552.03</v>
      </c>
    </row>
    <row r="3247" spans="1:5" x14ac:dyDescent="0.25">
      <c r="A3247" s="1">
        <v>43412</v>
      </c>
      <c r="E3247">
        <v>548.91999999999996</v>
      </c>
    </row>
    <row r="3248" spans="1:5" x14ac:dyDescent="0.25">
      <c r="A3248" s="1">
        <v>43413</v>
      </c>
      <c r="E3248">
        <v>560.15</v>
      </c>
    </row>
    <row r="3249" spans="1:5" x14ac:dyDescent="0.25">
      <c r="A3249" s="1">
        <v>43416</v>
      </c>
      <c r="E3249">
        <v>606.87</v>
      </c>
    </row>
    <row r="3250" spans="1:5" x14ac:dyDescent="0.25">
      <c r="A3250" s="1">
        <v>43417</v>
      </c>
      <c r="E3250">
        <v>612.34</v>
      </c>
    </row>
    <row r="3251" spans="1:5" x14ac:dyDescent="0.25">
      <c r="A3251" s="1">
        <v>43418</v>
      </c>
      <c r="E3251">
        <v>628.92999999999995</v>
      </c>
    </row>
    <row r="3252" spans="1:5" x14ac:dyDescent="0.25">
      <c r="A3252" s="1">
        <v>43419</v>
      </c>
      <c r="E3252">
        <v>626.52</v>
      </c>
    </row>
    <row r="3253" spans="1:5" x14ac:dyDescent="0.25">
      <c r="A3253" s="1">
        <v>43420</v>
      </c>
      <c r="E3253">
        <v>595.74</v>
      </c>
    </row>
    <row r="3254" spans="1:5" x14ac:dyDescent="0.25">
      <c r="A3254" s="1">
        <v>43423</v>
      </c>
      <c r="E3254">
        <v>631.36</v>
      </c>
    </row>
    <row r="3255" spans="1:5" x14ac:dyDescent="0.25">
      <c r="A3255" s="1">
        <v>43424</v>
      </c>
      <c r="E3255">
        <v>665.36</v>
      </c>
    </row>
    <row r="3256" spans="1:5" x14ac:dyDescent="0.25">
      <c r="A3256" s="1">
        <v>43425</v>
      </c>
      <c r="E3256">
        <v>649.19000000000005</v>
      </c>
    </row>
    <row r="3257" spans="1:5" x14ac:dyDescent="0.25">
      <c r="A3257" s="1">
        <v>43427</v>
      </c>
      <c r="E3257">
        <v>660.9</v>
      </c>
    </row>
    <row r="3258" spans="1:5" x14ac:dyDescent="0.25">
      <c r="A3258" s="1">
        <v>43430</v>
      </c>
      <c r="E3258">
        <v>617.91</v>
      </c>
    </row>
    <row r="3259" spans="1:5" x14ac:dyDescent="0.25">
      <c r="A3259" s="1">
        <v>43431</v>
      </c>
      <c r="E3259">
        <v>605.33000000000004</v>
      </c>
    </row>
    <row r="3260" spans="1:5" x14ac:dyDescent="0.25">
      <c r="A3260" s="1">
        <v>43432</v>
      </c>
      <c r="E3260">
        <v>585.09</v>
      </c>
    </row>
    <row r="3261" spans="1:5" x14ac:dyDescent="0.25">
      <c r="A3261" s="1">
        <v>43433</v>
      </c>
      <c r="E3261">
        <v>596.36</v>
      </c>
    </row>
    <row r="3262" spans="1:5" x14ac:dyDescent="0.25">
      <c r="A3262" s="1">
        <v>43434</v>
      </c>
      <c r="E3262">
        <v>581.14</v>
      </c>
    </row>
    <row r="3263" spans="1:5" x14ac:dyDescent="0.25">
      <c r="A3263" s="1">
        <v>43437</v>
      </c>
      <c r="E3263">
        <v>550.77</v>
      </c>
    </row>
    <row r="3264" spans="1:5" x14ac:dyDescent="0.25">
      <c r="A3264" s="1">
        <v>43438</v>
      </c>
      <c r="E3264">
        <v>619.38</v>
      </c>
    </row>
    <row r="3265" spans="1:5" x14ac:dyDescent="0.25">
      <c r="A3265" s="1">
        <v>43440</v>
      </c>
      <c r="E3265">
        <v>634.76</v>
      </c>
    </row>
    <row r="3266" spans="1:5" x14ac:dyDescent="0.25">
      <c r="A3266" s="1">
        <v>43441</v>
      </c>
      <c r="E3266">
        <v>678.03</v>
      </c>
    </row>
    <row r="3267" spans="1:5" x14ac:dyDescent="0.25">
      <c r="A3267" s="1">
        <v>43444</v>
      </c>
      <c r="E3267">
        <v>673</v>
      </c>
    </row>
    <row r="3268" spans="1:5" x14ac:dyDescent="0.25">
      <c r="A3268" s="1">
        <v>43445</v>
      </c>
      <c r="E3268">
        <v>670.43</v>
      </c>
    </row>
    <row r="3269" spans="1:5" x14ac:dyDescent="0.25">
      <c r="A3269" s="1">
        <v>43446</v>
      </c>
      <c r="E3269">
        <v>662.92</v>
      </c>
    </row>
    <row r="3270" spans="1:5" x14ac:dyDescent="0.25">
      <c r="A3270" s="1">
        <v>43447</v>
      </c>
      <c r="E3270">
        <v>656.53</v>
      </c>
    </row>
    <row r="3271" spans="1:5" x14ac:dyDescent="0.25">
      <c r="A3271" s="1">
        <v>43448</v>
      </c>
      <c r="E3271">
        <v>682.34</v>
      </c>
    </row>
    <row r="3272" spans="1:5" x14ac:dyDescent="0.25">
      <c r="A3272" s="1">
        <v>43451</v>
      </c>
      <c r="E3272">
        <v>722.19</v>
      </c>
    </row>
    <row r="3273" spans="1:5" x14ac:dyDescent="0.25">
      <c r="A3273" s="1">
        <v>43452</v>
      </c>
      <c r="E3273">
        <v>718.72</v>
      </c>
    </row>
    <row r="3274" spans="1:5" x14ac:dyDescent="0.25">
      <c r="A3274" s="1">
        <v>43453</v>
      </c>
      <c r="E3274">
        <v>718.72</v>
      </c>
    </row>
    <row r="3275" spans="1:5" x14ac:dyDescent="0.25">
      <c r="A3275" s="1">
        <v>43454</v>
      </c>
      <c r="E3275">
        <v>756.68</v>
      </c>
    </row>
    <row r="3276" spans="1:5" x14ac:dyDescent="0.25">
      <c r="A3276" s="1">
        <v>43455</v>
      </c>
      <c r="E3276">
        <v>795.2</v>
      </c>
    </row>
    <row r="3277" spans="1:5" x14ac:dyDescent="0.25">
      <c r="A3277" s="1">
        <v>43458</v>
      </c>
      <c r="E3277">
        <v>841.08</v>
      </c>
    </row>
    <row r="3278" spans="1:5" x14ac:dyDescent="0.25">
      <c r="A3278" s="1">
        <v>43460</v>
      </c>
      <c r="E3278">
        <v>794.77</v>
      </c>
    </row>
    <row r="3279" spans="1:5" x14ac:dyDescent="0.25">
      <c r="A3279" s="1">
        <v>43461</v>
      </c>
      <c r="E3279">
        <v>823.67</v>
      </c>
    </row>
    <row r="3280" spans="1:5" x14ac:dyDescent="0.25">
      <c r="A3280" s="1">
        <v>43462</v>
      </c>
      <c r="E3280">
        <v>822.56</v>
      </c>
    </row>
    <row r="3281" spans="1:5" x14ac:dyDescent="0.25">
      <c r="A3281" s="1">
        <v>43465</v>
      </c>
      <c r="E3281">
        <v>792.36</v>
      </c>
    </row>
    <row r="3282" spans="1:5" x14ac:dyDescent="0.25">
      <c r="A3282" s="1">
        <v>43467</v>
      </c>
      <c r="E3282">
        <v>770.26</v>
      </c>
    </row>
    <row r="3283" spans="1:5" x14ac:dyDescent="0.25">
      <c r="A3283" s="1">
        <v>43468</v>
      </c>
      <c r="E3283">
        <v>797.04</v>
      </c>
    </row>
    <row r="3284" spans="1:5" x14ac:dyDescent="0.25">
      <c r="A3284" s="1">
        <v>43469</v>
      </c>
      <c r="E3284">
        <v>736.12</v>
      </c>
    </row>
    <row r="3285" spans="1:5" x14ac:dyDescent="0.25">
      <c r="A3285" s="1">
        <v>43472</v>
      </c>
      <c r="E3285">
        <v>714.53</v>
      </c>
    </row>
    <row r="3286" spans="1:5" x14ac:dyDescent="0.25">
      <c r="A3286" s="1">
        <v>43473</v>
      </c>
      <c r="E3286">
        <v>706.46</v>
      </c>
    </row>
    <row r="3287" spans="1:5" x14ac:dyDescent="0.25">
      <c r="A3287" s="1">
        <v>43474</v>
      </c>
      <c r="E3287">
        <v>688.36</v>
      </c>
    </row>
    <row r="3288" spans="1:5" x14ac:dyDescent="0.25">
      <c r="A3288" s="1">
        <v>43475</v>
      </c>
      <c r="E3288">
        <v>682.15</v>
      </c>
    </row>
    <row r="3289" spans="1:5" x14ac:dyDescent="0.25">
      <c r="A3289" s="1">
        <v>43476</v>
      </c>
      <c r="E3289">
        <v>659.03</v>
      </c>
    </row>
    <row r="3290" spans="1:5" x14ac:dyDescent="0.25">
      <c r="A3290" s="1">
        <v>43479</v>
      </c>
      <c r="E3290">
        <v>659.45</v>
      </c>
    </row>
    <row r="3291" spans="1:5" x14ac:dyDescent="0.25">
      <c r="A3291" s="1">
        <v>43480</v>
      </c>
      <c r="E3291">
        <v>634.20000000000005</v>
      </c>
    </row>
    <row r="3292" spans="1:5" x14ac:dyDescent="0.25">
      <c r="A3292" s="1">
        <v>43481</v>
      </c>
      <c r="E3292">
        <v>641.34</v>
      </c>
    </row>
    <row r="3293" spans="1:5" x14ac:dyDescent="0.25">
      <c r="A3293" s="1">
        <v>43482</v>
      </c>
      <c r="E3293">
        <v>636.79999999999995</v>
      </c>
    </row>
    <row r="3294" spans="1:5" x14ac:dyDescent="0.25">
      <c r="A3294" s="1">
        <v>43483</v>
      </c>
      <c r="E3294">
        <v>623.28</v>
      </c>
    </row>
    <row r="3295" spans="1:5" x14ac:dyDescent="0.25">
      <c r="A3295" s="1">
        <v>43487</v>
      </c>
      <c r="E3295">
        <v>682.17</v>
      </c>
    </row>
    <row r="3296" spans="1:5" x14ac:dyDescent="0.25">
      <c r="A3296" s="1">
        <v>43488</v>
      </c>
      <c r="E3296">
        <v>672.58</v>
      </c>
    </row>
    <row r="3297" spans="1:5" x14ac:dyDescent="0.25">
      <c r="A3297" s="1">
        <v>43489</v>
      </c>
      <c r="E3297">
        <v>651.65</v>
      </c>
    </row>
    <row r="3298" spans="1:5" x14ac:dyDescent="0.25">
      <c r="A3298" s="1">
        <v>43490</v>
      </c>
      <c r="E3298">
        <v>623.35</v>
      </c>
    </row>
    <row r="3299" spans="1:5" x14ac:dyDescent="0.25">
      <c r="A3299" s="1">
        <v>43493</v>
      </c>
      <c r="E3299">
        <v>652.46</v>
      </c>
    </row>
    <row r="3300" spans="1:5" x14ac:dyDescent="0.25">
      <c r="A3300" s="1">
        <v>43494</v>
      </c>
      <c r="E3300">
        <v>648.11</v>
      </c>
    </row>
    <row r="3301" spans="1:5" x14ac:dyDescent="0.25">
      <c r="A3301" s="1">
        <v>43495</v>
      </c>
      <c r="E3301">
        <v>620.16999999999996</v>
      </c>
    </row>
    <row r="3302" spans="1:5" x14ac:dyDescent="0.25">
      <c r="A3302" s="1">
        <v>43496</v>
      </c>
      <c r="E3302">
        <v>596.22</v>
      </c>
    </row>
    <row r="3303" spans="1:5" x14ac:dyDescent="0.25">
      <c r="A3303" s="1">
        <v>43497</v>
      </c>
      <c r="E3303">
        <v>588.14</v>
      </c>
    </row>
    <row r="3304" spans="1:5" x14ac:dyDescent="0.25">
      <c r="A3304" s="1">
        <v>43500</v>
      </c>
      <c r="E3304">
        <v>570.22</v>
      </c>
    </row>
    <row r="3305" spans="1:5" x14ac:dyDescent="0.25">
      <c r="A3305" s="1">
        <v>43501</v>
      </c>
      <c r="E3305">
        <v>566.36</v>
      </c>
    </row>
    <row r="3306" spans="1:5" x14ac:dyDescent="0.25">
      <c r="A3306" s="1">
        <v>43502</v>
      </c>
      <c r="E3306">
        <v>561.66999999999996</v>
      </c>
    </row>
    <row r="3307" spans="1:5" x14ac:dyDescent="0.25">
      <c r="A3307" s="1">
        <v>43503</v>
      </c>
      <c r="E3307">
        <v>581.79</v>
      </c>
    </row>
    <row r="3308" spans="1:5" x14ac:dyDescent="0.25">
      <c r="A3308" s="1">
        <v>43504</v>
      </c>
      <c r="E3308">
        <v>577.78</v>
      </c>
    </row>
    <row r="3309" spans="1:5" x14ac:dyDescent="0.25">
      <c r="A3309" s="1">
        <v>43507</v>
      </c>
      <c r="E3309">
        <v>568.41</v>
      </c>
    </row>
    <row r="3310" spans="1:5" x14ac:dyDescent="0.25">
      <c r="A3310" s="1">
        <v>43508</v>
      </c>
      <c r="E3310">
        <v>558.99</v>
      </c>
    </row>
    <row r="3311" spans="1:5" x14ac:dyDescent="0.25">
      <c r="A3311" s="1">
        <v>43509</v>
      </c>
      <c r="E3311">
        <v>555.98</v>
      </c>
    </row>
    <row r="3312" spans="1:5" x14ac:dyDescent="0.25">
      <c r="A3312" s="1">
        <v>43510</v>
      </c>
      <c r="E3312">
        <v>563.37</v>
      </c>
    </row>
    <row r="3313" spans="1:5" x14ac:dyDescent="0.25">
      <c r="A3313" s="1">
        <v>43511</v>
      </c>
      <c r="E3313">
        <v>548.62</v>
      </c>
    </row>
    <row r="3314" spans="1:5" x14ac:dyDescent="0.25">
      <c r="A3314" s="1">
        <v>43515</v>
      </c>
      <c r="E3314">
        <v>545.4</v>
      </c>
    </row>
    <row r="3315" spans="1:5" x14ac:dyDescent="0.25">
      <c r="A3315" s="1">
        <v>43516</v>
      </c>
      <c r="E3315">
        <v>528.03</v>
      </c>
    </row>
    <row r="3316" spans="1:5" x14ac:dyDescent="0.25">
      <c r="A3316" s="1">
        <v>43517</v>
      </c>
      <c r="E3316">
        <v>536.15</v>
      </c>
    </row>
    <row r="3317" spans="1:5" x14ac:dyDescent="0.25">
      <c r="A3317" s="1">
        <v>43518</v>
      </c>
      <c r="E3317">
        <v>514.16999999999996</v>
      </c>
    </row>
    <row r="3318" spans="1:5" x14ac:dyDescent="0.25">
      <c r="A3318" s="1">
        <v>43521</v>
      </c>
      <c r="E3318">
        <v>520.96</v>
      </c>
    </row>
    <row r="3319" spans="1:5" x14ac:dyDescent="0.25">
      <c r="A3319" s="1">
        <v>43522</v>
      </c>
      <c r="E3319">
        <v>526.62</v>
      </c>
    </row>
    <row r="3320" spans="1:5" x14ac:dyDescent="0.25">
      <c r="A3320" s="1">
        <v>43523</v>
      </c>
      <c r="E3320">
        <v>529.67999999999995</v>
      </c>
    </row>
    <row r="3321" spans="1:5" x14ac:dyDescent="0.25">
      <c r="A3321" s="1">
        <v>43524</v>
      </c>
      <c r="E3321">
        <v>527.28</v>
      </c>
    </row>
    <row r="3322" spans="1:5" x14ac:dyDescent="0.25">
      <c r="A3322" s="1">
        <v>43525</v>
      </c>
      <c r="E3322">
        <v>504.4</v>
      </c>
    </row>
    <row r="3323" spans="1:5" x14ac:dyDescent="0.25">
      <c r="A3323" s="1">
        <v>43528</v>
      </c>
      <c r="E3323">
        <v>518.54</v>
      </c>
    </row>
    <row r="3324" spans="1:5" x14ac:dyDescent="0.25">
      <c r="A3324" s="1">
        <v>43529</v>
      </c>
      <c r="E3324">
        <v>516.64</v>
      </c>
    </row>
    <row r="3325" spans="1:5" x14ac:dyDescent="0.25">
      <c r="A3325" s="1">
        <v>43530</v>
      </c>
      <c r="E3325">
        <v>533.41</v>
      </c>
    </row>
    <row r="3326" spans="1:5" x14ac:dyDescent="0.25">
      <c r="A3326" s="1">
        <v>43531</v>
      </c>
      <c r="E3326">
        <v>556.19000000000005</v>
      </c>
    </row>
    <row r="3327" spans="1:5" x14ac:dyDescent="0.25">
      <c r="A3327" s="1">
        <v>43532</v>
      </c>
      <c r="E3327">
        <v>562.58000000000004</v>
      </c>
    </row>
    <row r="3328" spans="1:5" x14ac:dyDescent="0.25">
      <c r="A3328" s="1">
        <v>43535</v>
      </c>
      <c r="E3328">
        <v>517.80999999999995</v>
      </c>
    </row>
    <row r="3329" spans="1:5" x14ac:dyDescent="0.25">
      <c r="A3329" s="1">
        <v>43536</v>
      </c>
      <c r="E3329">
        <v>504.84</v>
      </c>
    </row>
    <row r="3330" spans="1:5" x14ac:dyDescent="0.25">
      <c r="A3330" s="1">
        <v>43537</v>
      </c>
      <c r="E3330">
        <v>498.62</v>
      </c>
    </row>
    <row r="3331" spans="1:5" x14ac:dyDescent="0.25">
      <c r="A3331" s="1">
        <v>43538</v>
      </c>
      <c r="E3331">
        <v>489.63</v>
      </c>
    </row>
    <row r="3332" spans="1:5" x14ac:dyDescent="0.25">
      <c r="A3332" s="1">
        <v>43539</v>
      </c>
      <c r="E3332">
        <v>481.25</v>
      </c>
    </row>
    <row r="3333" spans="1:5" x14ac:dyDescent="0.25">
      <c r="A3333" s="1">
        <v>43542</v>
      </c>
      <c r="E3333">
        <v>480.93</v>
      </c>
    </row>
    <row r="3334" spans="1:5" x14ac:dyDescent="0.25">
      <c r="A3334" s="1">
        <v>43543</v>
      </c>
      <c r="E3334">
        <v>487.67</v>
      </c>
    </row>
    <row r="3335" spans="1:5" x14ac:dyDescent="0.25">
      <c r="A3335" s="1">
        <v>43544</v>
      </c>
      <c r="E3335">
        <v>489.35</v>
      </c>
    </row>
    <row r="3336" spans="1:5" x14ac:dyDescent="0.25">
      <c r="A3336" s="1">
        <v>43545</v>
      </c>
      <c r="E3336">
        <v>484.8</v>
      </c>
    </row>
    <row r="3337" spans="1:5" x14ac:dyDescent="0.25">
      <c r="A3337" s="1">
        <v>43546</v>
      </c>
      <c r="E3337">
        <v>538.36</v>
      </c>
    </row>
    <row r="3338" spans="1:5" x14ac:dyDescent="0.25">
      <c r="A3338" s="1">
        <v>43549</v>
      </c>
      <c r="E3338">
        <v>539.59</v>
      </c>
    </row>
    <row r="3339" spans="1:5" x14ac:dyDescent="0.25">
      <c r="A3339" s="1">
        <v>43550</v>
      </c>
      <c r="E3339">
        <v>515.22</v>
      </c>
    </row>
    <row r="3340" spans="1:5" x14ac:dyDescent="0.25">
      <c r="A3340" s="1">
        <v>43551</v>
      </c>
      <c r="E3340">
        <v>518.79999999999995</v>
      </c>
    </row>
    <row r="3341" spans="1:5" x14ac:dyDescent="0.25">
      <c r="A3341" s="1">
        <v>43552</v>
      </c>
      <c r="E3341">
        <v>509.72</v>
      </c>
    </row>
    <row r="3342" spans="1:5" x14ac:dyDescent="0.25">
      <c r="A3342" s="1">
        <v>43553</v>
      </c>
      <c r="E3342">
        <v>493.45</v>
      </c>
    </row>
    <row r="3343" spans="1:5" x14ac:dyDescent="0.25">
      <c r="A3343" s="1">
        <v>43556</v>
      </c>
      <c r="E3343">
        <v>484</v>
      </c>
    </row>
    <row r="3344" spans="1:5" x14ac:dyDescent="0.25">
      <c r="A3344" s="1">
        <v>43557</v>
      </c>
      <c r="E3344">
        <v>481.52</v>
      </c>
    </row>
    <row r="3345" spans="1:5" x14ac:dyDescent="0.25">
      <c r="A3345" s="1">
        <v>43558</v>
      </c>
      <c r="E3345">
        <v>486.73</v>
      </c>
    </row>
    <row r="3346" spans="1:5" x14ac:dyDescent="0.25">
      <c r="A3346" s="1">
        <v>43559</v>
      </c>
      <c r="E3346">
        <v>482.19</v>
      </c>
    </row>
    <row r="3347" spans="1:5" x14ac:dyDescent="0.25">
      <c r="A3347" s="1">
        <v>43560</v>
      </c>
      <c r="E3347">
        <v>472.77</v>
      </c>
    </row>
    <row r="3348" spans="1:5" x14ac:dyDescent="0.25">
      <c r="A3348" s="1">
        <v>43563</v>
      </c>
      <c r="E3348">
        <v>470.3</v>
      </c>
    </row>
    <row r="3349" spans="1:5" x14ac:dyDescent="0.25">
      <c r="A3349" s="1">
        <v>43564</v>
      </c>
      <c r="E3349">
        <v>487.15</v>
      </c>
    </row>
    <row r="3350" spans="1:5" x14ac:dyDescent="0.25">
      <c r="A3350" s="1">
        <v>43565</v>
      </c>
      <c r="E3350">
        <v>473.42</v>
      </c>
    </row>
    <row r="3351" spans="1:5" x14ac:dyDescent="0.25">
      <c r="A3351" s="1">
        <v>43566</v>
      </c>
      <c r="E3351">
        <v>463.75</v>
      </c>
    </row>
    <row r="3352" spans="1:5" x14ac:dyDescent="0.25">
      <c r="A3352" s="1">
        <v>43567</v>
      </c>
      <c r="E3352">
        <v>442.53</v>
      </c>
    </row>
    <row r="3353" spans="1:5" x14ac:dyDescent="0.25">
      <c r="A3353" s="1">
        <v>43570</v>
      </c>
      <c r="E3353">
        <v>437.63</v>
      </c>
    </row>
    <row r="3354" spans="1:5" x14ac:dyDescent="0.25">
      <c r="A3354" s="1">
        <v>43571</v>
      </c>
      <c r="E3354">
        <v>434.83</v>
      </c>
    </row>
    <row r="3355" spans="1:5" x14ac:dyDescent="0.25">
      <c r="A3355" s="1">
        <v>43572</v>
      </c>
      <c r="E3355">
        <v>436.02</v>
      </c>
    </row>
    <row r="3356" spans="1:5" x14ac:dyDescent="0.25">
      <c r="A3356" s="1">
        <v>43573</v>
      </c>
      <c r="E3356">
        <v>430.29</v>
      </c>
    </row>
    <row r="3357" spans="1:5" x14ac:dyDescent="0.25">
      <c r="A3357" s="1">
        <v>43577</v>
      </c>
      <c r="E3357">
        <v>426.19</v>
      </c>
    </row>
    <row r="3358" spans="1:5" x14ac:dyDescent="0.25">
      <c r="A3358" s="1">
        <v>43578</v>
      </c>
      <c r="E3358">
        <v>423.26</v>
      </c>
    </row>
    <row r="3359" spans="1:5" x14ac:dyDescent="0.25">
      <c r="A3359" s="1">
        <v>43579</v>
      </c>
      <c r="E3359">
        <v>430.63</v>
      </c>
    </row>
    <row r="3360" spans="1:5" x14ac:dyDescent="0.25">
      <c r="A3360" s="1">
        <v>43580</v>
      </c>
      <c r="E3360">
        <v>437.28</v>
      </c>
    </row>
    <row r="3361" spans="1:5" x14ac:dyDescent="0.25">
      <c r="A3361" s="1">
        <v>43581</v>
      </c>
      <c r="E3361">
        <v>429.52</v>
      </c>
    </row>
    <row r="3362" spans="1:5" x14ac:dyDescent="0.25">
      <c r="A3362" s="1">
        <v>43584</v>
      </c>
      <c r="E3362">
        <v>432.75</v>
      </c>
    </row>
    <row r="3363" spans="1:5" x14ac:dyDescent="0.25">
      <c r="A3363" s="1">
        <v>43585</v>
      </c>
      <c r="E3363">
        <v>433.24</v>
      </c>
    </row>
    <row r="3364" spans="1:5" x14ac:dyDescent="0.25">
      <c r="A3364" s="1">
        <v>43586</v>
      </c>
      <c r="E3364">
        <v>446.11</v>
      </c>
    </row>
    <row r="3365" spans="1:5" x14ac:dyDescent="0.25">
      <c r="A3365" s="1">
        <v>43587</v>
      </c>
      <c r="E3365">
        <v>454.11</v>
      </c>
    </row>
    <row r="3366" spans="1:5" x14ac:dyDescent="0.25">
      <c r="A3366" s="1">
        <v>43588</v>
      </c>
      <c r="E3366">
        <v>428.34</v>
      </c>
    </row>
    <row r="3367" spans="1:5" x14ac:dyDescent="0.25">
      <c r="A3367" s="1">
        <v>43591</v>
      </c>
      <c r="E3367">
        <v>453.91</v>
      </c>
    </row>
    <row r="3368" spans="1:5" x14ac:dyDescent="0.25">
      <c r="A3368" s="1">
        <v>43592</v>
      </c>
      <c r="E3368">
        <v>532.44000000000005</v>
      </c>
    </row>
    <row r="3369" spans="1:5" x14ac:dyDescent="0.25">
      <c r="A3369" s="1">
        <v>43593</v>
      </c>
      <c r="E3369">
        <v>514.22</v>
      </c>
    </row>
    <row r="3370" spans="1:5" x14ac:dyDescent="0.25">
      <c r="A3370" s="1">
        <v>43594</v>
      </c>
      <c r="E3370">
        <v>518.16999999999996</v>
      </c>
    </row>
    <row r="3371" spans="1:5" x14ac:dyDescent="0.25">
      <c r="A3371" s="1">
        <v>43595</v>
      </c>
      <c r="E3371">
        <v>484.1</v>
      </c>
    </row>
    <row r="3372" spans="1:5" x14ac:dyDescent="0.25">
      <c r="A3372" s="1">
        <v>43598</v>
      </c>
      <c r="E3372">
        <v>546.92999999999995</v>
      </c>
    </row>
    <row r="3373" spans="1:5" x14ac:dyDescent="0.25">
      <c r="A3373" s="1">
        <v>43599</v>
      </c>
      <c r="E3373">
        <v>517.78</v>
      </c>
    </row>
    <row r="3374" spans="1:5" x14ac:dyDescent="0.25">
      <c r="A3374" s="1">
        <v>43600</v>
      </c>
      <c r="E3374">
        <v>496.05</v>
      </c>
    </row>
    <row r="3375" spans="1:5" x14ac:dyDescent="0.25">
      <c r="A3375" s="1">
        <v>43601</v>
      </c>
      <c r="E3375">
        <v>477.21</v>
      </c>
    </row>
    <row r="3376" spans="1:5" x14ac:dyDescent="0.25">
      <c r="A3376" s="1">
        <v>43602</v>
      </c>
      <c r="E3376">
        <v>481.21</v>
      </c>
    </row>
    <row r="3377" spans="1:5" x14ac:dyDescent="0.25">
      <c r="A3377" s="1">
        <v>43605</v>
      </c>
      <c r="E3377">
        <v>488.09</v>
      </c>
    </row>
    <row r="3378" spans="1:5" x14ac:dyDescent="0.25">
      <c r="A3378" s="1">
        <v>43606</v>
      </c>
      <c r="E3378">
        <v>464.92</v>
      </c>
    </row>
    <row r="3379" spans="1:5" x14ac:dyDescent="0.25">
      <c r="A3379" s="1">
        <v>43607</v>
      </c>
      <c r="E3379">
        <v>456.97</v>
      </c>
    </row>
    <row r="3380" spans="1:5" x14ac:dyDescent="0.25">
      <c r="A3380" s="1">
        <v>43608</v>
      </c>
      <c r="E3380">
        <v>493.58</v>
      </c>
    </row>
    <row r="3381" spans="1:5" x14ac:dyDescent="0.25">
      <c r="A3381" s="1">
        <v>43609</v>
      </c>
      <c r="E3381">
        <v>478.36</v>
      </c>
    </row>
    <row r="3382" spans="1:5" x14ac:dyDescent="0.25">
      <c r="A3382" s="1">
        <v>43613</v>
      </c>
      <c r="E3382">
        <v>492.93</v>
      </c>
    </row>
    <row r="3383" spans="1:5" x14ac:dyDescent="0.25">
      <c r="A3383" s="1">
        <v>43614</v>
      </c>
      <c r="E3383">
        <v>504.99</v>
      </c>
    </row>
    <row r="3384" spans="1:5" x14ac:dyDescent="0.25">
      <c r="A3384" s="1">
        <v>43615</v>
      </c>
      <c r="E3384">
        <v>496.58</v>
      </c>
    </row>
    <row r="3385" spans="1:5" x14ac:dyDescent="0.25">
      <c r="A3385" s="1">
        <v>43616</v>
      </c>
      <c r="E3385">
        <v>515.20000000000005</v>
      </c>
    </row>
    <row r="3386" spans="1:5" x14ac:dyDescent="0.25">
      <c r="A3386" s="1">
        <v>43619</v>
      </c>
      <c r="E3386">
        <v>524.16999999999996</v>
      </c>
    </row>
    <row r="3387" spans="1:5" x14ac:dyDescent="0.25">
      <c r="A3387" s="1">
        <v>43620</v>
      </c>
      <c r="E3387">
        <v>491.53</v>
      </c>
    </row>
    <row r="3388" spans="1:5" x14ac:dyDescent="0.25">
      <c r="A3388" s="1">
        <v>43621</v>
      </c>
      <c r="E3388">
        <v>480.42</v>
      </c>
    </row>
    <row r="3389" spans="1:5" x14ac:dyDescent="0.25">
      <c r="A3389" s="1">
        <v>43622</v>
      </c>
      <c r="E3389">
        <v>471.46</v>
      </c>
    </row>
    <row r="3390" spans="1:5" x14ac:dyDescent="0.25">
      <c r="A3390" s="1">
        <v>43623</v>
      </c>
      <c r="E3390">
        <v>474.46</v>
      </c>
    </row>
    <row r="3391" spans="1:5" x14ac:dyDescent="0.25">
      <c r="A3391" s="1">
        <v>43626</v>
      </c>
      <c r="E3391">
        <v>470.95</v>
      </c>
    </row>
    <row r="3392" spans="1:5" x14ac:dyDescent="0.25">
      <c r="A3392" s="1">
        <v>43627</v>
      </c>
      <c r="E3392">
        <v>471.75</v>
      </c>
    </row>
    <row r="3393" spans="1:5" x14ac:dyDescent="0.25">
      <c r="A3393" s="1">
        <v>43628</v>
      </c>
      <c r="E3393">
        <v>470.12</v>
      </c>
    </row>
    <row r="3394" spans="1:5" x14ac:dyDescent="0.25">
      <c r="A3394" s="1">
        <v>43629</v>
      </c>
      <c r="E3394">
        <v>470.28</v>
      </c>
    </row>
    <row r="3395" spans="1:5" x14ac:dyDescent="0.25">
      <c r="A3395" s="1">
        <v>43630</v>
      </c>
      <c r="E3395">
        <v>462.79</v>
      </c>
    </row>
    <row r="3396" spans="1:5" x14ac:dyDescent="0.25">
      <c r="A3396" s="1">
        <v>43633</v>
      </c>
      <c r="E3396">
        <v>457.13</v>
      </c>
    </row>
    <row r="3397" spans="1:5" x14ac:dyDescent="0.25">
      <c r="A3397" s="1">
        <v>43634</v>
      </c>
      <c r="E3397">
        <v>454.21</v>
      </c>
    </row>
    <row r="3398" spans="1:5" x14ac:dyDescent="0.25">
      <c r="A3398" s="1">
        <v>43635</v>
      </c>
      <c r="E3398">
        <v>439.1</v>
      </c>
    </row>
    <row r="3399" spans="1:5" x14ac:dyDescent="0.25">
      <c r="A3399" s="1">
        <v>43636</v>
      </c>
      <c r="E3399">
        <v>439.67</v>
      </c>
    </row>
    <row r="3400" spans="1:5" x14ac:dyDescent="0.25">
      <c r="A3400" s="1">
        <v>43637</v>
      </c>
      <c r="E3400">
        <v>450.06</v>
      </c>
    </row>
    <row r="3401" spans="1:5" x14ac:dyDescent="0.25">
      <c r="A3401" s="1">
        <v>43640</v>
      </c>
      <c r="E3401">
        <v>447.5</v>
      </c>
    </row>
    <row r="3402" spans="1:5" x14ac:dyDescent="0.25">
      <c r="A3402" s="1">
        <v>43641</v>
      </c>
      <c r="E3402">
        <v>459.2</v>
      </c>
    </row>
    <row r="3403" spans="1:5" x14ac:dyDescent="0.25">
      <c r="A3403" s="1">
        <v>43642</v>
      </c>
      <c r="E3403">
        <v>453.19</v>
      </c>
    </row>
    <row r="3404" spans="1:5" x14ac:dyDescent="0.25">
      <c r="A3404" s="1">
        <v>43643</v>
      </c>
      <c r="E3404">
        <v>447.81</v>
      </c>
    </row>
    <row r="3405" spans="1:5" x14ac:dyDescent="0.25">
      <c r="A3405" s="1">
        <v>43644</v>
      </c>
      <c r="E3405">
        <v>440.73</v>
      </c>
    </row>
    <row r="3406" spans="1:5" x14ac:dyDescent="0.25">
      <c r="A3406" s="1">
        <v>43647</v>
      </c>
      <c r="E3406">
        <v>417.35</v>
      </c>
    </row>
    <row r="3407" spans="1:5" x14ac:dyDescent="0.25">
      <c r="A3407" s="1">
        <v>43648</v>
      </c>
      <c r="E3407">
        <v>401.2</v>
      </c>
    </row>
    <row r="3408" spans="1:5" x14ac:dyDescent="0.25">
      <c r="A3408" s="1">
        <v>43649</v>
      </c>
      <c r="E3408">
        <v>402.22</v>
      </c>
    </row>
    <row r="3409" spans="1:5" x14ac:dyDescent="0.25">
      <c r="A3409" s="1">
        <v>43651</v>
      </c>
      <c r="E3409">
        <v>402.45</v>
      </c>
    </row>
    <row r="3410" spans="1:5" x14ac:dyDescent="0.25">
      <c r="A3410" s="1">
        <v>43654</v>
      </c>
      <c r="E3410">
        <v>408.88</v>
      </c>
    </row>
    <row r="3411" spans="1:5" x14ac:dyDescent="0.25">
      <c r="A3411" s="1">
        <v>43655</v>
      </c>
      <c r="E3411">
        <v>412.98</v>
      </c>
    </row>
    <row r="3412" spans="1:5" x14ac:dyDescent="0.25">
      <c r="A3412" s="1">
        <v>43656</v>
      </c>
      <c r="E3412">
        <v>400.17</v>
      </c>
    </row>
    <row r="3413" spans="1:5" x14ac:dyDescent="0.25">
      <c r="A3413" s="1">
        <v>43657</v>
      </c>
      <c r="E3413">
        <v>395.15</v>
      </c>
    </row>
    <row r="3414" spans="1:5" x14ac:dyDescent="0.25">
      <c r="A3414" s="1">
        <v>43658</v>
      </c>
      <c r="E3414">
        <v>387.2</v>
      </c>
    </row>
    <row r="3415" spans="1:5" x14ac:dyDescent="0.25">
      <c r="A3415" s="1">
        <v>43661</v>
      </c>
      <c r="E3415">
        <v>386.82</v>
      </c>
    </row>
    <row r="3416" spans="1:5" x14ac:dyDescent="0.25">
      <c r="A3416" s="1">
        <v>43662</v>
      </c>
      <c r="E3416">
        <v>384.7</v>
      </c>
    </row>
    <row r="3417" spans="1:5" x14ac:dyDescent="0.25">
      <c r="A3417" s="1">
        <v>43663</v>
      </c>
      <c r="E3417">
        <v>395.12</v>
      </c>
    </row>
    <row r="3418" spans="1:5" x14ac:dyDescent="0.25">
      <c r="A3418" s="1">
        <v>43664</v>
      </c>
      <c r="E3418">
        <v>393.19</v>
      </c>
    </row>
    <row r="3419" spans="1:5" x14ac:dyDescent="0.25">
      <c r="A3419" s="1">
        <v>43665</v>
      </c>
      <c r="E3419">
        <v>395.34</v>
      </c>
    </row>
    <row r="3420" spans="1:5" x14ac:dyDescent="0.25">
      <c r="A3420" s="1">
        <v>43668</v>
      </c>
      <c r="E3420">
        <v>389.51</v>
      </c>
    </row>
    <row r="3421" spans="1:5" x14ac:dyDescent="0.25">
      <c r="A3421" s="1">
        <v>43669</v>
      </c>
      <c r="E3421">
        <v>376.45</v>
      </c>
    </row>
    <row r="3422" spans="1:5" x14ac:dyDescent="0.25">
      <c r="A3422" s="1">
        <v>43670</v>
      </c>
      <c r="E3422">
        <v>365.71</v>
      </c>
    </row>
    <row r="3423" spans="1:5" x14ac:dyDescent="0.25">
      <c r="A3423" s="1">
        <v>43671</v>
      </c>
      <c r="E3423">
        <v>378.46</v>
      </c>
    </row>
    <row r="3424" spans="1:5" x14ac:dyDescent="0.25">
      <c r="A3424" s="1">
        <v>43672</v>
      </c>
      <c r="E3424">
        <v>367.93</v>
      </c>
    </row>
    <row r="3425" spans="1:5" x14ac:dyDescent="0.25">
      <c r="A3425" s="1">
        <v>43675</v>
      </c>
      <c r="E3425">
        <v>370.57</v>
      </c>
    </row>
    <row r="3426" spans="1:5" x14ac:dyDescent="0.25">
      <c r="A3426" s="1">
        <v>43676</v>
      </c>
      <c r="E3426">
        <v>380.98</v>
      </c>
    </row>
    <row r="3427" spans="1:5" x14ac:dyDescent="0.25">
      <c r="A3427" s="1">
        <v>43677</v>
      </c>
      <c r="E3427">
        <v>398.37</v>
      </c>
    </row>
    <row r="3428" spans="1:5" x14ac:dyDescent="0.25">
      <c r="A3428" s="1">
        <v>43678</v>
      </c>
      <c r="E3428">
        <v>429.41</v>
      </c>
    </row>
    <row r="3429" spans="1:5" x14ac:dyDescent="0.25">
      <c r="A3429" s="1">
        <v>43679</v>
      </c>
      <c r="E3429">
        <v>439.39</v>
      </c>
    </row>
    <row r="3430" spans="1:5" x14ac:dyDescent="0.25">
      <c r="A3430" s="1">
        <v>43682</v>
      </c>
      <c r="E3430">
        <v>494.17</v>
      </c>
    </row>
    <row r="3431" spans="1:5" x14ac:dyDescent="0.25">
      <c r="A3431" s="1">
        <v>43683</v>
      </c>
      <c r="E3431">
        <v>471.64</v>
      </c>
    </row>
    <row r="3432" spans="1:5" x14ac:dyDescent="0.25">
      <c r="A3432" s="1">
        <v>43684</v>
      </c>
      <c r="E3432">
        <v>470.51</v>
      </c>
    </row>
    <row r="3433" spans="1:5" x14ac:dyDescent="0.25">
      <c r="A3433" s="1">
        <v>43685</v>
      </c>
      <c r="E3433">
        <v>442.7</v>
      </c>
    </row>
    <row r="3434" spans="1:5" x14ac:dyDescent="0.25">
      <c r="A3434" s="1">
        <v>43686</v>
      </c>
      <c r="E3434">
        <v>451.58</v>
      </c>
    </row>
    <row r="3435" spans="1:5" x14ac:dyDescent="0.25">
      <c r="A3435" s="1">
        <v>43689</v>
      </c>
      <c r="E3435">
        <v>490.34</v>
      </c>
    </row>
    <row r="3436" spans="1:5" x14ac:dyDescent="0.25">
      <c r="A3436" s="1">
        <v>43690</v>
      </c>
      <c r="E3436">
        <v>458.01</v>
      </c>
    </row>
    <row r="3437" spans="1:5" x14ac:dyDescent="0.25">
      <c r="A3437" s="1">
        <v>43691</v>
      </c>
      <c r="E3437">
        <v>514.76</v>
      </c>
    </row>
    <row r="3438" spans="1:5" x14ac:dyDescent="0.25">
      <c r="A3438" s="1">
        <v>43692</v>
      </c>
      <c r="E3438">
        <v>504.95</v>
      </c>
    </row>
    <row r="3439" spans="1:5" x14ac:dyDescent="0.25">
      <c r="A3439" s="1">
        <v>43693</v>
      </c>
      <c r="E3439">
        <v>477.59</v>
      </c>
    </row>
    <row r="3440" spans="1:5" x14ac:dyDescent="0.25">
      <c r="A3440" s="1">
        <v>43696</v>
      </c>
      <c r="E3440">
        <v>440.91</v>
      </c>
    </row>
    <row r="3441" spans="1:5" x14ac:dyDescent="0.25">
      <c r="A3441" s="1">
        <v>43697</v>
      </c>
      <c r="E3441">
        <v>451.96</v>
      </c>
    </row>
    <row r="3442" spans="1:5" x14ac:dyDescent="0.25">
      <c r="A3442" s="1">
        <v>43698</v>
      </c>
      <c r="E3442">
        <v>431.1</v>
      </c>
    </row>
    <row r="3443" spans="1:5" x14ac:dyDescent="0.25">
      <c r="A3443" s="1">
        <v>43699</v>
      </c>
      <c r="E3443">
        <v>436.86</v>
      </c>
    </row>
    <row r="3444" spans="1:5" x14ac:dyDescent="0.25">
      <c r="A3444" s="1">
        <v>43700</v>
      </c>
      <c r="E3444">
        <v>497.87</v>
      </c>
    </row>
    <row r="3445" spans="1:5" x14ac:dyDescent="0.25">
      <c r="A3445" s="1">
        <v>43703</v>
      </c>
      <c r="E3445">
        <v>483.19</v>
      </c>
    </row>
    <row r="3446" spans="1:5" x14ac:dyDescent="0.25">
      <c r="A3446" s="1">
        <v>43704</v>
      </c>
      <c r="E3446">
        <v>488.67</v>
      </c>
    </row>
    <row r="3447" spans="1:5" x14ac:dyDescent="0.25">
      <c r="A3447" s="1">
        <v>43705</v>
      </c>
      <c r="E3447">
        <v>481.66</v>
      </c>
    </row>
    <row r="3448" spans="1:5" x14ac:dyDescent="0.25">
      <c r="A3448" s="1">
        <v>43706</v>
      </c>
      <c r="E3448">
        <v>456.48</v>
      </c>
    </row>
    <row r="3449" spans="1:5" x14ac:dyDescent="0.25">
      <c r="A3449" s="1">
        <v>43707</v>
      </c>
      <c r="E3449">
        <v>460.7</v>
      </c>
    </row>
    <row r="3450" spans="1:5" x14ac:dyDescent="0.25">
      <c r="A3450" s="1">
        <v>43711</v>
      </c>
      <c r="E3450">
        <v>479.41</v>
      </c>
    </row>
    <row r="3451" spans="1:5" x14ac:dyDescent="0.25">
      <c r="A3451" s="1">
        <v>43712</v>
      </c>
      <c r="E3451">
        <v>451.84</v>
      </c>
    </row>
    <row r="3452" spans="1:5" x14ac:dyDescent="0.25">
      <c r="A3452" s="1">
        <v>43713</v>
      </c>
      <c r="E3452">
        <v>431.13</v>
      </c>
    </row>
    <row r="3453" spans="1:5" x14ac:dyDescent="0.25">
      <c r="A3453" s="1">
        <v>43714</v>
      </c>
      <c r="E3453">
        <v>421</v>
      </c>
    </row>
    <row r="3454" spans="1:5" x14ac:dyDescent="0.25">
      <c r="A3454" s="1">
        <v>43717</v>
      </c>
      <c r="E3454">
        <v>416.61</v>
      </c>
    </row>
    <row r="3455" spans="1:5" x14ac:dyDescent="0.25">
      <c r="A3455" s="1">
        <v>43718</v>
      </c>
      <c r="E3455">
        <v>418.19</v>
      </c>
    </row>
    <row r="3456" spans="1:5" x14ac:dyDescent="0.25">
      <c r="A3456" s="1">
        <v>43719</v>
      </c>
      <c r="E3456">
        <v>409.27</v>
      </c>
    </row>
    <row r="3457" spans="1:5" x14ac:dyDescent="0.25">
      <c r="A3457" s="1">
        <v>43720</v>
      </c>
      <c r="E3457">
        <v>396.85</v>
      </c>
    </row>
    <row r="3458" spans="1:5" x14ac:dyDescent="0.25">
      <c r="A3458" s="1">
        <v>43721</v>
      </c>
      <c r="E3458">
        <v>393.1</v>
      </c>
    </row>
    <row r="3459" spans="1:5" x14ac:dyDescent="0.25">
      <c r="A3459" s="1">
        <v>43724</v>
      </c>
      <c r="E3459">
        <v>400.23</v>
      </c>
    </row>
    <row r="3460" spans="1:5" x14ac:dyDescent="0.25">
      <c r="A3460" s="1">
        <v>43725</v>
      </c>
      <c r="E3460">
        <v>398.38</v>
      </c>
    </row>
    <row r="3461" spans="1:5" x14ac:dyDescent="0.25">
      <c r="A3461" s="1">
        <v>43726</v>
      </c>
      <c r="E3461">
        <v>385.36</v>
      </c>
    </row>
    <row r="3462" spans="1:5" x14ac:dyDescent="0.25">
      <c r="A3462" s="1">
        <v>43727</v>
      </c>
      <c r="E3462">
        <v>379.1</v>
      </c>
    </row>
    <row r="3463" spans="1:5" x14ac:dyDescent="0.25">
      <c r="A3463" s="1">
        <v>43728</v>
      </c>
      <c r="E3463">
        <v>396.51</v>
      </c>
    </row>
    <row r="3464" spans="1:5" x14ac:dyDescent="0.25">
      <c r="A3464" s="1">
        <v>43731</v>
      </c>
      <c r="E3464">
        <v>393.24</v>
      </c>
    </row>
    <row r="3465" spans="1:5" x14ac:dyDescent="0.25">
      <c r="A3465" s="1">
        <v>43732</v>
      </c>
      <c r="E3465">
        <v>411.49</v>
      </c>
    </row>
    <row r="3466" spans="1:5" x14ac:dyDescent="0.25">
      <c r="A3466" s="1">
        <v>43733</v>
      </c>
      <c r="E3466">
        <v>402.11</v>
      </c>
    </row>
    <row r="3467" spans="1:5" x14ac:dyDescent="0.25">
      <c r="A3467" s="1">
        <v>43734</v>
      </c>
      <c r="E3467">
        <v>405.6</v>
      </c>
    </row>
    <row r="3468" spans="1:5" x14ac:dyDescent="0.25">
      <c r="A3468" s="1">
        <v>43735</v>
      </c>
      <c r="E3468">
        <v>420.06</v>
      </c>
    </row>
    <row r="3469" spans="1:5" x14ac:dyDescent="0.25">
      <c r="A3469" s="1">
        <v>43738</v>
      </c>
      <c r="E3469">
        <v>405.27</v>
      </c>
    </row>
    <row r="3470" spans="1:5" x14ac:dyDescent="0.25">
      <c r="A3470" s="1">
        <v>43739</v>
      </c>
      <c r="E3470">
        <v>422.01</v>
      </c>
    </row>
    <row r="3471" spans="1:5" x14ac:dyDescent="0.25">
      <c r="A3471" s="1">
        <v>43740</v>
      </c>
      <c r="E3471">
        <v>451.46</v>
      </c>
    </row>
    <row r="3472" spans="1:5" x14ac:dyDescent="0.25">
      <c r="A3472" s="1">
        <v>43741</v>
      </c>
      <c r="E3472">
        <v>439.09</v>
      </c>
    </row>
    <row r="3473" spans="1:5" x14ac:dyDescent="0.25">
      <c r="A3473" s="1">
        <v>43742</v>
      </c>
      <c r="E3473">
        <v>412.62</v>
      </c>
    </row>
    <row r="3474" spans="1:5" x14ac:dyDescent="0.25">
      <c r="A3474" s="1">
        <v>43745</v>
      </c>
      <c r="E3474">
        <v>415.3</v>
      </c>
    </row>
    <row r="3475" spans="1:5" x14ac:dyDescent="0.25">
      <c r="A3475" s="1">
        <v>43746</v>
      </c>
      <c r="E3475">
        <v>445.12</v>
      </c>
    </row>
    <row r="3476" spans="1:5" x14ac:dyDescent="0.25">
      <c r="A3476" s="1">
        <v>43747</v>
      </c>
      <c r="E3476">
        <v>430.76</v>
      </c>
    </row>
    <row r="3477" spans="1:5" x14ac:dyDescent="0.25">
      <c r="A3477" s="1">
        <v>43748</v>
      </c>
      <c r="E3477">
        <v>419.37</v>
      </c>
    </row>
    <row r="3478" spans="1:5" x14ac:dyDescent="0.25">
      <c r="A3478" s="1">
        <v>43749</v>
      </c>
      <c r="E3478">
        <v>393.15</v>
      </c>
    </row>
    <row r="3479" spans="1:5" x14ac:dyDescent="0.25">
      <c r="A3479" s="1">
        <v>43752</v>
      </c>
      <c r="E3479">
        <v>382.67</v>
      </c>
    </row>
    <row r="3480" spans="1:5" x14ac:dyDescent="0.25">
      <c r="A3480" s="1">
        <v>43753</v>
      </c>
      <c r="E3480">
        <v>369.6</v>
      </c>
    </row>
    <row r="3481" spans="1:5" x14ac:dyDescent="0.25">
      <c r="A3481" s="1">
        <v>43754</v>
      </c>
      <c r="E3481">
        <v>365.89</v>
      </c>
    </row>
    <row r="3482" spans="1:5" x14ac:dyDescent="0.25">
      <c r="A3482" s="1">
        <v>43755</v>
      </c>
      <c r="E3482">
        <v>363.02</v>
      </c>
    </row>
    <row r="3483" spans="1:5" x14ac:dyDescent="0.25">
      <c r="A3483" s="1">
        <v>43756</v>
      </c>
      <c r="E3483">
        <v>362.98</v>
      </c>
    </row>
    <row r="3484" spans="1:5" x14ac:dyDescent="0.25">
      <c r="A3484" s="1">
        <v>43759</v>
      </c>
      <c r="E3484">
        <v>354.36</v>
      </c>
    </row>
    <row r="3485" spans="1:5" x14ac:dyDescent="0.25">
      <c r="A3485" s="1">
        <v>43760</v>
      </c>
      <c r="E3485">
        <v>358.43</v>
      </c>
    </row>
    <row r="3486" spans="1:5" x14ac:dyDescent="0.25">
      <c r="A3486" s="1">
        <v>43761</v>
      </c>
      <c r="E3486">
        <v>356.71</v>
      </c>
    </row>
    <row r="3487" spans="1:5" x14ac:dyDescent="0.25">
      <c r="A3487" s="1">
        <v>43762</v>
      </c>
      <c r="E3487">
        <v>350.07</v>
      </c>
    </row>
    <row r="3488" spans="1:5" x14ac:dyDescent="0.25">
      <c r="A3488" s="1">
        <v>43763</v>
      </c>
      <c r="E3488">
        <v>339.04</v>
      </c>
    </row>
    <row r="3489" spans="1:5" x14ac:dyDescent="0.25">
      <c r="A3489" s="1">
        <v>43766</v>
      </c>
      <c r="E3489">
        <v>341.61</v>
      </c>
    </row>
    <row r="3490" spans="1:5" x14ac:dyDescent="0.25">
      <c r="A3490" s="1">
        <v>43767</v>
      </c>
      <c r="E3490">
        <v>342.4</v>
      </c>
    </row>
    <row r="3491" spans="1:5" x14ac:dyDescent="0.25">
      <c r="A3491" s="1">
        <v>43768</v>
      </c>
      <c r="E3491">
        <v>333.9</v>
      </c>
    </row>
    <row r="3492" spans="1:5" x14ac:dyDescent="0.25">
      <c r="A3492" s="1">
        <v>43769</v>
      </c>
      <c r="E3492">
        <v>341.33</v>
      </c>
    </row>
    <row r="3493" spans="1:5" x14ac:dyDescent="0.25">
      <c r="A3493" s="1">
        <v>43770</v>
      </c>
      <c r="E3493">
        <v>323.44</v>
      </c>
    </row>
    <row r="3494" spans="1:5" x14ac:dyDescent="0.25">
      <c r="A3494" s="1">
        <v>43773</v>
      </c>
      <c r="E3494">
        <v>324.18</v>
      </c>
    </row>
    <row r="3495" spans="1:5" x14ac:dyDescent="0.25">
      <c r="A3495" s="1">
        <v>43774</v>
      </c>
      <c r="E3495">
        <v>329.32</v>
      </c>
    </row>
    <row r="3496" spans="1:5" x14ac:dyDescent="0.25">
      <c r="A3496" s="1">
        <v>43775</v>
      </c>
      <c r="E3496">
        <v>330.46</v>
      </c>
    </row>
    <row r="3497" spans="1:5" x14ac:dyDescent="0.25">
      <c r="A3497" s="1">
        <v>43776</v>
      </c>
      <c r="E3497">
        <v>327.08</v>
      </c>
    </row>
    <row r="3498" spans="1:5" x14ac:dyDescent="0.25">
      <c r="A3498" s="1">
        <v>43777</v>
      </c>
      <c r="E3498">
        <v>319.89999999999998</v>
      </c>
    </row>
    <row r="3499" spans="1:5" x14ac:dyDescent="0.25">
      <c r="A3499" s="1">
        <v>43780</v>
      </c>
      <c r="E3499">
        <v>319.20999999999998</v>
      </c>
    </row>
    <row r="3500" spans="1:5" x14ac:dyDescent="0.25">
      <c r="A3500" s="1">
        <v>43781</v>
      </c>
      <c r="E3500">
        <v>314.02999999999997</v>
      </c>
    </row>
    <row r="3501" spans="1:5" x14ac:dyDescent="0.25">
      <c r="A3501" s="1">
        <v>43782</v>
      </c>
      <c r="E3501">
        <v>315.33999999999997</v>
      </c>
    </row>
    <row r="3502" spans="1:5" x14ac:dyDescent="0.25">
      <c r="A3502" s="1">
        <v>43783</v>
      </c>
      <c r="E3502">
        <v>312.56</v>
      </c>
    </row>
    <row r="3503" spans="1:5" x14ac:dyDescent="0.25">
      <c r="A3503" s="1">
        <v>43784</v>
      </c>
      <c r="E3503">
        <v>298.58</v>
      </c>
    </row>
    <row r="3504" spans="1:5" x14ac:dyDescent="0.25">
      <c r="A3504" s="1">
        <v>43787</v>
      </c>
      <c r="E3504">
        <v>298.11</v>
      </c>
    </row>
    <row r="3505" spans="1:5" x14ac:dyDescent="0.25">
      <c r="A3505" s="1">
        <v>43788</v>
      </c>
      <c r="E3505">
        <v>300.60000000000002</v>
      </c>
    </row>
    <row r="3506" spans="1:5" x14ac:dyDescent="0.25">
      <c r="A3506" s="1">
        <v>43789</v>
      </c>
      <c r="E3506">
        <v>304.06</v>
      </c>
    </row>
    <row r="3507" spans="1:5" x14ac:dyDescent="0.25">
      <c r="A3507" s="1">
        <v>43790</v>
      </c>
      <c r="E3507">
        <v>306.37</v>
      </c>
    </row>
    <row r="3508" spans="1:5" x14ac:dyDescent="0.25">
      <c r="A3508" s="1">
        <v>43791</v>
      </c>
      <c r="E3508">
        <v>297.06</v>
      </c>
    </row>
    <row r="3509" spans="1:5" x14ac:dyDescent="0.25">
      <c r="A3509" s="1">
        <v>43794</v>
      </c>
      <c r="E3509">
        <v>283.51</v>
      </c>
    </row>
    <row r="3510" spans="1:5" x14ac:dyDescent="0.25">
      <c r="A3510" s="1">
        <v>43795</v>
      </c>
      <c r="E3510">
        <v>280.06</v>
      </c>
    </row>
    <row r="3511" spans="1:5" x14ac:dyDescent="0.25">
      <c r="A3511" s="1">
        <v>43796</v>
      </c>
      <c r="E3511">
        <v>277.60000000000002</v>
      </c>
    </row>
    <row r="3512" spans="1:5" x14ac:dyDescent="0.25">
      <c r="A3512" s="1">
        <v>43798</v>
      </c>
      <c r="E3512">
        <v>282.69</v>
      </c>
    </row>
    <row r="3513" spans="1:5" x14ac:dyDescent="0.25">
      <c r="A3513" s="1">
        <v>43801</v>
      </c>
      <c r="E3513">
        <v>298.41000000000003</v>
      </c>
    </row>
    <row r="3514" spans="1:5" x14ac:dyDescent="0.25">
      <c r="A3514" s="1">
        <v>43802</v>
      </c>
      <c r="E3514">
        <v>316.74</v>
      </c>
    </row>
    <row r="3515" spans="1:5" x14ac:dyDescent="0.25">
      <c r="A3515" s="1">
        <v>43803</v>
      </c>
      <c r="E3515">
        <v>300.19</v>
      </c>
    </row>
    <row r="3516" spans="1:5" x14ac:dyDescent="0.25">
      <c r="A3516" s="1">
        <v>43804</v>
      </c>
      <c r="E3516">
        <v>298</v>
      </c>
    </row>
    <row r="3517" spans="1:5" x14ac:dyDescent="0.25">
      <c r="A3517" s="1">
        <v>43805</v>
      </c>
      <c r="E3517">
        <v>287.20999999999998</v>
      </c>
    </row>
    <row r="3518" spans="1:5" x14ac:dyDescent="0.25">
      <c r="A3518" s="1">
        <v>43808</v>
      </c>
      <c r="E3518">
        <v>301.20999999999998</v>
      </c>
    </row>
    <row r="3519" spans="1:5" x14ac:dyDescent="0.25">
      <c r="A3519" s="1">
        <v>43809</v>
      </c>
      <c r="E3519">
        <v>302.24</v>
      </c>
    </row>
    <row r="3520" spans="1:5" x14ac:dyDescent="0.25">
      <c r="A3520" s="1">
        <v>43810</v>
      </c>
      <c r="E3520">
        <v>295.93</v>
      </c>
    </row>
    <row r="3521" spans="1:5" x14ac:dyDescent="0.25">
      <c r="A3521" s="1">
        <v>43811</v>
      </c>
      <c r="E3521">
        <v>279.5</v>
      </c>
    </row>
    <row r="3522" spans="1:5" x14ac:dyDescent="0.25">
      <c r="A3522" s="1">
        <v>43812</v>
      </c>
      <c r="E3522">
        <v>267.55</v>
      </c>
    </row>
    <row r="3523" spans="1:5" x14ac:dyDescent="0.25">
      <c r="A3523" s="1">
        <v>43815</v>
      </c>
      <c r="E3523">
        <v>260.89999999999998</v>
      </c>
    </row>
    <row r="3524" spans="1:5" x14ac:dyDescent="0.25">
      <c r="A3524" s="1">
        <v>43816</v>
      </c>
      <c r="E3524">
        <v>259.45</v>
      </c>
    </row>
    <row r="3525" spans="1:5" x14ac:dyDescent="0.25">
      <c r="A3525" s="1">
        <v>43817</v>
      </c>
      <c r="E3525">
        <v>261.72000000000003</v>
      </c>
    </row>
    <row r="3526" spans="1:5" x14ac:dyDescent="0.25">
      <c r="A3526" s="1">
        <v>43818</v>
      </c>
      <c r="E3526">
        <v>256.81</v>
      </c>
    </row>
    <row r="3527" spans="1:5" x14ac:dyDescent="0.25">
      <c r="A3527" s="1">
        <v>43819</v>
      </c>
      <c r="E3527">
        <v>257.44</v>
      </c>
    </row>
    <row r="3528" spans="1:5" x14ac:dyDescent="0.25">
      <c r="A3528" s="1">
        <v>43822</v>
      </c>
      <c r="E3528">
        <v>259.68</v>
      </c>
    </row>
    <row r="3529" spans="1:5" x14ac:dyDescent="0.25">
      <c r="A3529" s="1">
        <v>43823</v>
      </c>
      <c r="E3529">
        <v>257.17</v>
      </c>
    </row>
    <row r="3530" spans="1:5" x14ac:dyDescent="0.25">
      <c r="A3530" s="1">
        <v>43825</v>
      </c>
      <c r="E3530">
        <v>256.55</v>
      </c>
    </row>
    <row r="3531" spans="1:5" x14ac:dyDescent="0.25">
      <c r="A3531" s="1">
        <v>43826</v>
      </c>
      <c r="E3531">
        <v>263.45</v>
      </c>
    </row>
    <row r="3532" spans="1:5" x14ac:dyDescent="0.25">
      <c r="A3532" s="1">
        <v>43829</v>
      </c>
      <c r="E3532">
        <v>272.77999999999997</v>
      </c>
    </row>
    <row r="3533" spans="1:5" x14ac:dyDescent="0.25">
      <c r="A3533" s="1">
        <v>43830</v>
      </c>
      <c r="E3533">
        <v>260.93</v>
      </c>
    </row>
    <row r="3534" spans="1:5" x14ac:dyDescent="0.25">
      <c r="A3534" s="1">
        <v>43832</v>
      </c>
      <c r="E3534">
        <v>250.49</v>
      </c>
    </row>
    <row r="3535" spans="1:5" x14ac:dyDescent="0.25">
      <c r="A3535" s="1">
        <v>43833</v>
      </c>
      <c r="E3535">
        <v>262.57</v>
      </c>
    </row>
    <row r="3536" spans="1:5" x14ac:dyDescent="0.25">
      <c r="A3536" s="1">
        <v>43836</v>
      </c>
      <c r="E3536">
        <v>260.67</v>
      </c>
    </row>
    <row r="3537" spans="1:5" x14ac:dyDescent="0.25">
      <c r="A3537" s="1">
        <v>43837</v>
      </c>
      <c r="E3537">
        <v>258.60000000000002</v>
      </c>
    </row>
    <row r="3538" spans="1:5" x14ac:dyDescent="0.25">
      <c r="A3538" s="1">
        <v>43838</v>
      </c>
      <c r="E3538">
        <v>251.82</v>
      </c>
    </row>
    <row r="3539" spans="1:5" x14ac:dyDescent="0.25">
      <c r="A3539" s="1">
        <v>43839</v>
      </c>
      <c r="E3539">
        <v>244.91</v>
      </c>
    </row>
    <row r="3540" spans="1:5" x14ac:dyDescent="0.25">
      <c r="A3540" s="1">
        <v>43840</v>
      </c>
      <c r="E3540">
        <v>243.77</v>
      </c>
    </row>
    <row r="3541" spans="1:5" x14ac:dyDescent="0.25">
      <c r="A3541" s="1">
        <v>43843</v>
      </c>
      <c r="E3541">
        <v>237.03</v>
      </c>
    </row>
    <row r="3542" spans="1:5" x14ac:dyDescent="0.25">
      <c r="A3542" s="1">
        <v>43844</v>
      </c>
      <c r="E3542">
        <v>236.09</v>
      </c>
    </row>
    <row r="3543" spans="1:5" x14ac:dyDescent="0.25">
      <c r="A3543" s="1">
        <v>43845</v>
      </c>
      <c r="E3543">
        <v>234.89</v>
      </c>
    </row>
    <row r="3544" spans="1:5" x14ac:dyDescent="0.25">
      <c r="A3544" s="1">
        <v>43846</v>
      </c>
      <c r="E3544">
        <v>228.67</v>
      </c>
    </row>
    <row r="3545" spans="1:5" x14ac:dyDescent="0.25">
      <c r="A3545" s="1">
        <v>43847</v>
      </c>
      <c r="E3545">
        <v>229.45</v>
      </c>
    </row>
    <row r="3546" spans="1:5" x14ac:dyDescent="0.25">
      <c r="A3546" s="1">
        <v>43851</v>
      </c>
      <c r="E3546">
        <v>231.66</v>
      </c>
    </row>
    <row r="3547" spans="1:5" x14ac:dyDescent="0.25">
      <c r="A3547" s="1">
        <v>43852</v>
      </c>
      <c r="E3547">
        <v>232.59</v>
      </c>
    </row>
    <row r="3548" spans="1:5" x14ac:dyDescent="0.25">
      <c r="A3548" s="1">
        <v>43853</v>
      </c>
      <c r="E3548">
        <v>232.31</v>
      </c>
    </row>
    <row r="3549" spans="1:5" x14ac:dyDescent="0.25">
      <c r="A3549" s="1">
        <v>43854</v>
      </c>
      <c r="E3549">
        <v>246.95</v>
      </c>
    </row>
    <row r="3550" spans="1:5" x14ac:dyDescent="0.25">
      <c r="A3550" s="1">
        <v>43857</v>
      </c>
      <c r="E3550">
        <v>269.74</v>
      </c>
    </row>
    <row r="3551" spans="1:5" x14ac:dyDescent="0.25">
      <c r="A3551" s="1">
        <v>43858</v>
      </c>
      <c r="E3551">
        <v>255.87</v>
      </c>
    </row>
    <row r="3552" spans="1:5" x14ac:dyDescent="0.25">
      <c r="A3552" s="1">
        <v>43859</v>
      </c>
      <c r="E3552">
        <v>254.76</v>
      </c>
    </row>
    <row r="3553" spans="1:5" x14ac:dyDescent="0.25">
      <c r="A3553" s="1">
        <v>43860</v>
      </c>
      <c r="E3553">
        <v>254.32</v>
      </c>
    </row>
    <row r="3554" spans="1:5" x14ac:dyDescent="0.25">
      <c r="A3554" s="1">
        <v>43861</v>
      </c>
      <c r="E3554">
        <v>280.27999999999997</v>
      </c>
    </row>
    <row r="3555" spans="1:5" x14ac:dyDescent="0.25">
      <c r="A3555" s="1">
        <v>43864</v>
      </c>
      <c r="E3555">
        <v>271.56</v>
      </c>
    </row>
    <row r="3556" spans="1:5" x14ac:dyDescent="0.25">
      <c r="A3556" s="1">
        <v>43865</v>
      </c>
      <c r="E3556">
        <v>255.15</v>
      </c>
    </row>
    <row r="3557" spans="1:5" x14ac:dyDescent="0.25">
      <c r="A3557" s="1">
        <v>43866</v>
      </c>
      <c r="E3557">
        <v>247.59</v>
      </c>
    </row>
    <row r="3558" spans="1:5" x14ac:dyDescent="0.25">
      <c r="A3558" s="1">
        <v>43867</v>
      </c>
      <c r="E3558">
        <v>243.57</v>
      </c>
    </row>
    <row r="3559" spans="1:5" x14ac:dyDescent="0.25">
      <c r="A3559" s="1">
        <v>43868</v>
      </c>
      <c r="E3559">
        <v>247.73</v>
      </c>
    </row>
    <row r="3560" spans="1:5" x14ac:dyDescent="0.25">
      <c r="A3560" s="1">
        <v>43871</v>
      </c>
      <c r="E3560">
        <v>245.19</v>
      </c>
    </row>
    <row r="3561" spans="1:5" x14ac:dyDescent="0.25">
      <c r="A3561" s="1">
        <v>43872</v>
      </c>
      <c r="E3561">
        <v>243.6</v>
      </c>
    </row>
    <row r="3562" spans="1:5" x14ac:dyDescent="0.25">
      <c r="A3562" s="1">
        <v>43873</v>
      </c>
      <c r="E3562">
        <v>231.79</v>
      </c>
    </row>
    <row r="3563" spans="1:5" x14ac:dyDescent="0.25">
      <c r="A3563" s="1">
        <v>43874</v>
      </c>
      <c r="E3563">
        <v>236.7</v>
      </c>
    </row>
    <row r="3564" spans="1:5" x14ac:dyDescent="0.25">
      <c r="A3564" s="1">
        <v>43875</v>
      </c>
      <c r="E3564">
        <v>234.01</v>
      </c>
    </row>
    <row r="3565" spans="1:5" x14ac:dyDescent="0.25">
      <c r="A3565" s="1">
        <v>43879</v>
      </c>
      <c r="E3565">
        <v>238.46</v>
      </c>
    </row>
    <row r="3566" spans="1:5" x14ac:dyDescent="0.25">
      <c r="A3566" s="1">
        <v>43880</v>
      </c>
      <c r="E3566">
        <v>235.27</v>
      </c>
    </row>
    <row r="3567" spans="1:5" x14ac:dyDescent="0.25">
      <c r="A3567" s="1">
        <v>43881</v>
      </c>
      <c r="E3567">
        <v>243.33</v>
      </c>
    </row>
    <row r="3568" spans="1:5" x14ac:dyDescent="0.25">
      <c r="A3568" s="1">
        <v>43882</v>
      </c>
      <c r="E3568">
        <v>259.29000000000002</v>
      </c>
    </row>
    <row r="3569" spans="1:5" x14ac:dyDescent="0.25">
      <c r="A3569" s="1">
        <v>43885</v>
      </c>
      <c r="E3569">
        <v>302.63</v>
      </c>
    </row>
    <row r="3570" spans="1:5" x14ac:dyDescent="0.25">
      <c r="A3570" s="1">
        <v>43886</v>
      </c>
      <c r="E3570">
        <v>334.94</v>
      </c>
    </row>
    <row r="3571" spans="1:5" x14ac:dyDescent="0.25">
      <c r="A3571" s="1">
        <v>43887</v>
      </c>
      <c r="E3571">
        <v>329.62</v>
      </c>
    </row>
    <row r="3572" spans="1:5" x14ac:dyDescent="0.25">
      <c r="A3572" s="1">
        <v>43888</v>
      </c>
      <c r="E3572">
        <v>374.92</v>
      </c>
    </row>
    <row r="3573" spans="1:5" x14ac:dyDescent="0.25">
      <c r="A3573" s="1">
        <v>43889</v>
      </c>
      <c r="E3573">
        <v>418.28</v>
      </c>
    </row>
    <row r="3574" spans="1:5" x14ac:dyDescent="0.25">
      <c r="A3574" s="1">
        <v>43892</v>
      </c>
      <c r="E3574">
        <v>384.35</v>
      </c>
    </row>
    <row r="3575" spans="1:5" x14ac:dyDescent="0.25">
      <c r="A3575" s="1">
        <v>43893</v>
      </c>
      <c r="E3575">
        <v>425.36</v>
      </c>
    </row>
    <row r="3576" spans="1:5" x14ac:dyDescent="0.25">
      <c r="A3576" s="1">
        <v>43894</v>
      </c>
      <c r="E3576">
        <v>402.48</v>
      </c>
    </row>
    <row r="3577" spans="1:5" x14ac:dyDescent="0.25">
      <c r="A3577" s="1">
        <v>43895</v>
      </c>
      <c r="E3577">
        <v>470.52</v>
      </c>
    </row>
    <row r="3578" spans="1:5" x14ac:dyDescent="0.25">
      <c r="A3578" s="1">
        <v>43896</v>
      </c>
      <c r="E3578">
        <v>515.78</v>
      </c>
    </row>
    <row r="3579" spans="1:5" x14ac:dyDescent="0.25">
      <c r="A3579" s="1">
        <v>43899</v>
      </c>
      <c r="E3579">
        <v>630.97</v>
      </c>
    </row>
    <row r="3580" spans="1:5" x14ac:dyDescent="0.25">
      <c r="A3580" s="1">
        <v>43900</v>
      </c>
      <c r="E3580">
        <v>594.01</v>
      </c>
    </row>
    <row r="3581" spans="1:5" x14ac:dyDescent="0.25">
      <c r="A3581" s="1">
        <v>43901</v>
      </c>
      <c r="E3581">
        <v>665.74</v>
      </c>
    </row>
    <row r="3582" spans="1:5" x14ac:dyDescent="0.25">
      <c r="A3582" s="1">
        <v>43902</v>
      </c>
      <c r="E3582">
        <v>811.82</v>
      </c>
    </row>
    <row r="3583" spans="1:5" x14ac:dyDescent="0.25">
      <c r="A3583" s="1">
        <v>43903</v>
      </c>
      <c r="E3583">
        <v>748.02</v>
      </c>
    </row>
    <row r="3584" spans="1:5" x14ac:dyDescent="0.25">
      <c r="A3584" s="1">
        <v>43906</v>
      </c>
      <c r="E3584">
        <v>1059.53</v>
      </c>
    </row>
    <row r="3585" spans="1:5" x14ac:dyDescent="0.25">
      <c r="A3585" s="1">
        <v>43907</v>
      </c>
      <c r="E3585">
        <v>1024.19</v>
      </c>
    </row>
    <row r="3586" spans="1:5" x14ac:dyDescent="0.25">
      <c r="A3586" s="1">
        <v>43908</v>
      </c>
      <c r="E3586">
        <v>1229.4000000000001</v>
      </c>
    </row>
    <row r="3587" spans="1:5" x14ac:dyDescent="0.25">
      <c r="A3587" s="1">
        <v>43909</v>
      </c>
      <c r="E3587">
        <v>1042</v>
      </c>
    </row>
    <row r="3588" spans="1:5" x14ac:dyDescent="0.25">
      <c r="A3588" s="1">
        <v>43910</v>
      </c>
      <c r="E3588">
        <v>1058.55</v>
      </c>
    </row>
    <row r="3589" spans="1:5" x14ac:dyDescent="0.25">
      <c r="A3589" s="1">
        <v>43913</v>
      </c>
      <c r="E3589">
        <v>881.61</v>
      </c>
    </row>
    <row r="3590" spans="1:5" x14ac:dyDescent="0.25">
      <c r="A3590" s="1">
        <v>43914</v>
      </c>
      <c r="E3590">
        <v>816.53</v>
      </c>
    </row>
    <row r="3591" spans="1:5" x14ac:dyDescent="0.25">
      <c r="A3591" s="1">
        <v>43915</v>
      </c>
      <c r="E3591">
        <v>872.54</v>
      </c>
    </row>
    <row r="3592" spans="1:5" x14ac:dyDescent="0.25">
      <c r="A3592" s="1">
        <v>43916</v>
      </c>
      <c r="E3592">
        <v>801.57</v>
      </c>
    </row>
    <row r="3593" spans="1:5" x14ac:dyDescent="0.25">
      <c r="A3593" s="1">
        <v>43917</v>
      </c>
      <c r="E3593">
        <v>867.46</v>
      </c>
    </row>
    <row r="3594" spans="1:5" x14ac:dyDescent="0.25">
      <c r="A3594" s="1">
        <v>43920</v>
      </c>
      <c r="E3594">
        <v>847.62</v>
      </c>
    </row>
    <row r="3595" spans="1:5" x14ac:dyDescent="0.25">
      <c r="A3595" s="1">
        <v>43921</v>
      </c>
      <c r="E3595">
        <v>800.44</v>
      </c>
    </row>
    <row r="3596" spans="1:5" x14ac:dyDescent="0.25">
      <c r="A3596" s="1">
        <v>43922</v>
      </c>
      <c r="E3596">
        <v>870.73</v>
      </c>
    </row>
    <row r="3597" spans="1:5" x14ac:dyDescent="0.25">
      <c r="A3597" s="1">
        <v>43923</v>
      </c>
      <c r="E3597">
        <v>823.97</v>
      </c>
    </row>
    <row r="3598" spans="1:5" x14ac:dyDescent="0.25">
      <c r="A3598" s="1">
        <v>43924</v>
      </c>
      <c r="E3598">
        <v>785.94</v>
      </c>
    </row>
    <row r="3599" spans="1:5" x14ac:dyDescent="0.25">
      <c r="A3599" s="1">
        <v>43927</v>
      </c>
      <c r="E3599">
        <v>728.37</v>
      </c>
    </row>
    <row r="3600" spans="1:5" x14ac:dyDescent="0.25">
      <c r="A3600" s="1">
        <v>43928</v>
      </c>
      <c r="E3600">
        <v>745.28</v>
      </c>
    </row>
    <row r="3601" spans="1:5" x14ac:dyDescent="0.25">
      <c r="A3601" s="1">
        <v>43929</v>
      </c>
      <c r="E3601">
        <v>733.9</v>
      </c>
    </row>
    <row r="3602" spans="1:5" x14ac:dyDescent="0.25">
      <c r="A3602" s="1">
        <v>43930</v>
      </c>
      <c r="E3602">
        <v>720.26</v>
      </c>
    </row>
    <row r="3603" spans="1:5" x14ac:dyDescent="0.25">
      <c r="A3603" s="1">
        <v>43934</v>
      </c>
      <c r="E3603">
        <v>706.87</v>
      </c>
    </row>
    <row r="3604" spans="1:5" x14ac:dyDescent="0.25">
      <c r="A3604" s="1">
        <v>43935</v>
      </c>
      <c r="E3604">
        <v>647.4</v>
      </c>
    </row>
    <row r="3605" spans="1:5" x14ac:dyDescent="0.25">
      <c r="A3605" s="1">
        <v>43936</v>
      </c>
      <c r="E3605">
        <v>701.52</v>
      </c>
    </row>
    <row r="3606" spans="1:5" x14ac:dyDescent="0.25">
      <c r="A3606" s="1">
        <v>43937</v>
      </c>
      <c r="E3606">
        <v>707.13</v>
      </c>
    </row>
    <row r="3607" spans="1:5" x14ac:dyDescent="0.25">
      <c r="A3607" s="1">
        <v>43938</v>
      </c>
      <c r="E3607">
        <v>674.9</v>
      </c>
    </row>
    <row r="3608" spans="1:5" x14ac:dyDescent="0.25">
      <c r="A3608" s="1">
        <v>43941</v>
      </c>
      <c r="E3608">
        <v>740.52</v>
      </c>
    </row>
    <row r="3609" spans="1:5" x14ac:dyDescent="0.25">
      <c r="A3609" s="1">
        <v>43942</v>
      </c>
      <c r="E3609">
        <v>801.42</v>
      </c>
    </row>
    <row r="3610" spans="1:5" x14ac:dyDescent="0.25">
      <c r="A3610" s="1">
        <v>43943</v>
      </c>
      <c r="E3610">
        <v>763.6</v>
      </c>
    </row>
    <row r="3611" spans="1:5" x14ac:dyDescent="0.25">
      <c r="A3611" s="1">
        <v>43944</v>
      </c>
      <c r="E3611">
        <v>760.26</v>
      </c>
    </row>
    <row r="3612" spans="1:5" x14ac:dyDescent="0.25">
      <c r="A3612" s="1">
        <v>43945</v>
      </c>
      <c r="E3612">
        <v>722.05</v>
      </c>
    </row>
    <row r="3613" spans="1:5" x14ac:dyDescent="0.25">
      <c r="A3613" s="1">
        <v>43948</v>
      </c>
      <c r="E3613">
        <v>666.04</v>
      </c>
    </row>
    <row r="3614" spans="1:5" x14ac:dyDescent="0.25">
      <c r="A3614" s="1">
        <v>43949</v>
      </c>
      <c r="E3614">
        <v>676.17</v>
      </c>
    </row>
    <row r="3615" spans="1:5" x14ac:dyDescent="0.25">
      <c r="A3615" s="1">
        <v>43950</v>
      </c>
      <c r="E3615">
        <v>633.75</v>
      </c>
    </row>
    <row r="3616" spans="1:5" x14ac:dyDescent="0.25">
      <c r="A3616" s="1">
        <v>43951</v>
      </c>
      <c r="E3616">
        <v>657.17</v>
      </c>
    </row>
    <row r="3617" spans="1:5" x14ac:dyDescent="0.25">
      <c r="A3617" s="1">
        <v>43952</v>
      </c>
      <c r="E3617">
        <v>714.12</v>
      </c>
    </row>
    <row r="3618" spans="1:5" x14ac:dyDescent="0.25">
      <c r="A3618" s="1">
        <v>43955</v>
      </c>
      <c r="E3618">
        <v>698.37</v>
      </c>
    </row>
    <row r="3619" spans="1:5" x14ac:dyDescent="0.25">
      <c r="A3619" s="1">
        <v>43956</v>
      </c>
      <c r="E3619">
        <v>669.48</v>
      </c>
    </row>
    <row r="3620" spans="1:5" x14ac:dyDescent="0.25">
      <c r="A3620" s="1">
        <v>43957</v>
      </c>
      <c r="E3620">
        <v>675.49</v>
      </c>
    </row>
    <row r="3621" spans="1:5" x14ac:dyDescent="0.25">
      <c r="A3621" s="1">
        <v>43958</v>
      </c>
      <c r="E3621">
        <v>652.54999999999995</v>
      </c>
    </row>
    <row r="3622" spans="1:5" x14ac:dyDescent="0.25">
      <c r="A3622" s="1">
        <v>43959</v>
      </c>
      <c r="E3622">
        <v>606.72</v>
      </c>
    </row>
    <row r="3623" spans="1:5" x14ac:dyDescent="0.25">
      <c r="A3623" s="1">
        <v>43962</v>
      </c>
      <c r="E3623">
        <v>565.80999999999995</v>
      </c>
    </row>
    <row r="3624" spans="1:5" x14ac:dyDescent="0.25">
      <c r="A3624" s="1">
        <v>43963</v>
      </c>
      <c r="E3624">
        <v>615.41</v>
      </c>
    </row>
    <row r="3625" spans="1:5" x14ac:dyDescent="0.25">
      <c r="A3625" s="1">
        <v>43964</v>
      </c>
      <c r="E3625">
        <v>689.23</v>
      </c>
    </row>
    <row r="3626" spans="1:5" x14ac:dyDescent="0.25">
      <c r="A3626" s="1">
        <v>43965</v>
      </c>
      <c r="E3626">
        <v>657.35</v>
      </c>
    </row>
    <row r="3627" spans="1:5" x14ac:dyDescent="0.25">
      <c r="A3627" s="1">
        <v>43966</v>
      </c>
      <c r="E3627">
        <v>637.52</v>
      </c>
    </row>
    <row r="3628" spans="1:5" x14ac:dyDescent="0.25">
      <c r="A3628" s="1">
        <v>43969</v>
      </c>
      <c r="E3628">
        <v>593.41</v>
      </c>
    </row>
    <row r="3629" spans="1:5" x14ac:dyDescent="0.25">
      <c r="A3629" s="1">
        <v>43970</v>
      </c>
      <c r="E3629">
        <v>618.77</v>
      </c>
    </row>
    <row r="3630" spans="1:5" x14ac:dyDescent="0.25">
      <c r="A3630" s="1">
        <v>43971</v>
      </c>
      <c r="E3630">
        <v>588.34</v>
      </c>
    </row>
    <row r="3631" spans="1:5" x14ac:dyDescent="0.25">
      <c r="A3631" s="1">
        <v>43972</v>
      </c>
      <c r="E3631">
        <v>599.89</v>
      </c>
    </row>
    <row r="3632" spans="1:5" x14ac:dyDescent="0.25">
      <c r="A3632" s="1">
        <v>43973</v>
      </c>
      <c r="E3632">
        <v>596.69000000000005</v>
      </c>
    </row>
    <row r="3633" spans="1:5" x14ac:dyDescent="0.25">
      <c r="A3633" s="1">
        <v>43977</v>
      </c>
      <c r="E3633">
        <v>589.13</v>
      </c>
    </row>
    <row r="3634" spans="1:5" x14ac:dyDescent="0.25">
      <c r="A3634" s="1">
        <v>43978</v>
      </c>
      <c r="E3634">
        <v>576.08000000000004</v>
      </c>
    </row>
    <row r="3635" spans="1:5" x14ac:dyDescent="0.25">
      <c r="A3635" s="1">
        <v>43979</v>
      </c>
      <c r="E3635">
        <v>597.63</v>
      </c>
    </row>
    <row r="3636" spans="1:5" x14ac:dyDescent="0.25">
      <c r="A3636" s="1">
        <v>43980</v>
      </c>
      <c r="E3636">
        <v>580.5</v>
      </c>
    </row>
    <row r="3637" spans="1:5" x14ac:dyDescent="0.25">
      <c r="A3637" s="1">
        <v>43983</v>
      </c>
      <c r="E3637">
        <v>580.86</v>
      </c>
    </row>
    <row r="3638" spans="1:5" x14ac:dyDescent="0.25">
      <c r="A3638" s="1">
        <v>43984</v>
      </c>
      <c r="E3638">
        <v>566.46</v>
      </c>
    </row>
    <row r="3639" spans="1:5" x14ac:dyDescent="0.25">
      <c r="A3639" s="1">
        <v>43985</v>
      </c>
      <c r="E3639">
        <v>539.75</v>
      </c>
    </row>
    <row r="3640" spans="1:5" x14ac:dyDescent="0.25">
      <c r="A3640" s="1">
        <v>43986</v>
      </c>
      <c r="E3640">
        <v>539.49</v>
      </c>
    </row>
    <row r="3641" spans="1:5" x14ac:dyDescent="0.25">
      <c r="A3641" s="1">
        <v>43987</v>
      </c>
      <c r="E3641">
        <v>508.34</v>
      </c>
    </row>
    <row r="3642" spans="1:5" x14ac:dyDescent="0.25">
      <c r="A3642" s="1">
        <v>43990</v>
      </c>
      <c r="E3642">
        <v>519.58000000000004</v>
      </c>
    </row>
    <row r="3643" spans="1:5" x14ac:dyDescent="0.25">
      <c r="A3643" s="1">
        <v>43991</v>
      </c>
      <c r="E3643">
        <v>544.91999999999996</v>
      </c>
    </row>
    <row r="3644" spans="1:5" x14ac:dyDescent="0.25">
      <c r="A3644" s="1">
        <v>43992</v>
      </c>
      <c r="E3644">
        <v>536.5</v>
      </c>
    </row>
    <row r="3645" spans="1:5" x14ac:dyDescent="0.25">
      <c r="A3645" s="1">
        <v>43993</v>
      </c>
      <c r="E3645">
        <v>720.43</v>
      </c>
    </row>
    <row r="3646" spans="1:5" x14ac:dyDescent="0.25">
      <c r="A3646" s="1">
        <v>43994</v>
      </c>
      <c r="E3646">
        <v>674.17</v>
      </c>
    </row>
    <row r="3647" spans="1:5" x14ac:dyDescent="0.25">
      <c r="A3647" s="1">
        <v>43997</v>
      </c>
      <c r="E3647">
        <v>664.05</v>
      </c>
    </row>
    <row r="3648" spans="1:5" x14ac:dyDescent="0.25">
      <c r="A3648" s="1">
        <v>43998</v>
      </c>
      <c r="E3648">
        <v>649.99</v>
      </c>
    </row>
    <row r="3649" spans="1:5" x14ac:dyDescent="0.25">
      <c r="A3649" s="1">
        <v>43999</v>
      </c>
      <c r="E3649">
        <v>646.95000000000005</v>
      </c>
    </row>
    <row r="3650" spans="1:5" x14ac:dyDescent="0.25">
      <c r="A3650" s="1">
        <v>44000</v>
      </c>
      <c r="E3650">
        <v>637.33000000000004</v>
      </c>
    </row>
    <row r="3651" spans="1:5" x14ac:dyDescent="0.25">
      <c r="A3651" s="1">
        <v>44001</v>
      </c>
      <c r="E3651">
        <v>641.01</v>
      </c>
    </row>
    <row r="3652" spans="1:5" x14ac:dyDescent="0.25">
      <c r="A3652" s="1">
        <v>44004</v>
      </c>
      <c r="E3652">
        <v>614.42999999999995</v>
      </c>
    </row>
    <row r="3653" spans="1:5" x14ac:dyDescent="0.25">
      <c r="A3653" s="1">
        <v>44005</v>
      </c>
      <c r="E3653">
        <v>600.01</v>
      </c>
    </row>
    <row r="3654" spans="1:5" x14ac:dyDescent="0.25">
      <c r="A3654" s="1">
        <v>44006</v>
      </c>
      <c r="E3654">
        <v>638.96</v>
      </c>
    </row>
    <row r="3655" spans="1:5" x14ac:dyDescent="0.25">
      <c r="A3655" s="1">
        <v>44007</v>
      </c>
      <c r="E3655">
        <v>620.08000000000004</v>
      </c>
    </row>
    <row r="3656" spans="1:5" x14ac:dyDescent="0.25">
      <c r="A3656" s="1">
        <v>44008</v>
      </c>
      <c r="E3656">
        <v>651.32000000000005</v>
      </c>
    </row>
    <row r="3657" spans="1:5" x14ac:dyDescent="0.25">
      <c r="A3657" s="1">
        <v>44011</v>
      </c>
      <c r="E3657">
        <v>628.12</v>
      </c>
    </row>
    <row r="3658" spans="1:5" x14ac:dyDescent="0.25">
      <c r="A3658" s="1">
        <v>44012</v>
      </c>
      <c r="E3658">
        <v>588.79</v>
      </c>
    </row>
    <row r="3659" spans="1:5" x14ac:dyDescent="0.25">
      <c r="A3659" s="1">
        <v>44013</v>
      </c>
      <c r="E3659">
        <v>572.78</v>
      </c>
    </row>
    <row r="3660" spans="1:5" x14ac:dyDescent="0.25">
      <c r="A3660" s="1">
        <v>44014</v>
      </c>
      <c r="E3660">
        <v>562.79999999999995</v>
      </c>
    </row>
    <row r="3661" spans="1:5" x14ac:dyDescent="0.25">
      <c r="A3661" s="1">
        <v>44018</v>
      </c>
      <c r="E3661">
        <v>564.04</v>
      </c>
    </row>
    <row r="3662" spans="1:5" x14ac:dyDescent="0.25">
      <c r="A3662" s="1">
        <v>44019</v>
      </c>
      <c r="E3662">
        <v>581.79999999999995</v>
      </c>
    </row>
    <row r="3663" spans="1:5" x14ac:dyDescent="0.25">
      <c r="A3663" s="1">
        <v>44020</v>
      </c>
      <c r="E3663">
        <v>569.91999999999996</v>
      </c>
    </row>
    <row r="3664" spans="1:5" x14ac:dyDescent="0.25">
      <c r="A3664" s="1">
        <v>44021</v>
      </c>
      <c r="E3664">
        <v>578.16</v>
      </c>
    </row>
    <row r="3665" spans="1:5" x14ac:dyDescent="0.25">
      <c r="A3665" s="1">
        <v>44022</v>
      </c>
      <c r="E3665">
        <v>562.26</v>
      </c>
    </row>
    <row r="3666" spans="1:5" x14ac:dyDescent="0.25">
      <c r="A3666" s="1">
        <v>44025</v>
      </c>
      <c r="E3666">
        <v>610.37</v>
      </c>
    </row>
    <row r="3667" spans="1:5" x14ac:dyDescent="0.25">
      <c r="A3667" s="1">
        <v>44026</v>
      </c>
      <c r="E3667">
        <v>581.04999999999995</v>
      </c>
    </row>
    <row r="3668" spans="1:5" x14ac:dyDescent="0.25">
      <c r="A3668" s="1">
        <v>44027</v>
      </c>
      <c r="E3668">
        <v>563.71</v>
      </c>
    </row>
    <row r="3669" spans="1:5" x14ac:dyDescent="0.25">
      <c r="A3669" s="1">
        <v>44028</v>
      </c>
      <c r="E3669">
        <v>555.49</v>
      </c>
    </row>
    <row r="3670" spans="1:5" x14ac:dyDescent="0.25">
      <c r="A3670" s="1">
        <v>44029</v>
      </c>
      <c r="E3670">
        <v>534.96</v>
      </c>
    </row>
    <row r="3671" spans="1:5" x14ac:dyDescent="0.25">
      <c r="A3671" s="1">
        <v>44032</v>
      </c>
      <c r="E3671">
        <v>508.33</v>
      </c>
    </row>
    <row r="3672" spans="1:5" x14ac:dyDescent="0.25">
      <c r="A3672" s="1">
        <v>44033</v>
      </c>
      <c r="E3672">
        <v>515.30999999999995</v>
      </c>
    </row>
    <row r="3673" spans="1:5" x14ac:dyDescent="0.25">
      <c r="A3673" s="1">
        <v>44034</v>
      </c>
      <c r="E3673">
        <v>509.97</v>
      </c>
    </row>
    <row r="3674" spans="1:5" x14ac:dyDescent="0.25">
      <c r="A3674" s="1">
        <v>44035</v>
      </c>
      <c r="E3674">
        <v>529.72</v>
      </c>
    </row>
    <row r="3675" spans="1:5" x14ac:dyDescent="0.25">
      <c r="A3675" s="1">
        <v>44036</v>
      </c>
      <c r="E3675">
        <v>529.91</v>
      </c>
    </row>
    <row r="3676" spans="1:5" x14ac:dyDescent="0.25">
      <c r="A3676" s="1">
        <v>44039</v>
      </c>
      <c r="E3676">
        <v>512.25</v>
      </c>
    </row>
    <row r="3677" spans="1:5" x14ac:dyDescent="0.25">
      <c r="A3677" s="1">
        <v>44040</v>
      </c>
      <c r="E3677">
        <v>510.43</v>
      </c>
    </row>
    <row r="3678" spans="1:5" x14ac:dyDescent="0.25">
      <c r="A3678" s="1">
        <v>44041</v>
      </c>
      <c r="E3678">
        <v>499.43</v>
      </c>
    </row>
    <row r="3679" spans="1:5" x14ac:dyDescent="0.25">
      <c r="A3679" s="1">
        <v>44042</v>
      </c>
      <c r="E3679">
        <v>512.88</v>
      </c>
    </row>
    <row r="3680" spans="1:5" x14ac:dyDescent="0.25">
      <c r="A3680" s="1">
        <v>44043</v>
      </c>
      <c r="E3680">
        <v>501.56</v>
      </c>
    </row>
    <row r="3681" spans="1:5" x14ac:dyDescent="0.25">
      <c r="A3681" s="1">
        <v>44046</v>
      </c>
      <c r="E3681">
        <v>497.31</v>
      </c>
    </row>
    <row r="3682" spans="1:5" x14ac:dyDescent="0.25">
      <c r="A3682" s="1">
        <v>44047</v>
      </c>
      <c r="E3682">
        <v>483.3</v>
      </c>
    </row>
    <row r="3683" spans="1:5" x14ac:dyDescent="0.25">
      <c r="A3683" s="1">
        <v>44048</v>
      </c>
      <c r="E3683">
        <v>474.01</v>
      </c>
    </row>
    <row r="3684" spans="1:5" x14ac:dyDescent="0.25">
      <c r="A3684" s="1">
        <v>44049</v>
      </c>
      <c r="E3684">
        <v>468.72</v>
      </c>
    </row>
    <row r="3685" spans="1:5" x14ac:dyDescent="0.25">
      <c r="A3685" s="1">
        <v>44050</v>
      </c>
      <c r="E3685">
        <v>464.45</v>
      </c>
    </row>
    <row r="3686" spans="1:5" x14ac:dyDescent="0.25">
      <c r="A3686" s="1">
        <v>44053</v>
      </c>
      <c r="E3686">
        <v>451.97</v>
      </c>
    </row>
    <row r="3687" spans="1:5" x14ac:dyDescent="0.25">
      <c r="A3687" s="1">
        <v>44054</v>
      </c>
      <c r="E3687">
        <v>469.44</v>
      </c>
    </row>
    <row r="3688" spans="1:5" x14ac:dyDescent="0.25">
      <c r="A3688" s="1">
        <v>44055</v>
      </c>
      <c r="E3688">
        <v>446.78</v>
      </c>
    </row>
    <row r="3689" spans="1:5" x14ac:dyDescent="0.25">
      <c r="A3689" s="1">
        <v>44056</v>
      </c>
      <c r="E3689">
        <v>447.29</v>
      </c>
    </row>
    <row r="3690" spans="1:5" x14ac:dyDescent="0.25">
      <c r="A3690" s="1">
        <v>44057</v>
      </c>
      <c r="E3690">
        <v>449.29</v>
      </c>
    </row>
    <row r="3691" spans="1:5" x14ac:dyDescent="0.25">
      <c r="A3691" s="1">
        <v>44060</v>
      </c>
      <c r="E3691">
        <v>429.44</v>
      </c>
    </row>
    <row r="3692" spans="1:5" x14ac:dyDescent="0.25">
      <c r="A3692" s="1">
        <v>44061</v>
      </c>
      <c r="E3692">
        <v>424.87</v>
      </c>
    </row>
    <row r="3693" spans="1:5" x14ac:dyDescent="0.25">
      <c r="A3693" s="1">
        <v>44062</v>
      </c>
      <c r="E3693">
        <v>434</v>
      </c>
    </row>
    <row r="3694" spans="1:5" x14ac:dyDescent="0.25">
      <c r="A3694" s="1">
        <v>44063</v>
      </c>
      <c r="E3694">
        <v>429.21</v>
      </c>
    </row>
    <row r="3695" spans="1:5" x14ac:dyDescent="0.25">
      <c r="A3695" s="1">
        <v>44064</v>
      </c>
      <c r="E3695">
        <v>430.8</v>
      </c>
    </row>
    <row r="3696" spans="1:5" x14ac:dyDescent="0.25">
      <c r="A3696" s="1">
        <v>44067</v>
      </c>
      <c r="E3696">
        <v>431.11</v>
      </c>
    </row>
    <row r="3697" spans="1:5" x14ac:dyDescent="0.25">
      <c r="A3697" s="1">
        <v>44068</v>
      </c>
      <c r="E3697">
        <v>427.25</v>
      </c>
    </row>
    <row r="3698" spans="1:5" x14ac:dyDescent="0.25">
      <c r="A3698" s="1">
        <v>44069</v>
      </c>
      <c r="E3698">
        <v>436.93</v>
      </c>
    </row>
    <row r="3699" spans="1:5" x14ac:dyDescent="0.25">
      <c r="A3699" s="1">
        <v>44070</v>
      </c>
      <c r="E3699">
        <v>448.18</v>
      </c>
    </row>
    <row r="3700" spans="1:5" x14ac:dyDescent="0.25">
      <c r="A3700" s="1">
        <v>44071</v>
      </c>
      <c r="E3700">
        <v>446.92</v>
      </c>
    </row>
    <row r="3701" spans="1:5" x14ac:dyDescent="0.25">
      <c r="A3701" s="1">
        <v>44074</v>
      </c>
      <c r="E3701">
        <v>468.22</v>
      </c>
    </row>
    <row r="3702" spans="1:5" x14ac:dyDescent="0.25">
      <c r="A3702" s="1">
        <v>44075</v>
      </c>
      <c r="E3702">
        <v>478.89</v>
      </c>
    </row>
    <row r="3703" spans="1:5" x14ac:dyDescent="0.25">
      <c r="A3703" s="1">
        <v>44076</v>
      </c>
      <c r="E3703">
        <v>492.37</v>
      </c>
    </row>
    <row r="3704" spans="1:5" x14ac:dyDescent="0.25">
      <c r="A3704" s="1">
        <v>44077</v>
      </c>
      <c r="E3704">
        <v>563.86</v>
      </c>
    </row>
    <row r="3705" spans="1:5" x14ac:dyDescent="0.25">
      <c r="A3705" s="1">
        <v>44078</v>
      </c>
      <c r="E3705">
        <v>510.11</v>
      </c>
    </row>
    <row r="3706" spans="1:5" x14ac:dyDescent="0.25">
      <c r="A3706" s="1">
        <v>44082</v>
      </c>
      <c r="E3706">
        <v>500.52</v>
      </c>
    </row>
    <row r="3707" spans="1:5" x14ac:dyDescent="0.25">
      <c r="A3707" s="1">
        <v>44083</v>
      </c>
      <c r="E3707">
        <v>469.42</v>
      </c>
    </row>
    <row r="3708" spans="1:5" x14ac:dyDescent="0.25">
      <c r="A3708" s="1">
        <v>44084</v>
      </c>
      <c r="E3708">
        <v>476.26</v>
      </c>
    </row>
    <row r="3709" spans="1:5" x14ac:dyDescent="0.25">
      <c r="A3709" s="1">
        <v>44085</v>
      </c>
      <c r="E3709">
        <v>450.97</v>
      </c>
    </row>
    <row r="3710" spans="1:5" x14ac:dyDescent="0.25">
      <c r="A3710" s="1">
        <v>44088</v>
      </c>
      <c r="E3710">
        <v>441.99</v>
      </c>
    </row>
    <row r="3711" spans="1:5" x14ac:dyDescent="0.25">
      <c r="A3711" s="1">
        <v>44089</v>
      </c>
      <c r="E3711">
        <v>442.5</v>
      </c>
    </row>
    <row r="3712" spans="1:5" x14ac:dyDescent="0.25">
      <c r="A3712" s="1">
        <v>44090</v>
      </c>
      <c r="E3712">
        <v>435.65</v>
      </c>
    </row>
    <row r="3713" spans="1:5" x14ac:dyDescent="0.25">
      <c r="A3713" s="1">
        <v>44091</v>
      </c>
      <c r="E3713">
        <v>430.68</v>
      </c>
    </row>
    <row r="3714" spans="1:5" x14ac:dyDescent="0.25">
      <c r="A3714" s="1">
        <v>44092</v>
      </c>
      <c r="E3714">
        <v>430.33</v>
      </c>
    </row>
    <row r="3715" spans="1:5" x14ac:dyDescent="0.25">
      <c r="A3715" s="1">
        <v>44095</v>
      </c>
      <c r="E3715">
        <v>444.67</v>
      </c>
    </row>
    <row r="3716" spans="1:5" x14ac:dyDescent="0.25">
      <c r="A3716" s="1">
        <v>44096</v>
      </c>
      <c r="E3716">
        <v>444.55</v>
      </c>
    </row>
    <row r="3717" spans="1:5" x14ac:dyDescent="0.25">
      <c r="A3717" s="1">
        <v>44097</v>
      </c>
      <c r="E3717">
        <v>468.15</v>
      </c>
    </row>
    <row r="3718" spans="1:5" x14ac:dyDescent="0.25">
      <c r="A3718" s="1">
        <v>44098</v>
      </c>
      <c r="E3718">
        <v>464.57</v>
      </c>
    </row>
    <row r="3719" spans="1:5" x14ac:dyDescent="0.25">
      <c r="A3719" s="1">
        <v>44099</v>
      </c>
      <c r="E3719">
        <v>449.57</v>
      </c>
    </row>
    <row r="3720" spans="1:5" x14ac:dyDescent="0.25">
      <c r="A3720" s="1">
        <v>44102</v>
      </c>
      <c r="E3720">
        <v>448.6</v>
      </c>
    </row>
    <row r="3721" spans="1:5" x14ac:dyDescent="0.25">
      <c r="A3721" s="1">
        <v>44103</v>
      </c>
      <c r="E3721">
        <v>438.94</v>
      </c>
    </row>
    <row r="3722" spans="1:5" x14ac:dyDescent="0.25">
      <c r="A3722" s="1">
        <v>44104</v>
      </c>
      <c r="E3722">
        <v>438.46</v>
      </c>
    </row>
    <row r="3723" spans="1:5" x14ac:dyDescent="0.25">
      <c r="A3723" s="1">
        <v>44105</v>
      </c>
      <c r="E3723">
        <v>444.88</v>
      </c>
    </row>
    <row r="3724" spans="1:5" x14ac:dyDescent="0.25">
      <c r="A3724" s="1">
        <v>44106</v>
      </c>
      <c r="E3724">
        <v>451.08</v>
      </c>
    </row>
    <row r="3725" spans="1:5" x14ac:dyDescent="0.25">
      <c r="A3725" s="1">
        <v>44109</v>
      </c>
      <c r="E3725">
        <v>440.91</v>
      </c>
    </row>
    <row r="3726" spans="1:5" x14ac:dyDescent="0.25">
      <c r="A3726" s="1">
        <v>44110</v>
      </c>
      <c r="E3726">
        <v>448.66</v>
      </c>
    </row>
    <row r="3727" spans="1:5" x14ac:dyDescent="0.25">
      <c r="A3727" s="1">
        <v>44111</v>
      </c>
      <c r="E3727">
        <v>432.58</v>
      </c>
    </row>
    <row r="3728" spans="1:5" x14ac:dyDescent="0.25">
      <c r="A3728" s="1">
        <v>44112</v>
      </c>
      <c r="E3728">
        <v>415.84</v>
      </c>
    </row>
    <row r="3729" spans="1:5" x14ac:dyDescent="0.25">
      <c r="A3729" s="1">
        <v>44113</v>
      </c>
      <c r="E3729">
        <v>394.09</v>
      </c>
    </row>
    <row r="3730" spans="1:5" x14ac:dyDescent="0.25">
      <c r="A3730" s="1">
        <v>44116</v>
      </c>
      <c r="E3730">
        <v>386.2</v>
      </c>
    </row>
    <row r="3731" spans="1:5" x14ac:dyDescent="0.25">
      <c r="A3731" s="1">
        <v>44117</v>
      </c>
      <c r="E3731">
        <v>389.28</v>
      </c>
    </row>
    <row r="3732" spans="1:5" x14ac:dyDescent="0.25">
      <c r="A3732" s="1">
        <v>44118</v>
      </c>
      <c r="E3732">
        <v>384.69</v>
      </c>
    </row>
    <row r="3733" spans="1:5" x14ac:dyDescent="0.25">
      <c r="A3733" s="1">
        <v>44119</v>
      </c>
      <c r="E3733">
        <v>390.52</v>
      </c>
    </row>
    <row r="3734" spans="1:5" x14ac:dyDescent="0.25">
      <c r="A3734" s="1">
        <v>44120</v>
      </c>
      <c r="E3734">
        <v>391.3</v>
      </c>
    </row>
    <row r="3735" spans="1:5" x14ac:dyDescent="0.25">
      <c r="A3735" s="1">
        <v>44123</v>
      </c>
      <c r="E3735">
        <v>411.76</v>
      </c>
    </row>
    <row r="3736" spans="1:5" x14ac:dyDescent="0.25">
      <c r="A3736" s="1">
        <v>44124</v>
      </c>
      <c r="E3736">
        <v>410.24</v>
      </c>
    </row>
    <row r="3737" spans="1:5" x14ac:dyDescent="0.25">
      <c r="A3737" s="1">
        <v>44125</v>
      </c>
      <c r="E3737">
        <v>401.34</v>
      </c>
    </row>
    <row r="3738" spans="1:5" x14ac:dyDescent="0.25">
      <c r="A3738" s="1">
        <v>44126</v>
      </c>
      <c r="E3738">
        <v>392.11</v>
      </c>
    </row>
    <row r="3739" spans="1:5" x14ac:dyDescent="0.25">
      <c r="A3739" s="1">
        <v>44127</v>
      </c>
      <c r="E3739">
        <v>392.08</v>
      </c>
    </row>
    <row r="3740" spans="1:5" x14ac:dyDescent="0.25">
      <c r="A3740" s="1">
        <v>44130</v>
      </c>
      <c r="E3740">
        <v>429.52</v>
      </c>
    </row>
    <row r="3741" spans="1:5" x14ac:dyDescent="0.25">
      <c r="A3741" s="1">
        <v>44131</v>
      </c>
      <c r="E3741">
        <v>426.85</v>
      </c>
    </row>
    <row r="3742" spans="1:5" x14ac:dyDescent="0.25">
      <c r="A3742" s="1">
        <v>44132</v>
      </c>
      <c r="E3742">
        <v>484.95</v>
      </c>
    </row>
    <row r="3743" spans="1:5" x14ac:dyDescent="0.25">
      <c r="A3743" s="1">
        <v>44133</v>
      </c>
      <c r="E3743">
        <v>444.72</v>
      </c>
    </row>
    <row r="3744" spans="1:5" x14ac:dyDescent="0.25">
      <c r="A3744" s="1">
        <v>44134</v>
      </c>
      <c r="E3744">
        <v>473.71</v>
      </c>
    </row>
    <row r="3745" spans="1:5" x14ac:dyDescent="0.25">
      <c r="A3745" s="1">
        <v>44137</v>
      </c>
      <c r="E3745">
        <v>459.29</v>
      </c>
    </row>
    <row r="3746" spans="1:5" x14ac:dyDescent="0.25">
      <c r="A3746" s="1">
        <v>44138</v>
      </c>
      <c r="E3746">
        <v>432.22</v>
      </c>
    </row>
    <row r="3747" spans="1:5" x14ac:dyDescent="0.25">
      <c r="A3747" s="1">
        <v>44139</v>
      </c>
      <c r="E3747">
        <v>397.47</v>
      </c>
    </row>
    <row r="3748" spans="1:5" x14ac:dyDescent="0.25">
      <c r="A3748" s="1">
        <v>44140</v>
      </c>
      <c r="E3748">
        <v>391.54</v>
      </c>
    </row>
    <row r="3749" spans="1:5" x14ac:dyDescent="0.25">
      <c r="A3749" s="1">
        <v>44141</v>
      </c>
      <c r="E3749">
        <v>364.69</v>
      </c>
    </row>
    <row r="3750" spans="1:5" x14ac:dyDescent="0.25">
      <c r="A3750" s="1">
        <v>44144</v>
      </c>
      <c r="E3750">
        <v>345.56</v>
      </c>
    </row>
    <row r="3751" spans="1:5" x14ac:dyDescent="0.25">
      <c r="A3751" s="1">
        <v>44145</v>
      </c>
      <c r="E3751">
        <v>348.04</v>
      </c>
    </row>
    <row r="3752" spans="1:5" x14ac:dyDescent="0.25">
      <c r="A3752" s="1">
        <v>44146</v>
      </c>
      <c r="E3752">
        <v>337.28</v>
      </c>
    </row>
    <row r="3753" spans="1:5" x14ac:dyDescent="0.25">
      <c r="A3753" s="1">
        <v>44147</v>
      </c>
      <c r="E3753">
        <v>362.35</v>
      </c>
    </row>
    <row r="3754" spans="1:5" x14ac:dyDescent="0.25">
      <c r="A3754" s="1">
        <v>44148</v>
      </c>
      <c r="E3754">
        <v>335.42</v>
      </c>
    </row>
    <row r="3755" spans="1:5" x14ac:dyDescent="0.25">
      <c r="A3755" s="1">
        <v>44151</v>
      </c>
      <c r="E3755">
        <v>330.67</v>
      </c>
    </row>
    <row r="3756" spans="1:5" x14ac:dyDescent="0.25">
      <c r="A3756" s="1">
        <v>44152</v>
      </c>
      <c r="E3756">
        <v>328.33</v>
      </c>
    </row>
    <row r="3757" spans="1:5" x14ac:dyDescent="0.25">
      <c r="A3757" s="1">
        <v>44153</v>
      </c>
      <c r="E3757">
        <v>334.41</v>
      </c>
    </row>
    <row r="3758" spans="1:5" x14ac:dyDescent="0.25">
      <c r="A3758" s="1">
        <v>44154</v>
      </c>
      <c r="E3758">
        <v>331.09</v>
      </c>
    </row>
    <row r="3759" spans="1:5" x14ac:dyDescent="0.25">
      <c r="A3759" s="1">
        <v>44155</v>
      </c>
      <c r="E3759">
        <v>328.51</v>
      </c>
    </row>
    <row r="3760" spans="1:5" x14ac:dyDescent="0.25">
      <c r="A3760" s="1">
        <v>44158</v>
      </c>
      <c r="E3760">
        <v>325.89</v>
      </c>
    </row>
    <row r="3761" spans="1:5" x14ac:dyDescent="0.25">
      <c r="A3761" s="1">
        <v>44159</v>
      </c>
      <c r="E3761">
        <v>321.08999999999997</v>
      </c>
    </row>
    <row r="3762" spans="1:5" x14ac:dyDescent="0.25">
      <c r="A3762" s="1">
        <v>44160</v>
      </c>
      <c r="E3762">
        <v>311.33999999999997</v>
      </c>
    </row>
    <row r="3763" spans="1:5" x14ac:dyDescent="0.25">
      <c r="A3763" s="1">
        <v>44162</v>
      </c>
      <c r="E3763">
        <v>309.97000000000003</v>
      </c>
    </row>
    <row r="3764" spans="1:5" x14ac:dyDescent="0.25">
      <c r="A3764" s="1">
        <v>44165</v>
      </c>
      <c r="E3764">
        <v>307.20999999999998</v>
      </c>
    </row>
    <row r="3765" spans="1:5" x14ac:dyDescent="0.25">
      <c r="A3765" s="1">
        <v>44166</v>
      </c>
      <c r="E3765">
        <v>307.81</v>
      </c>
    </row>
    <row r="3766" spans="1:5" x14ac:dyDescent="0.25">
      <c r="A3766" s="1">
        <v>44167</v>
      </c>
      <c r="E3766">
        <v>307.54000000000002</v>
      </c>
    </row>
    <row r="3767" spans="1:5" x14ac:dyDescent="0.25">
      <c r="A3767" s="1">
        <v>44168</v>
      </c>
      <c r="E3767">
        <v>309.18</v>
      </c>
    </row>
    <row r="3768" spans="1:5" x14ac:dyDescent="0.25">
      <c r="A3768" s="1">
        <v>44169</v>
      </c>
      <c r="E3768">
        <v>303.48</v>
      </c>
    </row>
    <row r="3769" spans="1:5" x14ac:dyDescent="0.25">
      <c r="A3769" s="1">
        <v>44172</v>
      </c>
      <c r="E3769">
        <v>306.55</v>
      </c>
    </row>
    <row r="3770" spans="1:5" x14ac:dyDescent="0.25">
      <c r="A3770" s="1">
        <v>44173</v>
      </c>
      <c r="E3770">
        <v>296.83</v>
      </c>
    </row>
    <row r="3771" spans="1:5" x14ac:dyDescent="0.25">
      <c r="A3771" s="1">
        <v>44174</v>
      </c>
      <c r="E3771">
        <v>303.51</v>
      </c>
    </row>
    <row r="3772" spans="1:5" x14ac:dyDescent="0.25">
      <c r="A3772" s="1">
        <v>44175</v>
      </c>
      <c r="E3772">
        <v>306.19</v>
      </c>
    </row>
    <row r="3773" spans="1:5" x14ac:dyDescent="0.25">
      <c r="A3773" s="1">
        <v>44176</v>
      </c>
      <c r="E3773">
        <v>319.74</v>
      </c>
    </row>
    <row r="3774" spans="1:5" x14ac:dyDescent="0.25">
      <c r="A3774" s="1">
        <v>44179</v>
      </c>
      <c r="E3774">
        <v>324.57</v>
      </c>
    </row>
    <row r="3775" spans="1:5" x14ac:dyDescent="0.25">
      <c r="A3775" s="1">
        <v>44180</v>
      </c>
      <c r="E3775">
        <v>313.91000000000003</v>
      </c>
    </row>
    <row r="3776" spans="1:5" x14ac:dyDescent="0.25">
      <c r="A3776" s="1">
        <v>44181</v>
      </c>
      <c r="E3776">
        <v>304.63</v>
      </c>
    </row>
    <row r="3777" spans="1:5" x14ac:dyDescent="0.25">
      <c r="A3777" s="1">
        <v>44182</v>
      </c>
      <c r="E3777">
        <v>299.05</v>
      </c>
    </row>
    <row r="3778" spans="1:5" x14ac:dyDescent="0.25">
      <c r="A3778" s="1">
        <v>44183</v>
      </c>
      <c r="E3778">
        <v>307.58999999999997</v>
      </c>
    </row>
    <row r="3779" spans="1:5" x14ac:dyDescent="0.25">
      <c r="A3779" s="1">
        <v>44186</v>
      </c>
      <c r="E3779">
        <v>330.51</v>
      </c>
    </row>
    <row r="3780" spans="1:5" x14ac:dyDescent="0.25">
      <c r="A3780" s="1">
        <v>44187</v>
      </c>
      <c r="E3780">
        <v>324.10000000000002</v>
      </c>
    </row>
    <row r="3781" spans="1:5" x14ac:dyDescent="0.25">
      <c r="A3781" s="1">
        <v>44188</v>
      </c>
      <c r="E3781">
        <v>305.88</v>
      </c>
    </row>
    <row r="3782" spans="1:5" x14ac:dyDescent="0.25">
      <c r="A3782" s="1">
        <v>44189</v>
      </c>
      <c r="E3782">
        <v>301.85000000000002</v>
      </c>
    </row>
    <row r="3783" spans="1:5" x14ac:dyDescent="0.25">
      <c r="A3783" s="1">
        <v>44193</v>
      </c>
      <c r="E3783">
        <v>298.83</v>
      </c>
    </row>
    <row r="3784" spans="1:5" x14ac:dyDescent="0.25">
      <c r="A3784" s="1">
        <v>44194</v>
      </c>
      <c r="E3784">
        <v>311.29000000000002</v>
      </c>
    </row>
    <row r="3785" spans="1:5" x14ac:dyDescent="0.25">
      <c r="A3785" s="1">
        <v>44195</v>
      </c>
      <c r="E3785">
        <v>299.61</v>
      </c>
    </row>
    <row r="3786" spans="1:5" x14ac:dyDescent="0.25">
      <c r="A3786" s="1">
        <v>44196</v>
      </c>
      <c r="E3786">
        <v>297.37</v>
      </c>
    </row>
    <row r="3787" spans="1:5" x14ac:dyDescent="0.25">
      <c r="A3787" s="1">
        <v>44200</v>
      </c>
      <c r="E3787">
        <v>326.31</v>
      </c>
    </row>
    <row r="3788" spans="1:5" x14ac:dyDescent="0.25">
      <c r="A3788" s="1">
        <v>44201</v>
      </c>
      <c r="E3788">
        <v>313.45999999999998</v>
      </c>
    </row>
    <row r="3789" spans="1:5" x14ac:dyDescent="0.25">
      <c r="A3789" s="1">
        <v>44202</v>
      </c>
      <c r="E3789">
        <v>314.02999999999997</v>
      </c>
    </row>
    <row r="3790" spans="1:5" x14ac:dyDescent="0.25">
      <c r="A3790" s="1">
        <v>44203</v>
      </c>
      <c r="E3790">
        <v>294.48</v>
      </c>
    </row>
    <row r="3791" spans="1:5" x14ac:dyDescent="0.25">
      <c r="A3791" s="1">
        <v>44204</v>
      </c>
      <c r="E3791">
        <v>291.2</v>
      </c>
    </row>
    <row r="3792" spans="1:5" x14ac:dyDescent="0.25">
      <c r="A3792" s="1">
        <v>44207</v>
      </c>
      <c r="E3792">
        <v>307.32</v>
      </c>
    </row>
    <row r="3793" spans="1:5" x14ac:dyDescent="0.25">
      <c r="A3793" s="1">
        <v>44208</v>
      </c>
      <c r="E3793">
        <v>298.38</v>
      </c>
    </row>
    <row r="3794" spans="1:5" x14ac:dyDescent="0.25">
      <c r="A3794" s="1">
        <v>44209</v>
      </c>
      <c r="E3794">
        <v>292.62</v>
      </c>
    </row>
    <row r="3795" spans="1:5" x14ac:dyDescent="0.25">
      <c r="A3795" s="1">
        <v>44210</v>
      </c>
      <c r="E3795">
        <v>296.95999999999998</v>
      </c>
    </row>
    <row r="3796" spans="1:5" x14ac:dyDescent="0.25">
      <c r="A3796" s="1">
        <v>44211</v>
      </c>
      <c r="E3796">
        <v>305.47000000000003</v>
      </c>
    </row>
    <row r="3797" spans="1:5" x14ac:dyDescent="0.25">
      <c r="A3797" s="1">
        <v>44215</v>
      </c>
      <c r="E3797">
        <v>295.85000000000002</v>
      </c>
    </row>
    <row r="3798" spans="1:5" x14ac:dyDescent="0.25">
      <c r="A3798" s="1">
        <v>44216</v>
      </c>
      <c r="E3798">
        <v>290.68</v>
      </c>
    </row>
    <row r="3799" spans="1:5" x14ac:dyDescent="0.25">
      <c r="A3799" s="1">
        <v>44217</v>
      </c>
      <c r="E3799">
        <v>289.04000000000002</v>
      </c>
    </row>
    <row r="3800" spans="1:5" x14ac:dyDescent="0.25">
      <c r="A3800" s="1">
        <v>44218</v>
      </c>
      <c r="E3800">
        <v>290.88</v>
      </c>
    </row>
    <row r="3801" spans="1:5" x14ac:dyDescent="0.25">
      <c r="A3801" s="1">
        <v>44221</v>
      </c>
      <c r="E3801">
        <v>304.39999999999998</v>
      </c>
    </row>
    <row r="3802" spans="1:5" x14ac:dyDescent="0.25">
      <c r="A3802" s="1">
        <v>44222</v>
      </c>
      <c r="E3802">
        <v>299.25</v>
      </c>
    </row>
    <row r="3803" spans="1:5" x14ac:dyDescent="0.25">
      <c r="A3803" s="1">
        <v>44223</v>
      </c>
      <c r="E3803">
        <v>361.73</v>
      </c>
    </row>
    <row r="3804" spans="1:5" x14ac:dyDescent="0.25">
      <c r="A3804" s="1">
        <v>44224</v>
      </c>
      <c r="E3804">
        <v>348.55</v>
      </c>
    </row>
    <row r="3805" spans="1:5" x14ac:dyDescent="0.25">
      <c r="A3805" s="1">
        <v>44225</v>
      </c>
      <c r="E3805">
        <v>371.22</v>
      </c>
    </row>
    <row r="3806" spans="1:5" x14ac:dyDescent="0.25">
      <c r="A3806" s="1">
        <v>44228</v>
      </c>
      <c r="E3806">
        <v>352.49</v>
      </c>
    </row>
    <row r="3807" spans="1:5" x14ac:dyDescent="0.25">
      <c r="A3807" s="1">
        <v>44229</v>
      </c>
      <c r="E3807">
        <v>324.31</v>
      </c>
    </row>
    <row r="3808" spans="1:5" x14ac:dyDescent="0.25">
      <c r="A3808" s="1">
        <v>44230</v>
      </c>
      <c r="E3808">
        <v>308.68</v>
      </c>
    </row>
    <row r="3809" spans="1:5" x14ac:dyDescent="0.25">
      <c r="A3809" s="1">
        <v>44231</v>
      </c>
      <c r="E3809">
        <v>295.67</v>
      </c>
    </row>
    <row r="3810" spans="1:5" x14ac:dyDescent="0.25">
      <c r="A3810" s="1">
        <v>44232</v>
      </c>
      <c r="E3810">
        <v>294.94</v>
      </c>
    </row>
    <row r="3811" spans="1:5" x14ac:dyDescent="0.25">
      <c r="A3811" s="1">
        <v>44235</v>
      </c>
      <c r="E3811">
        <v>293.2</v>
      </c>
    </row>
    <row r="3812" spans="1:5" x14ac:dyDescent="0.25">
      <c r="A3812" s="1">
        <v>44236</v>
      </c>
      <c r="E3812">
        <v>293.47000000000003</v>
      </c>
    </row>
    <row r="3813" spans="1:5" x14ac:dyDescent="0.25">
      <c r="A3813" s="1">
        <v>44237</v>
      </c>
      <c r="E3813">
        <v>298.41000000000003</v>
      </c>
    </row>
    <row r="3814" spans="1:5" x14ac:dyDescent="0.25">
      <c r="A3814" s="1">
        <v>44238</v>
      </c>
      <c r="E3814">
        <v>292.49</v>
      </c>
    </row>
    <row r="3815" spans="1:5" x14ac:dyDescent="0.25">
      <c r="A3815" s="1">
        <v>44239</v>
      </c>
      <c r="E3815">
        <v>283.52</v>
      </c>
    </row>
    <row r="3816" spans="1:5" x14ac:dyDescent="0.25">
      <c r="A3816" s="1">
        <v>44243</v>
      </c>
      <c r="E3816">
        <v>284.04000000000002</v>
      </c>
    </row>
    <row r="3817" spans="1:5" x14ac:dyDescent="0.25">
      <c r="A3817" s="1">
        <v>44244</v>
      </c>
      <c r="E3817">
        <v>279.57</v>
      </c>
    </row>
    <row r="3818" spans="1:5" x14ac:dyDescent="0.25">
      <c r="A3818" s="1">
        <v>44245</v>
      </c>
      <c r="E3818">
        <v>280.76</v>
      </c>
    </row>
    <row r="3819" spans="1:5" x14ac:dyDescent="0.25">
      <c r="A3819" s="1">
        <v>44246</v>
      </c>
      <c r="E3819">
        <v>271.25</v>
      </c>
    </row>
    <row r="3820" spans="1:5" x14ac:dyDescent="0.25">
      <c r="A3820" s="1">
        <v>44249</v>
      </c>
      <c r="E3820">
        <v>281.41000000000003</v>
      </c>
    </row>
    <row r="3821" spans="1:5" x14ac:dyDescent="0.25">
      <c r="A3821" s="1">
        <v>44250</v>
      </c>
      <c r="E3821">
        <v>271.56</v>
      </c>
    </row>
    <row r="3822" spans="1:5" x14ac:dyDescent="0.25">
      <c r="A3822" s="1">
        <v>44251</v>
      </c>
      <c r="E3822">
        <v>260.43</v>
      </c>
    </row>
    <row r="3823" spans="1:5" x14ac:dyDescent="0.25">
      <c r="A3823" s="1">
        <v>44252</v>
      </c>
      <c r="E3823">
        <v>302.17</v>
      </c>
    </row>
    <row r="3824" spans="1:5" x14ac:dyDescent="0.25">
      <c r="A3824" s="1">
        <v>44253</v>
      </c>
      <c r="E3824">
        <v>285.3</v>
      </c>
    </row>
    <row r="3825" spans="1:5" x14ac:dyDescent="0.25">
      <c r="A3825" s="1">
        <v>44256</v>
      </c>
      <c r="E3825">
        <v>266.39999999999998</v>
      </c>
    </row>
    <row r="3826" spans="1:5" x14ac:dyDescent="0.25">
      <c r="A3826" s="1">
        <v>44257</v>
      </c>
      <c r="E3826">
        <v>269.07</v>
      </c>
    </row>
    <row r="3827" spans="1:5" x14ac:dyDescent="0.25">
      <c r="A3827" s="1">
        <v>44258</v>
      </c>
      <c r="E3827">
        <v>279.04000000000002</v>
      </c>
    </row>
    <row r="3828" spans="1:5" x14ac:dyDescent="0.25">
      <c r="A3828" s="1">
        <v>44259</v>
      </c>
      <c r="E3828">
        <v>292.45999999999998</v>
      </c>
    </row>
    <row r="3829" spans="1:5" x14ac:dyDescent="0.25">
      <c r="A3829" s="1">
        <v>44260</v>
      </c>
      <c r="E3829">
        <v>271.85000000000002</v>
      </c>
    </row>
    <row r="3830" spans="1:5" x14ac:dyDescent="0.25">
      <c r="A3830" s="1">
        <v>44263</v>
      </c>
      <c r="E3830">
        <v>275.19</v>
      </c>
    </row>
    <row r="3831" spans="1:5" x14ac:dyDescent="0.25">
      <c r="A3831" s="1">
        <v>44264</v>
      </c>
      <c r="E3831">
        <v>264.79000000000002</v>
      </c>
    </row>
    <row r="3832" spans="1:5" x14ac:dyDescent="0.25">
      <c r="A3832" s="1">
        <v>44265</v>
      </c>
      <c r="E3832">
        <v>262.14</v>
      </c>
    </row>
    <row r="3833" spans="1:5" x14ac:dyDescent="0.25">
      <c r="A3833" s="1">
        <v>44266</v>
      </c>
      <c r="E3833">
        <v>255.46</v>
      </c>
    </row>
    <row r="3834" spans="1:5" x14ac:dyDescent="0.25">
      <c r="A3834" s="1">
        <v>44267</v>
      </c>
      <c r="E3834">
        <v>251.36</v>
      </c>
    </row>
    <row r="3835" spans="1:5" x14ac:dyDescent="0.25">
      <c r="A3835" s="1">
        <v>44270</v>
      </c>
      <c r="E3835">
        <v>236.48</v>
      </c>
    </row>
    <row r="3836" spans="1:5" x14ac:dyDescent="0.25">
      <c r="A3836" s="1">
        <v>44271</v>
      </c>
      <c r="E3836">
        <v>235.68</v>
      </c>
    </row>
    <row r="3837" spans="1:5" x14ac:dyDescent="0.25">
      <c r="A3837" s="1">
        <v>44272</v>
      </c>
      <c r="E3837">
        <v>226.92</v>
      </c>
    </row>
    <row r="3838" spans="1:5" x14ac:dyDescent="0.25">
      <c r="A3838" s="1">
        <v>44273</v>
      </c>
      <c r="E3838">
        <v>239.25</v>
      </c>
    </row>
    <row r="3839" spans="1:5" x14ac:dyDescent="0.25">
      <c r="A3839" s="1">
        <v>44274</v>
      </c>
      <c r="E3839">
        <v>229.46</v>
      </c>
    </row>
    <row r="3840" spans="1:5" x14ac:dyDescent="0.25">
      <c r="A3840" s="1">
        <v>44277</v>
      </c>
      <c r="E3840">
        <v>214.91</v>
      </c>
    </row>
    <row r="3841" spans="1:5" x14ac:dyDescent="0.25">
      <c r="A3841" s="1">
        <v>44278</v>
      </c>
      <c r="E3841">
        <v>225.55</v>
      </c>
    </row>
    <row r="3842" spans="1:5" x14ac:dyDescent="0.25">
      <c r="A3842" s="1">
        <v>44279</v>
      </c>
      <c r="E3842">
        <v>225.51</v>
      </c>
    </row>
    <row r="3843" spans="1:5" x14ac:dyDescent="0.25">
      <c r="A3843" s="1">
        <v>44280</v>
      </c>
      <c r="E3843">
        <v>219.62</v>
      </c>
    </row>
    <row r="3844" spans="1:5" x14ac:dyDescent="0.25">
      <c r="A3844" s="1">
        <v>44281</v>
      </c>
      <c r="E3844">
        <v>212.38</v>
      </c>
    </row>
    <row r="3845" spans="1:5" x14ac:dyDescent="0.25">
      <c r="A3845" s="1">
        <v>44284</v>
      </c>
      <c r="E3845">
        <v>216.4</v>
      </c>
    </row>
    <row r="3846" spans="1:5" x14ac:dyDescent="0.25">
      <c r="A3846" s="1">
        <v>44285</v>
      </c>
      <c r="E3846">
        <v>207.47</v>
      </c>
    </row>
    <row r="3847" spans="1:5" x14ac:dyDescent="0.25">
      <c r="A3847" s="1">
        <v>44286</v>
      </c>
      <c r="E3847">
        <v>204.24</v>
      </c>
    </row>
    <row r="3848" spans="1:5" x14ac:dyDescent="0.25">
      <c r="A3848" s="1">
        <v>44287</v>
      </c>
      <c r="E3848">
        <v>198.55</v>
      </c>
    </row>
    <row r="3849" spans="1:5" x14ac:dyDescent="0.25">
      <c r="A3849" s="1">
        <v>44291</v>
      </c>
      <c r="E3849">
        <v>193.43</v>
      </c>
    </row>
    <row r="3850" spans="1:5" x14ac:dyDescent="0.25">
      <c r="A3850" s="1">
        <v>44292</v>
      </c>
      <c r="E3850">
        <v>194.26</v>
      </c>
    </row>
    <row r="3851" spans="1:5" x14ac:dyDescent="0.25">
      <c r="A3851" s="1">
        <v>44293</v>
      </c>
      <c r="E3851">
        <v>189.1</v>
      </c>
    </row>
    <row r="3852" spans="1:5" x14ac:dyDescent="0.25">
      <c r="A3852" s="1">
        <v>44294</v>
      </c>
      <c r="E3852">
        <v>185.74</v>
      </c>
    </row>
    <row r="3853" spans="1:5" x14ac:dyDescent="0.25">
      <c r="A3853" s="1">
        <v>44295</v>
      </c>
      <c r="E3853">
        <v>184.91</v>
      </c>
    </row>
    <row r="3854" spans="1:5" x14ac:dyDescent="0.25">
      <c r="A3854" s="1">
        <v>44298</v>
      </c>
      <c r="E3854">
        <v>183.55</v>
      </c>
    </row>
    <row r="3855" spans="1:5" x14ac:dyDescent="0.25">
      <c r="A3855" s="1">
        <v>44299</v>
      </c>
      <c r="E3855">
        <v>181.69</v>
      </c>
    </row>
    <row r="3856" spans="1:5" x14ac:dyDescent="0.25">
      <c r="A3856" s="1">
        <v>44300</v>
      </c>
      <c r="E3856">
        <v>185.6</v>
      </c>
    </row>
    <row r="3857" spans="1:5" x14ac:dyDescent="0.25">
      <c r="A3857" s="1">
        <v>44301</v>
      </c>
      <c r="E3857">
        <v>179.44</v>
      </c>
    </row>
    <row r="3858" spans="1:5" x14ac:dyDescent="0.25">
      <c r="A3858" s="1">
        <v>44302</v>
      </c>
      <c r="E3858">
        <v>176.95</v>
      </c>
    </row>
    <row r="3859" spans="1:5" x14ac:dyDescent="0.25">
      <c r="A3859" s="1">
        <v>44305</v>
      </c>
      <c r="E3859">
        <v>183.99</v>
      </c>
    </row>
    <row r="3860" spans="1:5" x14ac:dyDescent="0.25">
      <c r="A3860" s="1">
        <v>44306</v>
      </c>
      <c r="E3860">
        <v>186.93</v>
      </c>
    </row>
    <row r="3861" spans="1:5" x14ac:dyDescent="0.25">
      <c r="A3861" s="1">
        <v>44307</v>
      </c>
      <c r="E3861">
        <v>177.17</v>
      </c>
    </row>
    <row r="3862" spans="1:5" x14ac:dyDescent="0.25">
      <c r="A3862" s="1">
        <v>44308</v>
      </c>
      <c r="E3862">
        <v>188.34</v>
      </c>
    </row>
    <row r="3863" spans="1:5" x14ac:dyDescent="0.25">
      <c r="A3863" s="1">
        <v>44309</v>
      </c>
      <c r="E3863">
        <v>180.45</v>
      </c>
    </row>
    <row r="3864" spans="1:5" x14ac:dyDescent="0.25">
      <c r="A3864" s="1">
        <v>44312</v>
      </c>
      <c r="E3864">
        <v>179.83</v>
      </c>
    </row>
    <row r="3865" spans="1:5" x14ac:dyDescent="0.25">
      <c r="A3865" s="1">
        <v>44313</v>
      </c>
      <c r="E3865">
        <v>175.66</v>
      </c>
    </row>
    <row r="3866" spans="1:5" x14ac:dyDescent="0.25">
      <c r="A3866" s="1">
        <v>44314</v>
      </c>
      <c r="E3866">
        <v>174.92</v>
      </c>
    </row>
    <row r="3867" spans="1:5" x14ac:dyDescent="0.25">
      <c r="A3867" s="1">
        <v>44315</v>
      </c>
      <c r="E3867">
        <v>174.55</v>
      </c>
    </row>
    <row r="3868" spans="1:5" x14ac:dyDescent="0.25">
      <c r="A3868" s="1">
        <v>44316</v>
      </c>
      <c r="E3868">
        <v>181.08</v>
      </c>
    </row>
    <row r="3869" spans="1:5" x14ac:dyDescent="0.25">
      <c r="A3869" s="1">
        <v>44319</v>
      </c>
      <c r="E3869">
        <v>175.46</v>
      </c>
    </row>
    <row r="3870" spans="1:5" x14ac:dyDescent="0.25">
      <c r="A3870" s="1">
        <v>44320</v>
      </c>
      <c r="E3870">
        <v>182.87</v>
      </c>
    </row>
    <row r="3871" spans="1:5" x14ac:dyDescent="0.25">
      <c r="A3871" s="1">
        <v>44321</v>
      </c>
      <c r="E3871">
        <v>177.23</v>
      </c>
    </row>
    <row r="3872" spans="1:5" x14ac:dyDescent="0.25">
      <c r="A3872" s="1">
        <v>44322</v>
      </c>
      <c r="E3872">
        <v>176.03</v>
      </c>
    </row>
    <row r="3873" spans="1:5" x14ac:dyDescent="0.25">
      <c r="A3873" s="1">
        <v>44323</v>
      </c>
      <c r="E3873">
        <v>165.5</v>
      </c>
    </row>
    <row r="3874" spans="1:5" x14ac:dyDescent="0.25">
      <c r="A3874" s="1">
        <v>44326</v>
      </c>
      <c r="E3874">
        <v>172.12</v>
      </c>
    </row>
    <row r="3875" spans="1:5" x14ac:dyDescent="0.25">
      <c r="A3875" s="1">
        <v>44327</v>
      </c>
      <c r="E3875">
        <v>186.23</v>
      </c>
    </row>
    <row r="3876" spans="1:5" x14ac:dyDescent="0.25">
      <c r="A3876" s="1">
        <v>44328</v>
      </c>
      <c r="E3876">
        <v>219.57</v>
      </c>
    </row>
    <row r="3877" spans="1:5" x14ac:dyDescent="0.25">
      <c r="A3877" s="1">
        <v>44329</v>
      </c>
      <c r="E3877">
        <v>196.27</v>
      </c>
    </row>
    <row r="3878" spans="1:5" x14ac:dyDescent="0.25">
      <c r="A3878" s="1">
        <v>44330</v>
      </c>
      <c r="E3878">
        <v>173.65</v>
      </c>
    </row>
    <row r="3879" spans="1:5" x14ac:dyDescent="0.25">
      <c r="A3879" s="1">
        <v>44333</v>
      </c>
      <c r="E3879">
        <v>180.7</v>
      </c>
    </row>
    <row r="3880" spans="1:5" x14ac:dyDescent="0.25">
      <c r="A3880" s="1">
        <v>44334</v>
      </c>
      <c r="E3880">
        <v>181.78</v>
      </c>
    </row>
    <row r="3881" spans="1:5" x14ac:dyDescent="0.25">
      <c r="A3881" s="1">
        <v>44335</v>
      </c>
      <c r="E3881">
        <v>192.31</v>
      </c>
    </row>
    <row r="3882" spans="1:5" x14ac:dyDescent="0.25">
      <c r="A3882" s="1">
        <v>44336</v>
      </c>
      <c r="E3882">
        <v>180.57</v>
      </c>
    </row>
    <row r="3883" spans="1:5" x14ac:dyDescent="0.25">
      <c r="A3883" s="1">
        <v>44337</v>
      </c>
      <c r="E3883">
        <v>178.25</v>
      </c>
    </row>
    <row r="3884" spans="1:5" x14ac:dyDescent="0.25">
      <c r="A3884" s="1">
        <v>44340</v>
      </c>
      <c r="E3884">
        <v>169.82</v>
      </c>
    </row>
    <row r="3885" spans="1:5" x14ac:dyDescent="0.25">
      <c r="A3885" s="1">
        <v>44341</v>
      </c>
      <c r="E3885">
        <v>170.45</v>
      </c>
    </row>
    <row r="3886" spans="1:5" x14ac:dyDescent="0.25">
      <c r="A3886" s="1">
        <v>44342</v>
      </c>
      <c r="E3886">
        <v>162.1</v>
      </c>
    </row>
    <row r="3887" spans="1:5" x14ac:dyDescent="0.25">
      <c r="A3887" s="1">
        <v>44343</v>
      </c>
      <c r="E3887">
        <v>153.75</v>
      </c>
    </row>
    <row r="3888" spans="1:5" x14ac:dyDescent="0.25">
      <c r="A3888" s="1">
        <v>44344</v>
      </c>
      <c r="E3888">
        <v>155.87</v>
      </c>
    </row>
    <row r="3889" spans="1:5" x14ac:dyDescent="0.25">
      <c r="A3889" s="1">
        <v>44348</v>
      </c>
      <c r="E3889">
        <v>159.71</v>
      </c>
    </row>
    <row r="3890" spans="1:5" x14ac:dyDescent="0.25">
      <c r="A3890" s="1">
        <v>44349</v>
      </c>
      <c r="E3890">
        <v>156.88</v>
      </c>
    </row>
    <row r="3891" spans="1:5" x14ac:dyDescent="0.25">
      <c r="A3891" s="1">
        <v>44350</v>
      </c>
      <c r="E3891">
        <v>159.22</v>
      </c>
    </row>
    <row r="3892" spans="1:5" x14ac:dyDescent="0.25">
      <c r="A3892" s="1">
        <v>44351</v>
      </c>
      <c r="E3892">
        <v>150.59</v>
      </c>
    </row>
    <row r="3893" spans="1:5" x14ac:dyDescent="0.25">
      <c r="A3893" s="1">
        <v>44354</v>
      </c>
      <c r="E3893">
        <v>147.88</v>
      </c>
    </row>
    <row r="3894" spans="1:5" x14ac:dyDescent="0.25">
      <c r="A3894" s="1">
        <v>44355</v>
      </c>
      <c r="E3894">
        <v>149.07</v>
      </c>
    </row>
    <row r="3895" spans="1:5" x14ac:dyDescent="0.25">
      <c r="A3895" s="1">
        <v>44356</v>
      </c>
      <c r="E3895">
        <v>152.12</v>
      </c>
    </row>
    <row r="3896" spans="1:5" x14ac:dyDescent="0.25">
      <c r="A3896" s="1">
        <v>44357</v>
      </c>
      <c r="E3896">
        <v>143.38999999999999</v>
      </c>
    </row>
    <row r="3897" spans="1:5" x14ac:dyDescent="0.25">
      <c r="A3897" s="1">
        <v>44358</v>
      </c>
      <c r="E3897">
        <v>139.19999999999999</v>
      </c>
    </row>
    <row r="3898" spans="1:5" x14ac:dyDescent="0.25">
      <c r="A3898" s="1">
        <v>44361</v>
      </c>
      <c r="E3898">
        <v>140.25</v>
      </c>
    </row>
    <row r="3899" spans="1:5" x14ac:dyDescent="0.25">
      <c r="A3899" s="1">
        <v>44362</v>
      </c>
      <c r="E3899">
        <v>143.59</v>
      </c>
    </row>
    <row r="3900" spans="1:5" x14ac:dyDescent="0.25">
      <c r="A3900" s="1">
        <v>44363</v>
      </c>
      <c r="E3900">
        <v>144.63</v>
      </c>
    </row>
    <row r="3901" spans="1:5" x14ac:dyDescent="0.25">
      <c r="A3901" s="1">
        <v>44364</v>
      </c>
      <c r="E3901">
        <v>143.22999999999999</v>
      </c>
    </row>
    <row r="3902" spans="1:5" x14ac:dyDescent="0.25">
      <c r="A3902" s="1">
        <v>44365</v>
      </c>
      <c r="E3902">
        <v>155.13999999999999</v>
      </c>
    </row>
    <row r="3903" spans="1:5" x14ac:dyDescent="0.25">
      <c r="A3903" s="1">
        <v>44368</v>
      </c>
      <c r="E3903">
        <v>146.84</v>
      </c>
    </row>
    <row r="3904" spans="1:5" x14ac:dyDescent="0.25">
      <c r="A3904" s="1">
        <v>44369</v>
      </c>
      <c r="E3904">
        <v>139.85</v>
      </c>
    </row>
    <row r="3905" spans="1:5" x14ac:dyDescent="0.25">
      <c r="A3905" s="1">
        <v>44370</v>
      </c>
      <c r="E3905">
        <v>137.13</v>
      </c>
    </row>
    <row r="3906" spans="1:5" x14ac:dyDescent="0.25">
      <c r="A3906" s="1">
        <v>44371</v>
      </c>
      <c r="E3906">
        <v>134.54</v>
      </c>
    </row>
    <row r="3907" spans="1:5" x14ac:dyDescent="0.25">
      <c r="A3907" s="1">
        <v>44372</v>
      </c>
      <c r="E3907">
        <v>132.16999999999999</v>
      </c>
    </row>
    <row r="3908" spans="1:5" x14ac:dyDescent="0.25">
      <c r="A3908" s="1">
        <v>44375</v>
      </c>
      <c r="E3908">
        <v>131.88</v>
      </c>
    </row>
    <row r="3909" spans="1:5" x14ac:dyDescent="0.25">
      <c r="A3909" s="1">
        <v>44376</v>
      </c>
      <c r="E3909">
        <v>134.34</v>
      </c>
    </row>
    <row r="3910" spans="1:5" x14ac:dyDescent="0.25">
      <c r="A3910" s="1">
        <v>44377</v>
      </c>
      <c r="E3910">
        <v>133.38</v>
      </c>
    </row>
    <row r="3911" spans="1:5" x14ac:dyDescent="0.25">
      <c r="A3911" s="1">
        <v>44378</v>
      </c>
      <c r="E3911">
        <v>131.04</v>
      </c>
    </row>
    <row r="3912" spans="1:5" x14ac:dyDescent="0.25">
      <c r="A3912" s="1">
        <v>44379</v>
      </c>
      <c r="E3912">
        <v>130.68</v>
      </c>
    </row>
    <row r="3913" spans="1:5" x14ac:dyDescent="0.25">
      <c r="A3913" s="1">
        <v>44383</v>
      </c>
      <c r="E3913">
        <v>133.44999999999999</v>
      </c>
    </row>
    <row r="3914" spans="1:5" x14ac:dyDescent="0.25">
      <c r="A3914" s="1">
        <v>44384</v>
      </c>
      <c r="E3914">
        <v>134.24</v>
      </c>
    </row>
    <row r="3915" spans="1:5" x14ac:dyDescent="0.25">
      <c r="A3915" s="1">
        <v>44385</v>
      </c>
      <c r="E3915">
        <v>143.69999999999999</v>
      </c>
    </row>
    <row r="3916" spans="1:5" x14ac:dyDescent="0.25">
      <c r="A3916" s="1">
        <v>44386</v>
      </c>
      <c r="E3916">
        <v>133.28</v>
      </c>
    </row>
    <row r="3917" spans="1:5" x14ac:dyDescent="0.25">
      <c r="A3917" s="1">
        <v>44389</v>
      </c>
      <c r="E3917">
        <v>132.59</v>
      </c>
    </row>
    <row r="3918" spans="1:5" x14ac:dyDescent="0.25">
      <c r="A3918" s="1">
        <v>44390</v>
      </c>
      <c r="E3918">
        <v>133.91999999999999</v>
      </c>
    </row>
    <row r="3919" spans="1:5" x14ac:dyDescent="0.25">
      <c r="A3919" s="1">
        <v>44391</v>
      </c>
      <c r="E3919">
        <v>130.87</v>
      </c>
    </row>
    <row r="3920" spans="1:5" x14ac:dyDescent="0.25">
      <c r="A3920" s="1">
        <v>44392</v>
      </c>
      <c r="E3920">
        <v>132.77000000000001</v>
      </c>
    </row>
    <row r="3921" spans="1:5" x14ac:dyDescent="0.25">
      <c r="A3921" s="1">
        <v>44393</v>
      </c>
      <c r="E3921">
        <v>137.86000000000001</v>
      </c>
    </row>
    <row r="3922" spans="1:5" x14ac:dyDescent="0.25">
      <c r="A3922" s="1">
        <v>44396</v>
      </c>
      <c r="E3922">
        <v>160.19</v>
      </c>
    </row>
    <row r="3923" spans="1:5" x14ac:dyDescent="0.25">
      <c r="A3923" s="1">
        <v>44397</v>
      </c>
      <c r="E3923">
        <v>144.44999999999999</v>
      </c>
    </row>
    <row r="3924" spans="1:5" x14ac:dyDescent="0.25">
      <c r="A3924" s="1">
        <v>44398</v>
      </c>
      <c r="E3924">
        <v>135.69</v>
      </c>
    </row>
    <row r="3925" spans="1:5" x14ac:dyDescent="0.25">
      <c r="A3925" s="1">
        <v>44399</v>
      </c>
      <c r="E3925">
        <v>138.03</v>
      </c>
    </row>
    <row r="3926" spans="1:5" x14ac:dyDescent="0.25">
      <c r="A3926" s="1">
        <v>44400</v>
      </c>
      <c r="E3926">
        <v>136.71</v>
      </c>
    </row>
    <row r="3927" spans="1:5" x14ac:dyDescent="0.25">
      <c r="A3927" s="1">
        <v>44403</v>
      </c>
      <c r="E3927">
        <v>136.1</v>
      </c>
    </row>
    <row r="3928" spans="1:5" x14ac:dyDescent="0.25">
      <c r="A3928" s="1">
        <v>44404</v>
      </c>
      <c r="E3928">
        <v>140.28</v>
      </c>
    </row>
    <row r="3929" spans="1:5" x14ac:dyDescent="0.25">
      <c r="A3929" s="1">
        <v>44405</v>
      </c>
      <c r="E3929">
        <v>136.05000000000001</v>
      </c>
    </row>
    <row r="3930" spans="1:5" x14ac:dyDescent="0.25">
      <c r="A3930" s="1">
        <v>44406</v>
      </c>
      <c r="E3930">
        <v>133.44999999999999</v>
      </c>
    </row>
    <row r="3931" spans="1:5" x14ac:dyDescent="0.25">
      <c r="A3931" s="1">
        <v>44407</v>
      </c>
      <c r="E3931">
        <v>137.21</v>
      </c>
    </row>
    <row r="3932" spans="1:5" x14ac:dyDescent="0.25">
      <c r="A3932" s="1">
        <v>44410</v>
      </c>
      <c r="E3932">
        <v>142.34</v>
      </c>
    </row>
    <row r="3933" spans="1:5" x14ac:dyDescent="0.25">
      <c r="A3933" s="1">
        <v>44411</v>
      </c>
      <c r="E3933">
        <v>135.31</v>
      </c>
    </row>
    <row r="3934" spans="1:5" x14ac:dyDescent="0.25">
      <c r="A3934" s="1">
        <v>44412</v>
      </c>
      <c r="E3934">
        <v>134.76</v>
      </c>
    </row>
    <row r="3935" spans="1:5" x14ac:dyDescent="0.25">
      <c r="A3935" s="1">
        <v>44413</v>
      </c>
      <c r="E3935">
        <v>131.68</v>
      </c>
    </row>
    <row r="3936" spans="1:5" x14ac:dyDescent="0.25">
      <c r="A3936" s="1">
        <v>44414</v>
      </c>
      <c r="E3936">
        <v>128.4</v>
      </c>
    </row>
    <row r="3937" spans="1:5" x14ac:dyDescent="0.25">
      <c r="A3937" s="1">
        <v>44417</v>
      </c>
      <c r="E3937">
        <v>126.95</v>
      </c>
    </row>
    <row r="3938" spans="1:5" x14ac:dyDescent="0.25">
      <c r="A3938" s="1">
        <v>44418</v>
      </c>
      <c r="E3938">
        <v>124.99</v>
      </c>
    </row>
    <row r="3939" spans="1:5" x14ac:dyDescent="0.25">
      <c r="A3939" s="1">
        <v>44419</v>
      </c>
      <c r="E3939">
        <v>121.31</v>
      </c>
    </row>
    <row r="3940" spans="1:5" x14ac:dyDescent="0.25">
      <c r="A3940" s="1">
        <v>44420</v>
      </c>
      <c r="E3940">
        <v>118.77</v>
      </c>
    </row>
    <row r="3941" spans="1:5" x14ac:dyDescent="0.25">
      <c r="A3941" s="1">
        <v>44421</v>
      </c>
      <c r="E3941">
        <v>119.02</v>
      </c>
    </row>
    <row r="3942" spans="1:5" x14ac:dyDescent="0.25">
      <c r="A3942" s="1">
        <v>44424</v>
      </c>
      <c r="E3942">
        <v>119.66</v>
      </c>
    </row>
    <row r="3943" spans="1:5" x14ac:dyDescent="0.25">
      <c r="A3943" s="1">
        <v>44425</v>
      </c>
      <c r="E3943">
        <v>123.79</v>
      </c>
    </row>
    <row r="3944" spans="1:5" x14ac:dyDescent="0.25">
      <c r="A3944" s="1">
        <v>44426</v>
      </c>
      <c r="E3944">
        <v>131.31</v>
      </c>
    </row>
    <row r="3945" spans="1:5" x14ac:dyDescent="0.25">
      <c r="A3945" s="1">
        <v>44427</v>
      </c>
      <c r="E3945">
        <v>135.86000000000001</v>
      </c>
    </row>
    <row r="3946" spans="1:5" x14ac:dyDescent="0.25">
      <c r="A3946" s="1">
        <v>44428</v>
      </c>
      <c r="E3946">
        <v>125.65</v>
      </c>
    </row>
    <row r="3947" spans="1:5" x14ac:dyDescent="0.25">
      <c r="A3947" s="1">
        <v>44431</v>
      </c>
      <c r="E3947">
        <v>121.38</v>
      </c>
    </row>
    <row r="3948" spans="1:5" x14ac:dyDescent="0.25">
      <c r="A3948" s="1">
        <v>44432</v>
      </c>
      <c r="E3948">
        <v>121.52</v>
      </c>
    </row>
    <row r="3949" spans="1:5" x14ac:dyDescent="0.25">
      <c r="A3949" s="1">
        <v>44433</v>
      </c>
      <c r="E3949">
        <v>118.46</v>
      </c>
    </row>
    <row r="3950" spans="1:5" x14ac:dyDescent="0.25">
      <c r="A3950" s="1">
        <v>44434</v>
      </c>
      <c r="E3950">
        <v>123.58</v>
      </c>
    </row>
    <row r="3951" spans="1:5" x14ac:dyDescent="0.25">
      <c r="A3951" s="1">
        <v>44435</v>
      </c>
      <c r="E3951">
        <v>117.19</v>
      </c>
    </row>
    <row r="3952" spans="1:5" x14ac:dyDescent="0.25">
      <c r="A3952" s="1">
        <v>44438</v>
      </c>
      <c r="E3952">
        <v>116.38</v>
      </c>
    </row>
    <row r="3953" spans="1:5" x14ac:dyDescent="0.25">
      <c r="A3953" s="1">
        <v>44439</v>
      </c>
      <c r="E3953">
        <v>115.81</v>
      </c>
    </row>
    <row r="3954" spans="1:5" x14ac:dyDescent="0.25">
      <c r="A3954" s="1">
        <v>44440</v>
      </c>
      <c r="E3954">
        <v>112.93</v>
      </c>
    </row>
    <row r="3955" spans="1:5" x14ac:dyDescent="0.25">
      <c r="A3955" s="1">
        <v>44441</v>
      </c>
      <c r="E3955">
        <v>112.77</v>
      </c>
    </row>
    <row r="3956" spans="1:5" x14ac:dyDescent="0.25">
      <c r="A3956" s="1">
        <v>44442</v>
      </c>
      <c r="E3956">
        <v>113.29</v>
      </c>
    </row>
    <row r="3957" spans="1:5" x14ac:dyDescent="0.25">
      <c r="A3957" s="1">
        <v>44446</v>
      </c>
      <c r="E3957">
        <v>115.91</v>
      </c>
    </row>
    <row r="3958" spans="1:5" x14ac:dyDescent="0.25">
      <c r="A3958" s="1">
        <v>44447</v>
      </c>
      <c r="E3958">
        <v>115.99</v>
      </c>
    </row>
    <row r="3959" spans="1:5" x14ac:dyDescent="0.25">
      <c r="A3959" s="1">
        <v>44448</v>
      </c>
      <c r="E3959">
        <v>117.91</v>
      </c>
    </row>
    <row r="3960" spans="1:5" x14ac:dyDescent="0.25">
      <c r="A3960" s="1">
        <v>44449</v>
      </c>
      <c r="E3960">
        <v>122.76</v>
      </c>
    </row>
    <row r="3961" spans="1:5" x14ac:dyDescent="0.25">
      <c r="A3961" s="1">
        <v>44452</v>
      </c>
      <c r="E3961">
        <v>119.21</v>
      </c>
    </row>
    <row r="3962" spans="1:5" x14ac:dyDescent="0.25">
      <c r="A3962" s="1">
        <v>44453</v>
      </c>
      <c r="E3962">
        <v>120.05</v>
      </c>
    </row>
    <row r="3963" spans="1:5" x14ac:dyDescent="0.25">
      <c r="A3963" s="1">
        <v>44454</v>
      </c>
      <c r="B3963">
        <v>115.49</v>
      </c>
      <c r="C3963">
        <v>115.49</v>
      </c>
      <c r="D3963">
        <v>115.49</v>
      </c>
      <c r="E3963">
        <v>115.49</v>
      </c>
    </row>
    <row r="3964" spans="1:5" x14ac:dyDescent="0.25">
      <c r="A3964" s="1">
        <v>44455</v>
      </c>
      <c r="B3964">
        <v>114.44</v>
      </c>
      <c r="C3964">
        <v>114.44</v>
      </c>
      <c r="D3964">
        <v>114.44</v>
      </c>
      <c r="E3964">
        <v>114.44</v>
      </c>
    </row>
    <row r="3965" spans="1:5" x14ac:dyDescent="0.25">
      <c r="A3965" s="1">
        <v>44456</v>
      </c>
      <c r="B3965">
        <v>121.27</v>
      </c>
      <c r="C3965">
        <v>121.27</v>
      </c>
      <c r="D3965">
        <v>121.27</v>
      </c>
      <c r="E3965">
        <v>121.27</v>
      </c>
    </row>
    <row r="3966" spans="1:5" x14ac:dyDescent="0.25">
      <c r="A3966" s="1">
        <v>44459</v>
      </c>
      <c r="B3966">
        <v>135.6</v>
      </c>
      <c r="C3966">
        <v>135.6</v>
      </c>
      <c r="D3966">
        <v>135.6</v>
      </c>
      <c r="E3966">
        <v>135.6</v>
      </c>
    </row>
    <row r="3967" spans="1:5" x14ac:dyDescent="0.25">
      <c r="A3967" s="1">
        <v>44460</v>
      </c>
      <c r="B3967">
        <v>129.99</v>
      </c>
      <c r="C3967">
        <v>129.99</v>
      </c>
      <c r="D3967">
        <v>129.99</v>
      </c>
      <c r="E3967">
        <v>129.99</v>
      </c>
    </row>
    <row r="3968" spans="1:5" x14ac:dyDescent="0.25">
      <c r="A3968" s="1">
        <v>44461</v>
      </c>
      <c r="B3968">
        <v>122.92</v>
      </c>
      <c r="C3968">
        <v>122.92</v>
      </c>
      <c r="D3968">
        <v>122.92</v>
      </c>
      <c r="E3968">
        <v>122.92</v>
      </c>
    </row>
    <row r="3969" spans="1:5" x14ac:dyDescent="0.25">
      <c r="A3969" s="1">
        <v>44462</v>
      </c>
      <c r="B3969">
        <v>115.36</v>
      </c>
      <c r="C3969">
        <v>115.36</v>
      </c>
      <c r="D3969">
        <v>115.36</v>
      </c>
      <c r="E3969">
        <v>115.36</v>
      </c>
    </row>
    <row r="3970" spans="1:5" x14ac:dyDescent="0.25">
      <c r="A3970" s="1">
        <v>44463</v>
      </c>
      <c r="B3970">
        <v>111.57</v>
      </c>
      <c r="C3970">
        <v>111.57</v>
      </c>
      <c r="D3970">
        <v>111.57</v>
      </c>
      <c r="E3970">
        <v>111.57</v>
      </c>
    </row>
    <row r="3971" spans="1:5" x14ac:dyDescent="0.25">
      <c r="A3971" s="1">
        <v>44466</v>
      </c>
      <c r="B3971">
        <v>112.63</v>
      </c>
      <c r="C3971">
        <v>112.63</v>
      </c>
      <c r="D3971">
        <v>112.63</v>
      </c>
      <c r="E3971">
        <v>112.63</v>
      </c>
    </row>
    <row r="3972" spans="1:5" x14ac:dyDescent="0.25">
      <c r="A3972" s="1">
        <v>44467</v>
      </c>
      <c r="B3972">
        <v>124.6</v>
      </c>
      <c r="C3972">
        <v>124.6</v>
      </c>
      <c r="D3972">
        <v>124.6</v>
      </c>
      <c r="E3972">
        <v>124.6</v>
      </c>
    </row>
    <row r="3973" spans="1:5" x14ac:dyDescent="0.25">
      <c r="A3973" s="1">
        <v>44468</v>
      </c>
      <c r="B3973">
        <v>125.96</v>
      </c>
      <c r="C3973">
        <v>125.96</v>
      </c>
      <c r="D3973">
        <v>125.96</v>
      </c>
      <c r="E3973">
        <v>125.96</v>
      </c>
    </row>
    <row r="3974" spans="1:5" x14ac:dyDescent="0.25">
      <c r="A3974" s="1">
        <v>44469</v>
      </c>
      <c r="B3974">
        <v>125.99</v>
      </c>
      <c r="C3974">
        <v>125.99</v>
      </c>
      <c r="D3974">
        <v>125.99</v>
      </c>
      <c r="E3974">
        <v>125.99</v>
      </c>
    </row>
    <row r="3975" spans="1:5" x14ac:dyDescent="0.25">
      <c r="A3975" s="1">
        <v>44470</v>
      </c>
      <c r="B3975">
        <v>121.61</v>
      </c>
      <c r="C3975">
        <v>121.61</v>
      </c>
      <c r="D3975">
        <v>121.61</v>
      </c>
      <c r="E3975">
        <v>121.61</v>
      </c>
    </row>
    <row r="3976" spans="1:5" x14ac:dyDescent="0.25">
      <c r="A3976" s="1">
        <v>44473</v>
      </c>
      <c r="B3976">
        <v>125.94</v>
      </c>
      <c r="C3976">
        <v>125.94</v>
      </c>
      <c r="D3976">
        <v>125.94</v>
      </c>
      <c r="E3976">
        <v>125.94</v>
      </c>
    </row>
    <row r="3977" spans="1:5" x14ac:dyDescent="0.25">
      <c r="A3977" s="1">
        <v>44474</v>
      </c>
      <c r="B3977">
        <v>120.59</v>
      </c>
      <c r="C3977">
        <v>120.59</v>
      </c>
      <c r="D3977">
        <v>120.59</v>
      </c>
      <c r="E3977">
        <v>120.59</v>
      </c>
    </row>
    <row r="3978" spans="1:5" x14ac:dyDescent="0.25">
      <c r="A3978" s="1">
        <v>44475</v>
      </c>
      <c r="B3978">
        <v>119.64</v>
      </c>
      <c r="C3978">
        <v>119.64</v>
      </c>
      <c r="D3978">
        <v>119.64</v>
      </c>
      <c r="E3978">
        <v>119.64</v>
      </c>
    </row>
    <row r="3979" spans="1:5" x14ac:dyDescent="0.25">
      <c r="A3979" s="1">
        <v>44476</v>
      </c>
      <c r="B3979">
        <v>115.03</v>
      </c>
      <c r="C3979">
        <v>115.03</v>
      </c>
      <c r="D3979">
        <v>115.03</v>
      </c>
      <c r="E3979">
        <v>115.03</v>
      </c>
    </row>
    <row r="3980" spans="1:5" x14ac:dyDescent="0.25">
      <c r="A3980" s="1">
        <v>44477</v>
      </c>
      <c r="B3980">
        <v>113.67</v>
      </c>
      <c r="C3980">
        <v>114.3</v>
      </c>
      <c r="D3980">
        <v>111.69</v>
      </c>
      <c r="E3980">
        <v>112.61</v>
      </c>
    </row>
    <row r="3981" spans="1:5" x14ac:dyDescent="0.25">
      <c r="A3981" s="1">
        <v>44480</v>
      </c>
      <c r="B3981">
        <v>113.93</v>
      </c>
      <c r="C3981">
        <v>114.55</v>
      </c>
      <c r="D3981">
        <v>109.68</v>
      </c>
      <c r="E3981">
        <v>113.82</v>
      </c>
    </row>
    <row r="3982" spans="1:5" x14ac:dyDescent="0.25">
      <c r="A3982" s="1">
        <v>44481</v>
      </c>
      <c r="B3982">
        <v>112.78</v>
      </c>
      <c r="C3982">
        <v>114.49</v>
      </c>
      <c r="D3982">
        <v>110.53</v>
      </c>
      <c r="E3982">
        <v>112.29</v>
      </c>
    </row>
    <row r="3983" spans="1:5" x14ac:dyDescent="0.25">
      <c r="A3983" s="1">
        <v>44482</v>
      </c>
      <c r="B3983">
        <v>110.75</v>
      </c>
      <c r="C3983">
        <v>113.4</v>
      </c>
      <c r="D3983">
        <v>109.43</v>
      </c>
      <c r="E3983">
        <v>109.76</v>
      </c>
    </row>
    <row r="3984" spans="1:5" x14ac:dyDescent="0.25">
      <c r="A3984" s="1">
        <v>44483</v>
      </c>
      <c r="B3984">
        <v>106.18</v>
      </c>
      <c r="C3984">
        <v>106.44</v>
      </c>
      <c r="D3984">
        <v>103.32</v>
      </c>
      <c r="E3984">
        <v>103.75</v>
      </c>
    </row>
    <row r="3985" spans="1:5" x14ac:dyDescent="0.25">
      <c r="A3985" s="1">
        <v>44484</v>
      </c>
      <c r="B3985">
        <v>102.75</v>
      </c>
      <c r="C3985">
        <v>103.9</v>
      </c>
      <c r="D3985">
        <v>100.77</v>
      </c>
      <c r="E3985">
        <v>103.82</v>
      </c>
    </row>
    <row r="3986" spans="1:5" x14ac:dyDescent="0.25">
      <c r="A3986" s="1">
        <v>44487</v>
      </c>
      <c r="B3986">
        <v>105.58</v>
      </c>
      <c r="C3986">
        <v>105.58</v>
      </c>
      <c r="D3986">
        <v>101.45</v>
      </c>
      <c r="E3986">
        <v>101.86</v>
      </c>
    </row>
    <row r="3987" spans="1:5" x14ac:dyDescent="0.25">
      <c r="A3987" s="1">
        <v>44488</v>
      </c>
      <c r="B3987">
        <v>101.29</v>
      </c>
      <c r="C3987">
        <v>101.55</v>
      </c>
      <c r="D3987">
        <v>100.1</v>
      </c>
      <c r="E3987">
        <v>100.78</v>
      </c>
    </row>
    <row r="3988" spans="1:5" x14ac:dyDescent="0.25">
      <c r="A3988" s="1">
        <v>44489</v>
      </c>
      <c r="B3988">
        <v>100.9</v>
      </c>
      <c r="C3988">
        <v>101.16</v>
      </c>
      <c r="D3988">
        <v>99.62</v>
      </c>
      <c r="E3988">
        <v>99.75</v>
      </c>
    </row>
    <row r="3989" spans="1:5" x14ac:dyDescent="0.25">
      <c r="A3989" s="1">
        <v>44490</v>
      </c>
      <c r="B3989">
        <v>99.96</v>
      </c>
      <c r="C3989">
        <v>100.19</v>
      </c>
      <c r="D3989">
        <v>96.71</v>
      </c>
      <c r="E3989">
        <v>96.71</v>
      </c>
    </row>
    <row r="3990" spans="1:5" x14ac:dyDescent="0.25">
      <c r="A3990" s="1">
        <v>44491</v>
      </c>
      <c r="B3990">
        <v>96.85</v>
      </c>
      <c r="C3990">
        <v>100.89</v>
      </c>
      <c r="D3990">
        <v>95.82</v>
      </c>
      <c r="E3990">
        <v>98.47</v>
      </c>
    </row>
    <row r="3991" spans="1:5" x14ac:dyDescent="0.25">
      <c r="A3991" s="1">
        <v>44494</v>
      </c>
      <c r="B3991">
        <v>97.91</v>
      </c>
      <c r="C3991">
        <v>99.65</v>
      </c>
      <c r="D3991">
        <v>95.59</v>
      </c>
      <c r="E3991">
        <v>95.81</v>
      </c>
    </row>
    <row r="3992" spans="1:5" x14ac:dyDescent="0.25">
      <c r="A3992" s="1">
        <v>44495</v>
      </c>
      <c r="B3992">
        <v>94.84</v>
      </c>
      <c r="C3992">
        <v>99.77</v>
      </c>
      <c r="D3992">
        <v>94.62</v>
      </c>
      <c r="E3992">
        <v>97.09</v>
      </c>
    </row>
    <row r="3993" spans="1:5" x14ac:dyDescent="0.25">
      <c r="A3993" s="1">
        <v>44496</v>
      </c>
      <c r="B3993">
        <v>97.33</v>
      </c>
      <c r="C3993">
        <v>100.31</v>
      </c>
      <c r="D3993">
        <v>95.1</v>
      </c>
      <c r="E3993">
        <v>99.72</v>
      </c>
    </row>
    <row r="3994" spans="1:5" x14ac:dyDescent="0.25">
      <c r="A3994" s="1">
        <v>44497</v>
      </c>
      <c r="B3994" t="s">
        <v>242</v>
      </c>
      <c r="C3994" t="s">
        <v>243</v>
      </c>
      <c r="D3994" t="s">
        <v>244</v>
      </c>
      <c r="E3994" t="s">
        <v>245</v>
      </c>
    </row>
    <row r="3995" spans="1:5" x14ac:dyDescent="0.25">
      <c r="A3995" s="1">
        <v>44498</v>
      </c>
      <c r="B3995" t="s">
        <v>246</v>
      </c>
      <c r="C3995" t="s">
        <v>246</v>
      </c>
      <c r="D3995" t="s">
        <v>247</v>
      </c>
      <c r="E3995" t="s">
        <v>248</v>
      </c>
    </row>
    <row r="3996" spans="1:5" x14ac:dyDescent="0.25">
      <c r="A3996" s="1">
        <v>44501</v>
      </c>
      <c r="B3996" t="s">
        <v>249</v>
      </c>
      <c r="C3996" t="s">
        <v>250</v>
      </c>
      <c r="D3996" t="s">
        <v>251</v>
      </c>
      <c r="E3996" t="s">
        <v>252</v>
      </c>
    </row>
    <row r="3997" spans="1:5" x14ac:dyDescent="0.25">
      <c r="A3997" s="1">
        <v>44502</v>
      </c>
      <c r="B3997" t="s">
        <v>253</v>
      </c>
      <c r="C3997" t="s">
        <v>253</v>
      </c>
      <c r="D3997" t="s">
        <v>254</v>
      </c>
      <c r="E3997" t="s">
        <v>255</v>
      </c>
    </row>
    <row r="3998" spans="1:5" x14ac:dyDescent="0.25">
      <c r="A3998" s="1">
        <v>44503</v>
      </c>
      <c r="B3998" t="s">
        <v>256</v>
      </c>
      <c r="C3998" t="s">
        <v>257</v>
      </c>
      <c r="D3998" t="s">
        <v>258</v>
      </c>
      <c r="E3998" t="s">
        <v>259</v>
      </c>
    </row>
    <row r="3999" spans="1:5" x14ac:dyDescent="0.25">
      <c r="A3999" s="1">
        <v>44504</v>
      </c>
      <c r="B3999" t="s">
        <v>260</v>
      </c>
      <c r="C3999" t="s">
        <v>261</v>
      </c>
      <c r="D3999" t="s">
        <v>262</v>
      </c>
      <c r="E3999" t="s">
        <v>263</v>
      </c>
    </row>
    <row r="4000" spans="1:5" x14ac:dyDescent="0.25">
      <c r="A4000" s="1">
        <v>44505</v>
      </c>
      <c r="B4000" t="s">
        <v>264</v>
      </c>
      <c r="C4000" t="s">
        <v>265</v>
      </c>
      <c r="D4000" t="s">
        <v>266</v>
      </c>
      <c r="E4000" t="s">
        <v>267</v>
      </c>
    </row>
    <row r="4001" spans="1:5" x14ac:dyDescent="0.25">
      <c r="A4001" s="1">
        <v>44508</v>
      </c>
      <c r="B4001" t="s">
        <v>268</v>
      </c>
      <c r="C4001" t="s">
        <v>269</v>
      </c>
      <c r="D4001" t="s">
        <v>270</v>
      </c>
      <c r="E4001" t="s">
        <v>271</v>
      </c>
    </row>
    <row r="4002" spans="1:5" x14ac:dyDescent="0.25">
      <c r="A4002" s="1">
        <v>44509</v>
      </c>
      <c r="B4002" t="s">
        <v>272</v>
      </c>
      <c r="C4002" t="s">
        <v>273</v>
      </c>
      <c r="D4002" t="s">
        <v>274</v>
      </c>
      <c r="E4002" t="s">
        <v>245</v>
      </c>
    </row>
    <row r="4003" spans="1:5" x14ac:dyDescent="0.25">
      <c r="A4003" s="1">
        <v>44510</v>
      </c>
      <c r="B4003" t="s">
        <v>275</v>
      </c>
      <c r="C4003" t="s">
        <v>276</v>
      </c>
      <c r="D4003" t="s">
        <v>277</v>
      </c>
      <c r="E4003" t="s">
        <v>278</v>
      </c>
    </row>
    <row r="4004" spans="1:5" x14ac:dyDescent="0.25">
      <c r="A4004" s="1">
        <v>44511</v>
      </c>
      <c r="B4004" t="s">
        <v>279</v>
      </c>
      <c r="C4004" t="s">
        <v>280</v>
      </c>
      <c r="D4004" t="s">
        <v>281</v>
      </c>
      <c r="E4004" t="s">
        <v>282</v>
      </c>
    </row>
    <row r="4005" spans="1:5" x14ac:dyDescent="0.25">
      <c r="A4005" s="1">
        <v>44512</v>
      </c>
      <c r="B4005" t="s">
        <v>283</v>
      </c>
      <c r="C4005" t="s">
        <v>284</v>
      </c>
      <c r="D4005" t="s">
        <v>285</v>
      </c>
      <c r="E4005" t="s">
        <v>286</v>
      </c>
    </row>
    <row r="4006" spans="1:5" x14ac:dyDescent="0.25">
      <c r="A4006" s="1">
        <v>44515</v>
      </c>
      <c r="B4006" t="s">
        <v>287</v>
      </c>
      <c r="C4006" t="s">
        <v>288</v>
      </c>
      <c r="D4006" t="s">
        <v>289</v>
      </c>
      <c r="E4006" t="s">
        <v>290</v>
      </c>
    </row>
    <row r="4007" spans="1:5" x14ac:dyDescent="0.25">
      <c r="A4007" s="1">
        <v>44516</v>
      </c>
      <c r="B4007" t="s">
        <v>291</v>
      </c>
      <c r="C4007" t="s">
        <v>291</v>
      </c>
      <c r="D4007" t="s">
        <v>292</v>
      </c>
      <c r="E4007" t="s">
        <v>293</v>
      </c>
    </row>
    <row r="4008" spans="1:5" x14ac:dyDescent="0.25">
      <c r="A4008" s="1">
        <v>44517</v>
      </c>
      <c r="B4008" t="s">
        <v>290</v>
      </c>
      <c r="C4008" t="s">
        <v>294</v>
      </c>
      <c r="D4008" t="s">
        <v>295</v>
      </c>
      <c r="E4008" t="s">
        <v>296</v>
      </c>
    </row>
    <row r="4009" spans="1:5" x14ac:dyDescent="0.25">
      <c r="A4009" s="1">
        <v>44518</v>
      </c>
      <c r="B4009" t="s">
        <v>297</v>
      </c>
      <c r="C4009" t="s">
        <v>298</v>
      </c>
      <c r="D4009" t="s">
        <v>299</v>
      </c>
      <c r="E4009" t="s">
        <v>257</v>
      </c>
    </row>
    <row r="4010" spans="1:5" x14ac:dyDescent="0.25">
      <c r="A4010" s="1">
        <v>44519</v>
      </c>
      <c r="B4010" t="s">
        <v>300</v>
      </c>
      <c r="C4010" t="s">
        <v>301</v>
      </c>
      <c r="D4010" t="s">
        <v>302</v>
      </c>
      <c r="E4010" t="s">
        <v>303</v>
      </c>
    </row>
    <row r="4011" spans="1:5" x14ac:dyDescent="0.25">
      <c r="A4011" s="1">
        <v>44522</v>
      </c>
      <c r="B4011" t="s">
        <v>304</v>
      </c>
      <c r="C4011" t="s">
        <v>305</v>
      </c>
      <c r="D4011" t="s">
        <v>306</v>
      </c>
      <c r="E4011" t="s">
        <v>307</v>
      </c>
    </row>
    <row r="4012" spans="1:5" x14ac:dyDescent="0.25">
      <c r="A4012" s="1">
        <v>44523</v>
      </c>
      <c r="B4012" t="s">
        <v>308</v>
      </c>
      <c r="C4012" t="s">
        <v>309</v>
      </c>
      <c r="D4012" t="s">
        <v>310</v>
      </c>
      <c r="E4012" t="s">
        <v>311</v>
      </c>
    </row>
    <row r="4013" spans="1:5" x14ac:dyDescent="0.25">
      <c r="A4013" s="1">
        <v>44524</v>
      </c>
      <c r="B4013" t="s">
        <v>312</v>
      </c>
      <c r="C4013" t="s">
        <v>309</v>
      </c>
      <c r="D4013" t="s">
        <v>313</v>
      </c>
      <c r="E4013" t="s">
        <v>314</v>
      </c>
    </row>
    <row r="4014" spans="1:5" x14ac:dyDescent="0.25">
      <c r="A4014" s="1">
        <v>44526</v>
      </c>
      <c r="B4014" t="s">
        <v>315</v>
      </c>
      <c r="C4014" t="s">
        <v>316</v>
      </c>
      <c r="D4014" t="s">
        <v>314</v>
      </c>
      <c r="E4014" t="s">
        <v>317</v>
      </c>
    </row>
    <row r="4015" spans="1:5" x14ac:dyDescent="0.25">
      <c r="A4015" s="1">
        <v>44529</v>
      </c>
      <c r="B4015" t="s">
        <v>318</v>
      </c>
      <c r="C4015" t="s">
        <v>319</v>
      </c>
      <c r="D4015" t="s">
        <v>320</v>
      </c>
      <c r="E4015" t="s">
        <v>321</v>
      </c>
    </row>
    <row r="4016" spans="1:5" x14ac:dyDescent="0.25">
      <c r="A4016" s="1">
        <v>44530</v>
      </c>
      <c r="B4016" t="s">
        <v>322</v>
      </c>
      <c r="C4016" t="s">
        <v>323</v>
      </c>
      <c r="D4016" t="s">
        <v>324</v>
      </c>
      <c r="E4016" t="s">
        <v>325</v>
      </c>
    </row>
    <row r="4017" spans="1:5" x14ac:dyDescent="0.25">
      <c r="A4017" s="1">
        <v>44531</v>
      </c>
      <c r="B4017" t="s">
        <v>326</v>
      </c>
      <c r="C4017" t="s">
        <v>327</v>
      </c>
      <c r="D4017" t="s">
        <v>328</v>
      </c>
      <c r="E4017" t="s">
        <v>329</v>
      </c>
    </row>
    <row r="4018" spans="1:5" x14ac:dyDescent="0.25">
      <c r="A4018" s="1">
        <v>44532</v>
      </c>
      <c r="B4018" t="s">
        <v>330</v>
      </c>
      <c r="C4018" t="s">
        <v>331</v>
      </c>
      <c r="D4018" t="s">
        <v>332</v>
      </c>
      <c r="E4018" t="s">
        <v>333</v>
      </c>
    </row>
    <row r="4019" spans="1:5" x14ac:dyDescent="0.25">
      <c r="A4019" s="1">
        <v>44533</v>
      </c>
      <c r="B4019" t="s">
        <v>334</v>
      </c>
      <c r="C4019" t="s">
        <v>335</v>
      </c>
      <c r="D4019" t="s">
        <v>336</v>
      </c>
      <c r="E4019" t="s">
        <v>337</v>
      </c>
    </row>
    <row r="4020" spans="1:5" x14ac:dyDescent="0.25">
      <c r="A4020" s="1">
        <v>44536</v>
      </c>
      <c r="B4020" t="s">
        <v>338</v>
      </c>
      <c r="C4020" t="s">
        <v>339</v>
      </c>
      <c r="D4020" t="s">
        <v>340</v>
      </c>
      <c r="E4020" t="s">
        <v>341</v>
      </c>
    </row>
    <row r="4021" spans="1:5" x14ac:dyDescent="0.25">
      <c r="A4021" s="1">
        <v>44537</v>
      </c>
      <c r="B4021" t="s">
        <v>342</v>
      </c>
      <c r="C4021" t="s">
        <v>343</v>
      </c>
      <c r="D4021" t="s">
        <v>344</v>
      </c>
      <c r="E4021" t="s">
        <v>345</v>
      </c>
    </row>
    <row r="4022" spans="1:5" x14ac:dyDescent="0.25">
      <c r="A4022" s="1">
        <v>44538</v>
      </c>
      <c r="B4022" t="s">
        <v>346</v>
      </c>
      <c r="C4022" t="s">
        <v>347</v>
      </c>
      <c r="D4022" t="s">
        <v>348</v>
      </c>
      <c r="E4022" t="s">
        <v>349</v>
      </c>
    </row>
    <row r="4023" spans="1:5" x14ac:dyDescent="0.25">
      <c r="A4023" s="1">
        <v>44539</v>
      </c>
      <c r="B4023" t="s">
        <v>350</v>
      </c>
      <c r="C4023" t="s">
        <v>351</v>
      </c>
      <c r="D4023" t="s">
        <v>352</v>
      </c>
      <c r="E4023" t="s">
        <v>353</v>
      </c>
    </row>
    <row r="4024" spans="1:5" x14ac:dyDescent="0.25">
      <c r="A4024" s="1">
        <v>44540</v>
      </c>
      <c r="B4024" t="s">
        <v>354</v>
      </c>
      <c r="C4024" t="s">
        <v>355</v>
      </c>
      <c r="D4024" t="s">
        <v>356</v>
      </c>
      <c r="E4024" t="s">
        <v>357</v>
      </c>
    </row>
    <row r="4025" spans="1:5" x14ac:dyDescent="0.25">
      <c r="A4025" s="1">
        <v>44543</v>
      </c>
      <c r="B4025" t="s">
        <v>358</v>
      </c>
      <c r="C4025" t="s">
        <v>359</v>
      </c>
      <c r="D4025" t="s">
        <v>358</v>
      </c>
      <c r="E4025" t="s">
        <v>360</v>
      </c>
    </row>
    <row r="4026" spans="1:5" x14ac:dyDescent="0.25">
      <c r="A4026" s="1">
        <v>44544</v>
      </c>
      <c r="B4026" t="s">
        <v>361</v>
      </c>
      <c r="C4026" t="s">
        <v>362</v>
      </c>
      <c r="D4026" t="s">
        <v>363</v>
      </c>
      <c r="E4026" t="s">
        <v>364</v>
      </c>
    </row>
    <row r="4027" spans="1:5" x14ac:dyDescent="0.25">
      <c r="A4027" s="1">
        <v>44545</v>
      </c>
      <c r="B4027" t="s">
        <v>365</v>
      </c>
      <c r="C4027" t="s">
        <v>347</v>
      </c>
      <c r="D4027" t="s">
        <v>366</v>
      </c>
      <c r="E4027" t="s">
        <v>255</v>
      </c>
    </row>
    <row r="4028" spans="1:5" x14ac:dyDescent="0.25">
      <c r="A4028" s="1">
        <v>44546</v>
      </c>
      <c r="B4028" t="s">
        <v>367</v>
      </c>
      <c r="C4028" t="s">
        <v>368</v>
      </c>
      <c r="D4028" t="s">
        <v>369</v>
      </c>
      <c r="E4028" t="s">
        <v>370</v>
      </c>
    </row>
    <row r="4029" spans="1:5" x14ac:dyDescent="0.25">
      <c r="A4029" s="1">
        <v>44547</v>
      </c>
      <c r="B4029" t="s">
        <v>371</v>
      </c>
      <c r="C4029" t="s">
        <v>372</v>
      </c>
      <c r="D4029" t="s">
        <v>373</v>
      </c>
      <c r="E4029" t="s">
        <v>374</v>
      </c>
    </row>
    <row r="4030" spans="1:5" x14ac:dyDescent="0.25">
      <c r="A4030" s="1">
        <v>44550</v>
      </c>
      <c r="B4030" t="s">
        <v>375</v>
      </c>
      <c r="C4030" t="s">
        <v>376</v>
      </c>
      <c r="D4030" t="s">
        <v>377</v>
      </c>
      <c r="E4030" t="s">
        <v>346</v>
      </c>
    </row>
    <row r="4031" spans="1:5" x14ac:dyDescent="0.25">
      <c r="A4031" s="1">
        <v>44551</v>
      </c>
      <c r="B4031" t="s">
        <v>378</v>
      </c>
      <c r="C4031" t="s">
        <v>379</v>
      </c>
      <c r="D4031" t="s">
        <v>380</v>
      </c>
      <c r="E4031" t="s">
        <v>381</v>
      </c>
    </row>
    <row r="4032" spans="1:5" x14ac:dyDescent="0.25">
      <c r="A4032" s="1">
        <v>44552</v>
      </c>
      <c r="B4032" t="s">
        <v>382</v>
      </c>
      <c r="C4032" t="s">
        <v>382</v>
      </c>
      <c r="D4032" t="s">
        <v>383</v>
      </c>
      <c r="E4032" t="s">
        <v>384</v>
      </c>
    </row>
    <row r="4033" spans="1:5" x14ac:dyDescent="0.25">
      <c r="A4033" s="1">
        <v>44553</v>
      </c>
      <c r="B4033" t="s">
        <v>385</v>
      </c>
      <c r="C4033" t="s">
        <v>386</v>
      </c>
      <c r="D4033" t="s">
        <v>387</v>
      </c>
      <c r="E4033" t="s">
        <v>388</v>
      </c>
    </row>
    <row r="4034" spans="1:5" x14ac:dyDescent="0.25">
      <c r="A4034" s="20">
        <v>44557</v>
      </c>
      <c r="B4034" t="s">
        <v>389</v>
      </c>
      <c r="C4034" t="s">
        <v>390</v>
      </c>
      <c r="D4034" t="s">
        <v>391</v>
      </c>
      <c r="E4034" t="s">
        <v>392</v>
      </c>
    </row>
    <row r="4035" spans="1:5" x14ac:dyDescent="0.25">
      <c r="A4035" s="1">
        <v>44558</v>
      </c>
      <c r="B4035" t="s">
        <v>393</v>
      </c>
      <c r="C4035" t="s">
        <v>394</v>
      </c>
      <c r="D4035" t="s">
        <v>395</v>
      </c>
      <c r="E4035" t="s">
        <v>396</v>
      </c>
    </row>
    <row r="4036" spans="1:5" x14ac:dyDescent="0.25">
      <c r="A4036" s="1">
        <v>44559</v>
      </c>
      <c r="B4036" t="s">
        <v>397</v>
      </c>
      <c r="C4036" t="s">
        <v>398</v>
      </c>
      <c r="D4036" t="s">
        <v>399</v>
      </c>
      <c r="E4036" t="s">
        <v>400</v>
      </c>
    </row>
    <row r="4037" spans="1:5" x14ac:dyDescent="0.25">
      <c r="A4037" s="1">
        <v>44560</v>
      </c>
      <c r="B4037" t="s">
        <v>401</v>
      </c>
      <c r="C4037" t="s">
        <v>402</v>
      </c>
      <c r="D4037" t="s">
        <v>403</v>
      </c>
      <c r="E4037" t="s">
        <v>404</v>
      </c>
    </row>
    <row r="4038" spans="1:5" x14ac:dyDescent="0.25">
      <c r="A4038" s="1">
        <v>44561</v>
      </c>
      <c r="B4038" t="s">
        <v>405</v>
      </c>
      <c r="C4038" t="s">
        <v>406</v>
      </c>
      <c r="D4038" t="s">
        <v>407</v>
      </c>
      <c r="E4038" t="s">
        <v>408</v>
      </c>
    </row>
    <row r="4039" spans="1:5" x14ac:dyDescent="0.25">
      <c r="A4039" s="1">
        <v>44564</v>
      </c>
      <c r="B4039" t="s">
        <v>409</v>
      </c>
      <c r="C4039" t="s">
        <v>410</v>
      </c>
      <c r="D4039" t="s">
        <v>411</v>
      </c>
      <c r="E4039" t="s">
        <v>412</v>
      </c>
    </row>
    <row r="4040" spans="1:5" x14ac:dyDescent="0.25">
      <c r="A4040" s="1">
        <v>44565</v>
      </c>
      <c r="B4040" t="s">
        <v>411</v>
      </c>
      <c r="C4040" t="s">
        <v>413</v>
      </c>
      <c r="D4040" t="s">
        <v>414</v>
      </c>
      <c r="E4040" t="s">
        <v>415</v>
      </c>
    </row>
    <row r="4041" spans="1:5" x14ac:dyDescent="0.25">
      <c r="A4041" s="1">
        <v>44566</v>
      </c>
      <c r="B4041" t="s">
        <v>416</v>
      </c>
      <c r="C4041" t="s">
        <v>417</v>
      </c>
      <c r="D4041" t="s">
        <v>418</v>
      </c>
      <c r="E4041" t="s">
        <v>419</v>
      </c>
    </row>
    <row r="4042" spans="1:5" x14ac:dyDescent="0.25">
      <c r="A4042" s="1">
        <v>44567</v>
      </c>
      <c r="B4042" t="s">
        <v>420</v>
      </c>
      <c r="C4042" t="s">
        <v>421</v>
      </c>
      <c r="D4042" t="s">
        <v>422</v>
      </c>
      <c r="E4042" t="s">
        <v>423</v>
      </c>
    </row>
    <row r="4043" spans="1:5" x14ac:dyDescent="0.25">
      <c r="A4043" s="1">
        <v>44568</v>
      </c>
      <c r="B4043" t="s">
        <v>424</v>
      </c>
      <c r="C4043" t="s">
        <v>425</v>
      </c>
      <c r="D4043" t="s">
        <v>426</v>
      </c>
      <c r="E4043" t="s">
        <v>427</v>
      </c>
    </row>
    <row r="4044" spans="1:5" x14ac:dyDescent="0.25">
      <c r="A4044" s="1">
        <v>44571</v>
      </c>
      <c r="B4044" t="s">
        <v>428</v>
      </c>
      <c r="C4044" t="s">
        <v>429</v>
      </c>
      <c r="D4044" t="s">
        <v>430</v>
      </c>
      <c r="E4044" t="s">
        <v>431</v>
      </c>
    </row>
    <row r="4045" spans="1:5" x14ac:dyDescent="0.25">
      <c r="A4045" s="1">
        <v>44572</v>
      </c>
      <c r="B4045" t="s">
        <v>406</v>
      </c>
      <c r="C4045" t="s">
        <v>432</v>
      </c>
      <c r="D4045" t="s">
        <v>433</v>
      </c>
      <c r="E4045" t="s">
        <v>434</v>
      </c>
    </row>
    <row r="4046" spans="1:5" x14ac:dyDescent="0.25">
      <c r="A4046" s="1">
        <v>44573</v>
      </c>
      <c r="B4046" t="s">
        <v>435</v>
      </c>
      <c r="C4046" t="s">
        <v>436</v>
      </c>
      <c r="D4046" t="s">
        <v>437</v>
      </c>
      <c r="E4046" t="s">
        <v>438</v>
      </c>
    </row>
    <row r="4047" spans="1:5" x14ac:dyDescent="0.25">
      <c r="A4047" s="1">
        <v>44574</v>
      </c>
      <c r="B4047" t="s">
        <v>439</v>
      </c>
      <c r="C4047" t="s">
        <v>440</v>
      </c>
      <c r="D4047" t="s">
        <v>441</v>
      </c>
      <c r="E4047" t="s">
        <v>442</v>
      </c>
    </row>
    <row r="4048" spans="1:5" x14ac:dyDescent="0.25">
      <c r="A4048" s="1">
        <v>44575</v>
      </c>
      <c r="B4048" t="s">
        <v>443</v>
      </c>
      <c r="C4048" t="s">
        <v>444</v>
      </c>
      <c r="D4048" t="s">
        <v>445</v>
      </c>
      <c r="E4048" t="s">
        <v>446</v>
      </c>
    </row>
    <row r="4049" spans="1:5" x14ac:dyDescent="0.25">
      <c r="A4049" s="1">
        <v>44579</v>
      </c>
      <c r="B4049" t="s">
        <v>447</v>
      </c>
      <c r="C4049" t="s">
        <v>448</v>
      </c>
      <c r="D4049" t="s">
        <v>447</v>
      </c>
      <c r="E4049" t="s">
        <v>449</v>
      </c>
    </row>
    <row r="4050" spans="1:5" x14ac:dyDescent="0.25">
      <c r="A4050" s="1">
        <v>44580</v>
      </c>
      <c r="B4050" t="s">
        <v>450</v>
      </c>
      <c r="C4050" t="s">
        <v>255</v>
      </c>
      <c r="D4050" t="s">
        <v>451</v>
      </c>
      <c r="E4050" t="s">
        <v>452</v>
      </c>
    </row>
    <row r="4051" spans="1:5" x14ac:dyDescent="0.25">
      <c r="A4051" s="1">
        <v>44581</v>
      </c>
      <c r="B4051" t="s">
        <v>453</v>
      </c>
      <c r="C4051" t="s">
        <v>301</v>
      </c>
      <c r="D4051" t="s">
        <v>454</v>
      </c>
      <c r="E4051" t="s">
        <v>301</v>
      </c>
    </row>
    <row r="4052" spans="1:5" x14ac:dyDescent="0.25">
      <c r="A4052" s="1">
        <v>44582</v>
      </c>
      <c r="B4052" t="s">
        <v>455</v>
      </c>
      <c r="C4052" t="s">
        <v>456</v>
      </c>
      <c r="D4052" t="s">
        <v>457</v>
      </c>
      <c r="E4052" t="s">
        <v>458</v>
      </c>
    </row>
    <row r="4053" spans="1:5" x14ac:dyDescent="0.25">
      <c r="A4053" s="1">
        <v>44585</v>
      </c>
      <c r="B4053" t="s">
        <v>459</v>
      </c>
      <c r="C4053" t="s">
        <v>460</v>
      </c>
      <c r="D4053" t="s">
        <v>461</v>
      </c>
      <c r="E4053" t="s">
        <v>462</v>
      </c>
    </row>
    <row r="4054" spans="1:5" x14ac:dyDescent="0.25">
      <c r="A4054" s="1">
        <v>44586</v>
      </c>
      <c r="B4054" t="s">
        <v>463</v>
      </c>
      <c r="C4054" t="s">
        <v>464</v>
      </c>
      <c r="D4054" t="s">
        <v>465</v>
      </c>
      <c r="E4054" t="s">
        <v>466</v>
      </c>
    </row>
    <row r="4055" spans="1:5" x14ac:dyDescent="0.25">
      <c r="A4055" s="1">
        <v>44587</v>
      </c>
      <c r="B4055">
        <v>104.2</v>
      </c>
      <c r="C4055">
        <v>113.5</v>
      </c>
      <c r="D4055">
        <v>99.56</v>
      </c>
      <c r="E4055">
        <v>110.71</v>
      </c>
    </row>
    <row r="4056" spans="1:5" x14ac:dyDescent="0.25">
      <c r="A4056" s="1">
        <v>44588</v>
      </c>
      <c r="B4056">
        <v>105.13</v>
      </c>
      <c r="C4056">
        <v>114.85</v>
      </c>
      <c r="D4056">
        <v>103.23</v>
      </c>
      <c r="E4056">
        <v>111.55</v>
      </c>
    </row>
    <row r="4057" spans="1:5" x14ac:dyDescent="0.25">
      <c r="A4057" s="1">
        <v>44589</v>
      </c>
      <c r="B4057">
        <v>110.19</v>
      </c>
      <c r="C4057">
        <v>114.39</v>
      </c>
      <c r="D4057">
        <v>103.71</v>
      </c>
      <c r="E4057">
        <v>105.08</v>
      </c>
    </row>
    <row r="4058" spans="1:5" x14ac:dyDescent="0.25">
      <c r="A4058" s="1">
        <v>44592</v>
      </c>
      <c r="B4058">
        <v>105.95</v>
      </c>
      <c r="C4058">
        <v>106.79</v>
      </c>
      <c r="D4058">
        <v>97.43</v>
      </c>
      <c r="E4058">
        <v>98.1</v>
      </c>
    </row>
    <row r="4059" spans="1:5" x14ac:dyDescent="0.25">
      <c r="A4059" s="1">
        <v>44593</v>
      </c>
      <c r="B4059">
        <v>96.21</v>
      </c>
      <c r="C4059">
        <v>98.66</v>
      </c>
      <c r="D4059">
        <v>90.25</v>
      </c>
      <c r="E4059">
        <v>90.8</v>
      </c>
    </row>
    <row r="4060" spans="1:5" x14ac:dyDescent="0.25">
      <c r="A4060" s="1">
        <v>44594</v>
      </c>
      <c r="B4060">
        <v>90.04</v>
      </c>
      <c r="C4060">
        <v>92.15</v>
      </c>
      <c r="D4060">
        <v>88.16</v>
      </c>
      <c r="E4060">
        <v>88.63</v>
      </c>
    </row>
    <row r="4061" spans="1:5" x14ac:dyDescent="0.25">
      <c r="A4061" s="1">
        <v>44595</v>
      </c>
      <c r="B4061">
        <v>95.12</v>
      </c>
      <c r="C4061">
        <v>100.65</v>
      </c>
      <c r="D4061">
        <v>92.02</v>
      </c>
      <c r="E4061">
        <v>99.73</v>
      </c>
    </row>
    <row r="4062" spans="1:5" x14ac:dyDescent="0.25">
      <c r="A4062" s="1">
        <v>44596</v>
      </c>
      <c r="B4062">
        <v>97.72</v>
      </c>
      <c r="C4062">
        <v>101.23</v>
      </c>
      <c r="D4062">
        <v>92.7</v>
      </c>
      <c r="E4062">
        <v>95.56</v>
      </c>
    </row>
    <row r="4063" spans="1:5" x14ac:dyDescent="0.25">
      <c r="A4063" s="1">
        <v>44599</v>
      </c>
      <c r="B4063">
        <v>93.33</v>
      </c>
      <c r="C4063">
        <v>94.73</v>
      </c>
      <c r="D4063">
        <v>91.13</v>
      </c>
      <c r="E4063">
        <v>93.52</v>
      </c>
    </row>
    <row r="4064" spans="1:5" x14ac:dyDescent="0.25">
      <c r="A4064" s="1">
        <v>44600</v>
      </c>
      <c r="B4064">
        <v>91.93</v>
      </c>
      <c r="C4064">
        <v>94</v>
      </c>
      <c r="D4064">
        <v>88.64</v>
      </c>
      <c r="E4064">
        <v>88.99</v>
      </c>
    </row>
    <row r="4065" spans="1:5" x14ac:dyDescent="0.25">
      <c r="A4065" s="1">
        <v>44601</v>
      </c>
      <c r="B4065">
        <v>86.48</v>
      </c>
      <c r="C4065">
        <v>87.42</v>
      </c>
      <c r="D4065">
        <v>85.35</v>
      </c>
      <c r="E4065">
        <v>85.68</v>
      </c>
    </row>
    <row r="4066" spans="1:5" x14ac:dyDescent="0.25">
      <c r="A4066" s="1">
        <v>44602</v>
      </c>
      <c r="B4066">
        <v>89.85</v>
      </c>
      <c r="C4066">
        <v>96</v>
      </c>
      <c r="D4066">
        <v>85.97</v>
      </c>
      <c r="E4066">
        <v>94.31</v>
      </c>
    </row>
    <row r="4067" spans="1:5" x14ac:dyDescent="0.25">
      <c r="A4067" s="1">
        <v>44603</v>
      </c>
      <c r="B4067">
        <v>93.1</v>
      </c>
      <c r="C4067">
        <v>109.44</v>
      </c>
      <c r="D4067">
        <v>92.79</v>
      </c>
      <c r="E4067">
        <v>104.94</v>
      </c>
    </row>
    <row r="4068" spans="1:5" x14ac:dyDescent="0.25">
      <c r="A4068" s="1">
        <v>44606</v>
      </c>
      <c r="B4068">
        <v>105.49</v>
      </c>
      <c r="C4068">
        <v>113.52</v>
      </c>
      <c r="D4068">
        <v>105.32</v>
      </c>
      <c r="E4068">
        <v>106.35</v>
      </c>
    </row>
    <row r="4069" spans="1:5" x14ac:dyDescent="0.25">
      <c r="A4069" s="1">
        <v>44607</v>
      </c>
      <c r="B4069">
        <v>99.11</v>
      </c>
      <c r="C4069">
        <v>101.42</v>
      </c>
      <c r="D4069">
        <v>97.52</v>
      </c>
      <c r="E4069">
        <v>97.97</v>
      </c>
    </row>
    <row r="4070" spans="1:5" x14ac:dyDescent="0.25">
      <c r="A4070" s="1">
        <v>44608</v>
      </c>
      <c r="B4070">
        <v>100.54</v>
      </c>
      <c r="C4070">
        <v>100.54</v>
      </c>
      <c r="D4070">
        <v>93.83</v>
      </c>
      <c r="E4070">
        <v>93.83</v>
      </c>
    </row>
    <row r="4071" spans="1:5" x14ac:dyDescent="0.25">
      <c r="A4071" s="1">
        <v>44609</v>
      </c>
      <c r="B4071">
        <v>99.3</v>
      </c>
      <c r="C4071">
        <v>104.68</v>
      </c>
      <c r="D4071">
        <v>99.3</v>
      </c>
      <c r="E4071">
        <v>104.68</v>
      </c>
    </row>
    <row r="4072" spans="1:5" x14ac:dyDescent="0.25">
      <c r="A4072" s="1">
        <v>44610</v>
      </c>
      <c r="B4072">
        <v>106.12</v>
      </c>
      <c r="C4072">
        <v>110.07</v>
      </c>
      <c r="D4072">
        <v>104.25</v>
      </c>
      <c r="E4072">
        <v>107.28</v>
      </c>
    </row>
    <row r="4073" spans="1:5" x14ac:dyDescent="0.25">
      <c r="A4073" s="1">
        <v>44614</v>
      </c>
      <c r="B4073">
        <v>108.27</v>
      </c>
      <c r="C4073">
        <v>112.66</v>
      </c>
      <c r="D4073">
        <v>104.74</v>
      </c>
      <c r="E4073">
        <v>107.23</v>
      </c>
    </row>
    <row r="4074" spans="1:5" x14ac:dyDescent="0.25">
      <c r="A4074" s="1">
        <v>44615</v>
      </c>
      <c r="B4074">
        <v>103.75</v>
      </c>
      <c r="C4074">
        <v>113.35</v>
      </c>
      <c r="D4074">
        <v>103.56</v>
      </c>
      <c r="E4074">
        <v>113.04</v>
      </c>
    </row>
    <row r="4075" spans="1:5" x14ac:dyDescent="0.25">
      <c r="A4075" s="1">
        <v>44616</v>
      </c>
      <c r="B4075">
        <v>124.98</v>
      </c>
      <c r="C4075">
        <v>124.98</v>
      </c>
      <c r="D4075">
        <v>108.76</v>
      </c>
      <c r="E4075">
        <v>109.36</v>
      </c>
    </row>
    <row r="4076" spans="1:5" x14ac:dyDescent="0.25">
      <c r="A4076" s="1">
        <v>44617</v>
      </c>
      <c r="B4076">
        <v>108.98</v>
      </c>
      <c r="C4076">
        <v>110.55</v>
      </c>
      <c r="D4076">
        <v>103.4</v>
      </c>
      <c r="E4076">
        <v>104.93</v>
      </c>
    </row>
    <row r="4077" spans="1:5" x14ac:dyDescent="0.25">
      <c r="A4077" s="1">
        <v>44620</v>
      </c>
      <c r="B4077">
        <v>112.38</v>
      </c>
      <c r="C4077">
        <v>114.28</v>
      </c>
      <c r="D4077">
        <v>107.78</v>
      </c>
      <c r="E4077">
        <v>110.12</v>
      </c>
    </row>
    <row r="4078" spans="1:5" x14ac:dyDescent="0.25">
      <c r="A4078" s="1">
        <v>44621</v>
      </c>
      <c r="B4078">
        <v>112.48</v>
      </c>
      <c r="C4078">
        <v>123.61</v>
      </c>
      <c r="D4078">
        <v>111.39</v>
      </c>
      <c r="E4078">
        <v>121.98</v>
      </c>
    </row>
    <row r="4079" spans="1:5" x14ac:dyDescent="0.25">
      <c r="A4079" s="1">
        <v>44622</v>
      </c>
      <c r="B4079">
        <v>120.68</v>
      </c>
      <c r="C4079">
        <v>121.17</v>
      </c>
      <c r="D4079">
        <v>112.74</v>
      </c>
      <c r="E4079">
        <v>113.91</v>
      </c>
    </row>
    <row r="4080" spans="1:5" x14ac:dyDescent="0.25">
      <c r="A4080" s="1">
        <v>44623</v>
      </c>
      <c r="B4080">
        <v>112.69</v>
      </c>
      <c r="C4080">
        <v>117.92</v>
      </c>
      <c r="D4080">
        <v>111.33</v>
      </c>
      <c r="E4080">
        <v>115.51</v>
      </c>
    </row>
    <row r="4081" spans="1:5" x14ac:dyDescent="0.25">
      <c r="A4081" s="1">
        <v>44624</v>
      </c>
      <c r="B4081">
        <v>120.08</v>
      </c>
      <c r="C4081">
        <v>125.26</v>
      </c>
      <c r="D4081">
        <v>119.52</v>
      </c>
      <c r="E4081">
        <v>119.93</v>
      </c>
    </row>
    <row r="4082" spans="1:5" x14ac:dyDescent="0.25">
      <c r="A4082" s="1">
        <v>44627</v>
      </c>
      <c r="B4082">
        <v>120.5</v>
      </c>
      <c r="C4082">
        <v>130.84</v>
      </c>
      <c r="D4082">
        <v>120.27</v>
      </c>
      <c r="E4082">
        <v>129.75</v>
      </c>
    </row>
    <row r="4083" spans="1:5" x14ac:dyDescent="0.25">
      <c r="A4083" s="1">
        <v>44628</v>
      </c>
      <c r="B4083">
        <v>130.16</v>
      </c>
      <c r="C4083">
        <v>134.38</v>
      </c>
      <c r="D4083">
        <v>122.1</v>
      </c>
      <c r="E4083">
        <v>128.52000000000001</v>
      </c>
    </row>
    <row r="4084" spans="1:5" x14ac:dyDescent="0.25">
      <c r="A4084" s="1">
        <v>44629</v>
      </c>
      <c r="B4084">
        <v>122.74</v>
      </c>
      <c r="C4084">
        <v>124.29</v>
      </c>
      <c r="D4084">
        <v>120.13</v>
      </c>
      <c r="E4084">
        <v>123.31</v>
      </c>
    </row>
    <row r="4085" spans="1:5" x14ac:dyDescent="0.25">
      <c r="A4085" s="1">
        <v>44630</v>
      </c>
      <c r="B4085">
        <v>125.48</v>
      </c>
      <c r="C4085">
        <v>125.97</v>
      </c>
      <c r="D4085">
        <v>117.02</v>
      </c>
      <c r="E4085">
        <v>118.85</v>
      </c>
    </row>
    <row r="4086" spans="1:5" x14ac:dyDescent="0.25">
      <c r="A4086" s="1">
        <v>44631</v>
      </c>
      <c r="B4086">
        <v>114.63</v>
      </c>
      <c r="C4086">
        <v>120.97</v>
      </c>
      <c r="D4086">
        <v>114.44</v>
      </c>
      <c r="E4086">
        <v>120.35</v>
      </c>
    </row>
    <row r="4087" spans="1:5" x14ac:dyDescent="0.25">
      <c r="A4087" s="1">
        <v>44634</v>
      </c>
      <c r="B4087">
        <v>120.05</v>
      </c>
      <c r="C4087">
        <v>128.13</v>
      </c>
      <c r="D4087">
        <v>116.62</v>
      </c>
      <c r="E4087">
        <v>124.77</v>
      </c>
    </row>
    <row r="4088" spans="1:5" x14ac:dyDescent="0.25">
      <c r="A4088" s="1">
        <v>44635</v>
      </c>
      <c r="B4088">
        <v>122.79</v>
      </c>
      <c r="C4088">
        <v>124.36</v>
      </c>
      <c r="D4088">
        <v>117.88</v>
      </c>
      <c r="E4088">
        <v>119.78</v>
      </c>
    </row>
    <row r="4089" spans="1:5" x14ac:dyDescent="0.25">
      <c r="A4089" s="1">
        <v>44636</v>
      </c>
      <c r="B4089">
        <v>117.1</v>
      </c>
      <c r="C4089">
        <v>117.69</v>
      </c>
      <c r="D4089">
        <v>108.63</v>
      </c>
      <c r="E4089">
        <v>108.63</v>
      </c>
    </row>
    <row r="4090" spans="1:5" x14ac:dyDescent="0.25">
      <c r="A4090" s="1">
        <v>44637</v>
      </c>
      <c r="B4090">
        <v>108.36</v>
      </c>
      <c r="C4090">
        <v>109.5</v>
      </c>
      <c r="D4090">
        <v>105.03</v>
      </c>
      <c r="E4090">
        <v>106.5</v>
      </c>
    </row>
    <row r="4091" spans="1:5" x14ac:dyDescent="0.25">
      <c r="A4091" s="1">
        <v>44638</v>
      </c>
      <c r="B4091">
        <v>108.63</v>
      </c>
      <c r="C4091">
        <v>109.11</v>
      </c>
      <c r="D4091">
        <v>100.48</v>
      </c>
      <c r="E4091">
        <v>100.93</v>
      </c>
    </row>
    <row r="4092" spans="1:5" x14ac:dyDescent="0.25">
      <c r="A4092" s="1">
        <v>44641</v>
      </c>
      <c r="B4092">
        <v>100.82</v>
      </c>
      <c r="C4092">
        <v>103.97</v>
      </c>
      <c r="D4092">
        <v>97.66</v>
      </c>
      <c r="E4092">
        <v>100.8</v>
      </c>
    </row>
    <row r="4093" spans="1:5" x14ac:dyDescent="0.25">
      <c r="A4093" s="1">
        <v>44642</v>
      </c>
      <c r="B4093">
        <v>98.05</v>
      </c>
      <c r="C4093">
        <v>99.33</v>
      </c>
      <c r="D4093">
        <v>97.47</v>
      </c>
      <c r="E4093">
        <v>98.36</v>
      </c>
    </row>
    <row r="4094" spans="1:5" x14ac:dyDescent="0.25">
      <c r="A4094" s="1">
        <v>44643</v>
      </c>
      <c r="B4094">
        <v>101.03</v>
      </c>
      <c r="C4094">
        <v>101.26</v>
      </c>
      <c r="D4094">
        <v>97.89</v>
      </c>
      <c r="E4094">
        <v>98.35</v>
      </c>
    </row>
    <row r="4095" spans="1:5" x14ac:dyDescent="0.25">
      <c r="A4095" s="1">
        <v>44644</v>
      </c>
      <c r="B4095">
        <v>98.3</v>
      </c>
      <c r="C4095">
        <v>99.28</v>
      </c>
      <c r="D4095">
        <v>95.16</v>
      </c>
      <c r="E4095">
        <v>95.76</v>
      </c>
    </row>
    <row r="4096" spans="1:5" x14ac:dyDescent="0.25">
      <c r="A4096" s="1">
        <v>44645</v>
      </c>
      <c r="B4096">
        <v>95.61</v>
      </c>
      <c r="C4096">
        <v>97.79</v>
      </c>
      <c r="D4096">
        <v>93.09</v>
      </c>
      <c r="E4096">
        <v>93.62</v>
      </c>
    </row>
    <row r="4097" spans="1:5" x14ac:dyDescent="0.25">
      <c r="A4097" s="1">
        <v>44648</v>
      </c>
      <c r="B4097">
        <v>94.16</v>
      </c>
      <c r="C4097">
        <v>98.03</v>
      </c>
      <c r="D4097">
        <v>91.44</v>
      </c>
      <c r="E4097">
        <v>91.91</v>
      </c>
    </row>
    <row r="4098" spans="1:5" x14ac:dyDescent="0.25">
      <c r="A4098" s="1">
        <v>44649</v>
      </c>
      <c r="B4098">
        <v>88.99</v>
      </c>
      <c r="C4098">
        <v>89.62</v>
      </c>
      <c r="D4098">
        <v>86.93</v>
      </c>
      <c r="E4098">
        <v>87.52</v>
      </c>
    </row>
    <row r="4099" spans="1:5" x14ac:dyDescent="0.25">
      <c r="A4099" s="20">
        <v>44650</v>
      </c>
      <c r="B4099">
        <v>88.19</v>
      </c>
      <c r="C4099">
        <v>91.41</v>
      </c>
      <c r="D4099">
        <v>86.8</v>
      </c>
      <c r="E4099" s="24">
        <v>89.19</v>
      </c>
    </row>
    <row r="4100" spans="1:5" x14ac:dyDescent="0.25">
      <c r="A4100" s="1">
        <v>44651</v>
      </c>
      <c r="B4100">
        <v>89.1</v>
      </c>
      <c r="C4100">
        <v>93.3</v>
      </c>
      <c r="D4100">
        <v>88.89</v>
      </c>
      <c r="E4100">
        <v>92.43</v>
      </c>
    </row>
    <row r="4101" spans="1:5" x14ac:dyDescent="0.25">
      <c r="A4101" s="1">
        <v>44652</v>
      </c>
      <c r="B4101">
        <v>91.27</v>
      </c>
      <c r="C4101">
        <v>93.49</v>
      </c>
      <c r="D4101">
        <v>89.42</v>
      </c>
      <c r="E4101">
        <v>90.01</v>
      </c>
    </row>
    <row r="4102" spans="1:5" x14ac:dyDescent="0.25">
      <c r="A4102" s="1">
        <v>44655</v>
      </c>
      <c r="B4102">
        <v>88.9</v>
      </c>
      <c r="C4102">
        <v>89.48</v>
      </c>
      <c r="D4102">
        <v>84.89</v>
      </c>
      <c r="E4102">
        <v>85.13</v>
      </c>
    </row>
    <row r="4103" spans="1:5" x14ac:dyDescent="0.25">
      <c r="A4103" s="1">
        <v>44656</v>
      </c>
      <c r="B4103">
        <v>85.9</v>
      </c>
      <c r="C4103">
        <v>92.57</v>
      </c>
      <c r="D4103">
        <v>85.52</v>
      </c>
      <c r="E4103">
        <v>92.11</v>
      </c>
    </row>
    <row r="4104" spans="1:5" x14ac:dyDescent="0.25">
      <c r="A4104" s="1">
        <v>44657</v>
      </c>
      <c r="B4104">
        <v>95.2</v>
      </c>
      <c r="C4104">
        <v>99.62</v>
      </c>
      <c r="D4104">
        <v>93.59</v>
      </c>
      <c r="E4104">
        <v>94.2</v>
      </c>
    </row>
    <row r="4105" spans="1:5" x14ac:dyDescent="0.25">
      <c r="A4105" s="1">
        <v>44658</v>
      </c>
      <c r="B4105">
        <v>94.91</v>
      </c>
      <c r="C4105">
        <v>96.7</v>
      </c>
      <c r="D4105">
        <v>90.9</v>
      </c>
      <c r="E4105">
        <v>91.6</v>
      </c>
    </row>
    <row r="4106" spans="1:5" x14ac:dyDescent="0.25">
      <c r="A4106" s="1">
        <v>44659</v>
      </c>
      <c r="B4106">
        <v>92.85</v>
      </c>
      <c r="C4106">
        <v>93.85</v>
      </c>
      <c r="D4106">
        <v>89.13</v>
      </c>
      <c r="E4106">
        <v>91.45</v>
      </c>
    </row>
    <row r="4107" spans="1:5" x14ac:dyDescent="0.25">
      <c r="A4107" s="1">
        <v>44662</v>
      </c>
      <c r="B4107">
        <v>93.16</v>
      </c>
      <c r="C4107">
        <v>96.93</v>
      </c>
      <c r="D4107">
        <v>92.7</v>
      </c>
      <c r="E4107">
        <v>96.55</v>
      </c>
    </row>
    <row r="4108" spans="1:5" x14ac:dyDescent="0.25">
      <c r="A4108" s="1">
        <v>44663</v>
      </c>
      <c r="B4108">
        <v>94.93</v>
      </c>
      <c r="C4108">
        <v>98.02</v>
      </c>
      <c r="D4108">
        <v>92.14</v>
      </c>
      <c r="E4108">
        <v>97.57</v>
      </c>
    </row>
    <row r="4109" spans="1:5" x14ac:dyDescent="0.25">
      <c r="A4109" s="1">
        <v>44664</v>
      </c>
      <c r="B4109">
        <v>98.08</v>
      </c>
      <c r="C4109">
        <v>98.08</v>
      </c>
      <c r="D4109">
        <v>90.38</v>
      </c>
      <c r="E4109">
        <v>90.9</v>
      </c>
    </row>
    <row r="4110" spans="1:5" x14ac:dyDescent="0.25">
      <c r="A4110" s="1">
        <v>44665</v>
      </c>
      <c r="B4110">
        <v>89.13</v>
      </c>
      <c r="C4110">
        <v>93.7</v>
      </c>
      <c r="D4110">
        <v>88.13</v>
      </c>
      <c r="E4110">
        <v>92.88</v>
      </c>
    </row>
    <row r="4111" spans="1:5" x14ac:dyDescent="0.25">
      <c r="A4111" s="1">
        <v>44669</v>
      </c>
      <c r="B4111">
        <v>93.09</v>
      </c>
      <c r="C4111">
        <v>94.09</v>
      </c>
      <c r="D4111">
        <v>90.9</v>
      </c>
      <c r="E4111">
        <v>92.32</v>
      </c>
    </row>
    <row r="4112" spans="1:5" x14ac:dyDescent="0.25">
      <c r="A4112" s="1">
        <v>44670</v>
      </c>
      <c r="B4112">
        <v>91.3</v>
      </c>
      <c r="C4112">
        <v>92.04</v>
      </c>
      <c r="D4112">
        <v>86.25</v>
      </c>
      <c r="E4112">
        <v>87.04</v>
      </c>
    </row>
    <row r="4113" spans="1:5" x14ac:dyDescent="0.25">
      <c r="A4113" s="1">
        <v>44671</v>
      </c>
      <c r="B4113">
        <v>86.02</v>
      </c>
      <c r="C4113">
        <v>87.51</v>
      </c>
      <c r="D4113">
        <v>84.72</v>
      </c>
      <c r="E4113">
        <v>85.52</v>
      </c>
    </row>
    <row r="4114" spans="1:5" x14ac:dyDescent="0.25">
      <c r="A4114" s="1">
        <v>44672</v>
      </c>
      <c r="B4114">
        <v>84</v>
      </c>
      <c r="C4114">
        <v>91.95</v>
      </c>
      <c r="D4114">
        <v>84</v>
      </c>
      <c r="E4114">
        <v>91.95</v>
      </c>
    </row>
    <row r="4115" spans="1:5" x14ac:dyDescent="0.25">
      <c r="A4115" s="1">
        <v>44673</v>
      </c>
      <c r="B4115">
        <v>91.73</v>
      </c>
      <c r="C4115">
        <v>105.37</v>
      </c>
      <c r="D4115">
        <v>91.36</v>
      </c>
      <c r="E4115">
        <v>102.92</v>
      </c>
    </row>
    <row r="4116" spans="1:5" x14ac:dyDescent="0.25">
      <c r="A4116" s="1">
        <v>44676</v>
      </c>
      <c r="B4116">
        <v>106.03</v>
      </c>
      <c r="C4116">
        <v>109.26</v>
      </c>
      <c r="D4116">
        <v>100.14</v>
      </c>
      <c r="E4116">
        <v>100.89</v>
      </c>
    </row>
    <row r="4117" spans="1:5" x14ac:dyDescent="0.25">
      <c r="A4117" s="1">
        <v>44677</v>
      </c>
      <c r="B4117">
        <v>103.17</v>
      </c>
      <c r="C4117">
        <v>113.9</v>
      </c>
      <c r="D4117">
        <v>103.17</v>
      </c>
      <c r="E4117">
        <v>110.88</v>
      </c>
    </row>
    <row r="4118" spans="1:5" x14ac:dyDescent="0.25">
      <c r="A4118" s="1">
        <v>44678</v>
      </c>
      <c r="B4118">
        <v>111.14</v>
      </c>
      <c r="C4118">
        <v>113.68</v>
      </c>
      <c r="D4118">
        <v>106.83</v>
      </c>
      <c r="E4118">
        <v>112.47</v>
      </c>
    </row>
    <row r="4119" spans="1:5" x14ac:dyDescent="0.25">
      <c r="A4119" s="1">
        <v>44679</v>
      </c>
      <c r="B4119">
        <v>107.29</v>
      </c>
      <c r="C4119">
        <v>110.61</v>
      </c>
      <c r="D4119">
        <v>102.77</v>
      </c>
      <c r="E4119">
        <v>107.8</v>
      </c>
    </row>
    <row r="4120" spans="1:5" x14ac:dyDescent="0.25">
      <c r="A4120" s="1">
        <v>44680</v>
      </c>
      <c r="B4120">
        <v>109.29</v>
      </c>
      <c r="C4120">
        <v>116.6</v>
      </c>
      <c r="D4120">
        <v>105.98</v>
      </c>
      <c r="E4120">
        <v>115.91</v>
      </c>
    </row>
    <row r="4121" spans="1:5" x14ac:dyDescent="0.25">
      <c r="A4121" s="1">
        <v>44683</v>
      </c>
      <c r="B4121">
        <v>116.07</v>
      </c>
      <c r="C4121">
        <v>122.27</v>
      </c>
      <c r="D4121">
        <v>113.47</v>
      </c>
      <c r="E4121">
        <v>114.36</v>
      </c>
    </row>
    <row r="4122" spans="1:5" x14ac:dyDescent="0.25">
      <c r="A4122" s="1">
        <v>44684</v>
      </c>
      <c r="B4122">
        <v>113.19</v>
      </c>
      <c r="C4122">
        <v>113.59</v>
      </c>
      <c r="D4122">
        <v>106.35</v>
      </c>
      <c r="E4122">
        <v>107.81</v>
      </c>
    </row>
    <row r="4123" spans="1:5" x14ac:dyDescent="0.25">
      <c r="A4123" s="1">
        <v>44685</v>
      </c>
      <c r="B4123">
        <v>105.93</v>
      </c>
      <c r="C4123">
        <v>107.59</v>
      </c>
      <c r="D4123">
        <v>96.75</v>
      </c>
      <c r="E4123">
        <v>97.5</v>
      </c>
    </row>
    <row r="4124" spans="1:5" x14ac:dyDescent="0.25">
      <c r="A4124" s="1">
        <v>44686</v>
      </c>
      <c r="B4124">
        <v>99.95</v>
      </c>
      <c r="C4124">
        <v>117.76</v>
      </c>
      <c r="D4124">
        <v>99.49</v>
      </c>
      <c r="E4124">
        <v>115.43</v>
      </c>
    </row>
    <row r="4125" spans="1:5" x14ac:dyDescent="0.25">
      <c r="A4125" s="1">
        <v>44687</v>
      </c>
      <c r="B4125">
        <v>116.64</v>
      </c>
      <c r="C4125">
        <v>123.16</v>
      </c>
      <c r="D4125">
        <v>112.95</v>
      </c>
      <c r="E4125">
        <v>113.63</v>
      </c>
    </row>
    <row r="4126" spans="1:5" x14ac:dyDescent="0.25">
      <c r="A4126" s="1">
        <v>44690</v>
      </c>
      <c r="B4126">
        <v>118.24</v>
      </c>
      <c r="C4126">
        <v>123.76</v>
      </c>
      <c r="D4126">
        <v>117.31</v>
      </c>
      <c r="E4126">
        <v>122.81</v>
      </c>
    </row>
    <row r="4127" spans="1:5" x14ac:dyDescent="0.25">
      <c r="A4127" s="1">
        <v>44691</v>
      </c>
      <c r="B4127">
        <v>116.22</v>
      </c>
      <c r="C4127">
        <v>123.02</v>
      </c>
      <c r="D4127">
        <v>115.92</v>
      </c>
      <c r="E4127">
        <v>118.61</v>
      </c>
    </row>
    <row r="4128" spans="1:5" x14ac:dyDescent="0.25">
      <c r="A4128" s="1">
        <v>44692</v>
      </c>
      <c r="B4128">
        <v>118.99</v>
      </c>
      <c r="C4128">
        <v>120.08</v>
      </c>
      <c r="D4128">
        <v>112.53</v>
      </c>
      <c r="E4128">
        <v>117.86</v>
      </c>
    </row>
    <row r="4129" spans="1:5" x14ac:dyDescent="0.25">
      <c r="A4129" s="1">
        <v>44693</v>
      </c>
      <c r="B4129">
        <v>118.93</v>
      </c>
      <c r="C4129">
        <v>122.02</v>
      </c>
      <c r="D4129">
        <v>114.68</v>
      </c>
      <c r="E4129">
        <v>115.61</v>
      </c>
    </row>
    <row r="4130" spans="1:5" x14ac:dyDescent="0.25">
      <c r="A4130" s="1">
        <v>44694</v>
      </c>
      <c r="B4130">
        <v>111.25</v>
      </c>
      <c r="C4130">
        <v>112.25</v>
      </c>
      <c r="D4130">
        <v>107.63</v>
      </c>
      <c r="E4130">
        <v>108.46</v>
      </c>
    </row>
    <row r="4131" spans="1:5" x14ac:dyDescent="0.25">
      <c r="A4131" s="1">
        <v>44697</v>
      </c>
      <c r="B4131">
        <v>107.28</v>
      </c>
      <c r="C4131">
        <v>108.05</v>
      </c>
      <c r="D4131">
        <v>103.35</v>
      </c>
      <c r="E4131">
        <v>103.76</v>
      </c>
    </row>
    <row r="4132" spans="1:5" x14ac:dyDescent="0.25">
      <c r="A4132" s="1">
        <v>44698</v>
      </c>
      <c r="B4132">
        <v>100.61</v>
      </c>
      <c r="C4132">
        <v>102.81</v>
      </c>
      <c r="D4132">
        <v>99.43</v>
      </c>
      <c r="E4132">
        <v>101.19</v>
      </c>
    </row>
    <row r="4133" spans="1:5" x14ac:dyDescent="0.25">
      <c r="A4133" s="1">
        <v>44699</v>
      </c>
      <c r="B4133">
        <v>103.3</v>
      </c>
      <c r="C4133">
        <v>116.73</v>
      </c>
      <c r="D4133">
        <v>102.57</v>
      </c>
      <c r="E4133">
        <v>115.28</v>
      </c>
    </row>
    <row r="4134" spans="1:5" x14ac:dyDescent="0.25">
      <c r="A4134" s="1">
        <v>44700</v>
      </c>
      <c r="B4134">
        <v>117</v>
      </c>
      <c r="C4134">
        <v>117.92</v>
      </c>
      <c r="D4134">
        <v>108.13</v>
      </c>
      <c r="E4134">
        <v>108.13</v>
      </c>
    </row>
    <row r="4135" spans="1:5" x14ac:dyDescent="0.25">
      <c r="A4135" s="1">
        <v>44701</v>
      </c>
      <c r="B4135">
        <v>105.11</v>
      </c>
      <c r="C4135">
        <v>116.56</v>
      </c>
      <c r="D4135">
        <v>104.2</v>
      </c>
      <c r="E4135">
        <v>108.7</v>
      </c>
    </row>
    <row r="4136" spans="1:5" x14ac:dyDescent="0.25">
      <c r="A4136" s="1">
        <v>44704</v>
      </c>
      <c r="B4136">
        <v>106.77</v>
      </c>
      <c r="C4136">
        <v>110.15</v>
      </c>
      <c r="D4136">
        <v>105.16</v>
      </c>
      <c r="E4136">
        <v>107.2</v>
      </c>
    </row>
    <row r="4137" spans="1:5" x14ac:dyDescent="0.25">
      <c r="A4137" s="1">
        <v>44705</v>
      </c>
      <c r="B4137">
        <v>108.5</v>
      </c>
      <c r="C4137">
        <v>112.34</v>
      </c>
      <c r="D4137">
        <v>106.75</v>
      </c>
      <c r="E4137">
        <v>107.79</v>
      </c>
    </row>
    <row r="4138" spans="1:5" x14ac:dyDescent="0.25">
      <c r="A4138" s="1">
        <v>44706</v>
      </c>
      <c r="B4138">
        <v>108.98</v>
      </c>
      <c r="C4138">
        <v>109.27</v>
      </c>
      <c r="D4138">
        <v>104.03</v>
      </c>
      <c r="E4138">
        <v>105.12</v>
      </c>
    </row>
    <row r="4139" spans="1:5" x14ac:dyDescent="0.25">
      <c r="A4139" s="1">
        <v>44707</v>
      </c>
      <c r="B4139">
        <v>103.79</v>
      </c>
      <c r="C4139">
        <v>104.34</v>
      </c>
      <c r="D4139">
        <v>102.66</v>
      </c>
      <c r="E4139">
        <v>103.67</v>
      </c>
    </row>
    <row r="4140" spans="1:5" x14ac:dyDescent="0.25">
      <c r="A4140" s="1">
        <v>44708</v>
      </c>
      <c r="B4140">
        <v>101.66</v>
      </c>
      <c r="C4140">
        <v>102.34</v>
      </c>
      <c r="D4140">
        <v>99.69</v>
      </c>
      <c r="E4140">
        <v>100.35</v>
      </c>
    </row>
    <row r="4141" spans="1:5" x14ac:dyDescent="0.25">
      <c r="A4141" s="1">
        <v>44712</v>
      </c>
      <c r="B4141">
        <v>102.06</v>
      </c>
      <c r="C4141">
        <v>104.28</v>
      </c>
      <c r="D4141">
        <v>97.78</v>
      </c>
      <c r="E4141">
        <v>98.35</v>
      </c>
    </row>
    <row r="4142" spans="1:5" x14ac:dyDescent="0.25">
      <c r="A4142" s="1">
        <v>44713</v>
      </c>
      <c r="B4142">
        <v>97.02</v>
      </c>
      <c r="C4142">
        <v>102.92</v>
      </c>
      <c r="D4142">
        <v>96.19</v>
      </c>
      <c r="E4142">
        <v>97.44</v>
      </c>
    </row>
    <row r="4143" spans="1:5" x14ac:dyDescent="0.25">
      <c r="A4143" s="1">
        <v>44714</v>
      </c>
      <c r="B4143">
        <v>97.94</v>
      </c>
      <c r="C4143">
        <v>98.58</v>
      </c>
      <c r="D4143">
        <v>94.01</v>
      </c>
      <c r="E4143">
        <v>95.5</v>
      </c>
    </row>
    <row r="4144" spans="1:5" x14ac:dyDescent="0.25">
      <c r="A4144" s="1">
        <v>44715</v>
      </c>
      <c r="B4144">
        <v>97.73</v>
      </c>
      <c r="C4144">
        <v>98.81</v>
      </c>
      <c r="D4144">
        <v>96.12</v>
      </c>
      <c r="E4144">
        <v>96.97</v>
      </c>
    </row>
    <row r="4145" spans="1:5" x14ac:dyDescent="0.25">
      <c r="A4145" s="1">
        <v>44718</v>
      </c>
      <c r="B4145">
        <v>94.33</v>
      </c>
      <c r="C4145">
        <v>96.8</v>
      </c>
      <c r="D4145">
        <v>94.15</v>
      </c>
      <c r="E4145">
        <v>95.22</v>
      </c>
    </row>
    <row r="4146" spans="1:5" x14ac:dyDescent="0.25">
      <c r="A4146" s="1">
        <v>44719</v>
      </c>
      <c r="B4146">
        <v>97.58</v>
      </c>
      <c r="C4146">
        <v>97.94</v>
      </c>
      <c r="D4146">
        <v>92.61</v>
      </c>
      <c r="E4146">
        <v>92.92</v>
      </c>
    </row>
    <row r="4147" spans="1:5" x14ac:dyDescent="0.25">
      <c r="A4147" s="1">
        <v>44720</v>
      </c>
      <c r="B4147">
        <v>94.27</v>
      </c>
      <c r="C4147">
        <v>94.96</v>
      </c>
      <c r="D4147">
        <v>92.25</v>
      </c>
      <c r="E4147">
        <v>92.87</v>
      </c>
    </row>
    <row r="4148" spans="1:5" x14ac:dyDescent="0.25">
      <c r="A4148" s="1">
        <v>44721</v>
      </c>
      <c r="B4148">
        <v>94.05</v>
      </c>
      <c r="C4148">
        <v>97.67</v>
      </c>
      <c r="D4148">
        <v>92.85</v>
      </c>
      <c r="E4148">
        <v>97.15</v>
      </c>
    </row>
    <row r="4149" spans="1:5" x14ac:dyDescent="0.25">
      <c r="A4149" s="1">
        <v>44722</v>
      </c>
      <c r="B4149">
        <v>100.9</v>
      </c>
      <c r="C4149">
        <v>105.45</v>
      </c>
      <c r="D4149">
        <v>100.29</v>
      </c>
      <c r="E4149">
        <v>102.9</v>
      </c>
    </row>
    <row r="4150" spans="1:5" x14ac:dyDescent="0.25">
      <c r="A4150" s="1">
        <v>44725</v>
      </c>
      <c r="B4150">
        <v>111.02</v>
      </c>
      <c r="C4150">
        <v>118.87</v>
      </c>
      <c r="D4150">
        <v>110.46</v>
      </c>
      <c r="E4150">
        <v>117.34</v>
      </c>
    </row>
    <row r="4151" spans="1:5" x14ac:dyDescent="0.25">
      <c r="A4151" s="1">
        <v>44726</v>
      </c>
      <c r="B4151">
        <v>116.99</v>
      </c>
      <c r="C4151">
        <v>117.7</v>
      </c>
      <c r="D4151">
        <v>112.43</v>
      </c>
      <c r="E4151">
        <v>113.24</v>
      </c>
    </row>
    <row r="4152" spans="1:5" x14ac:dyDescent="0.25">
      <c r="A4152" s="1">
        <v>44727</v>
      </c>
      <c r="B4152">
        <v>114.95</v>
      </c>
      <c r="C4152">
        <v>114.95</v>
      </c>
      <c r="D4152">
        <v>107.17</v>
      </c>
      <c r="E4152">
        <v>107.17</v>
      </c>
    </row>
    <row r="4153" spans="1:5" x14ac:dyDescent="0.25">
      <c r="A4153" s="1">
        <v>44728</v>
      </c>
      <c r="B4153">
        <v>112.06</v>
      </c>
      <c r="C4153">
        <v>114.93</v>
      </c>
      <c r="D4153">
        <v>111.7</v>
      </c>
      <c r="E4153">
        <v>114.61</v>
      </c>
    </row>
    <row r="4154" spans="1:5" x14ac:dyDescent="0.25">
      <c r="A4154" s="1">
        <v>44729</v>
      </c>
      <c r="B4154">
        <v>113.21</v>
      </c>
      <c r="C4154">
        <v>115.06</v>
      </c>
      <c r="D4154">
        <v>109.15</v>
      </c>
      <c r="E4154">
        <v>110.31</v>
      </c>
    </row>
    <row r="4155" spans="1:5" x14ac:dyDescent="0.25">
      <c r="A4155" s="1">
        <v>44733</v>
      </c>
      <c r="B4155">
        <v>105.7</v>
      </c>
      <c r="C4155">
        <v>108.3</v>
      </c>
      <c r="D4155">
        <v>104.28</v>
      </c>
      <c r="E4155">
        <v>108.11</v>
      </c>
    </row>
    <row r="4156" spans="1:5" x14ac:dyDescent="0.25">
      <c r="A4156" s="1">
        <v>44734</v>
      </c>
      <c r="B4156">
        <v>109.87</v>
      </c>
      <c r="C4156">
        <v>109.87</v>
      </c>
      <c r="D4156">
        <v>103.47</v>
      </c>
      <c r="E4156">
        <v>104.11</v>
      </c>
    </row>
    <row r="4157" spans="1:5" x14ac:dyDescent="0.25">
      <c r="A4157" s="1">
        <v>44735</v>
      </c>
      <c r="B4157">
        <v>103.1</v>
      </c>
      <c r="C4157">
        <v>106.58</v>
      </c>
      <c r="D4157">
        <v>102.95</v>
      </c>
      <c r="E4157">
        <v>103.91</v>
      </c>
    </row>
    <row r="4158" spans="1:5" x14ac:dyDescent="0.25">
      <c r="A4158" s="1">
        <v>44736</v>
      </c>
      <c r="B4158">
        <v>101.78</v>
      </c>
      <c r="C4158">
        <v>102.14</v>
      </c>
      <c r="D4158">
        <v>100.43</v>
      </c>
      <c r="E4158">
        <v>101.93</v>
      </c>
    </row>
    <row r="4159" spans="1:5" x14ac:dyDescent="0.25">
      <c r="A4159" s="1">
        <v>44739</v>
      </c>
      <c r="B4159">
        <v>100.79</v>
      </c>
      <c r="C4159">
        <v>102.28</v>
      </c>
      <c r="D4159">
        <v>98.37</v>
      </c>
      <c r="E4159">
        <v>98.98</v>
      </c>
    </row>
    <row r="4160" spans="1:5" x14ac:dyDescent="0.25">
      <c r="A4160" s="1">
        <v>44740</v>
      </c>
      <c r="B4160">
        <v>97.7</v>
      </c>
      <c r="C4160">
        <v>102.43</v>
      </c>
      <c r="D4160">
        <v>96.68</v>
      </c>
      <c r="E4160">
        <v>101.51</v>
      </c>
    </row>
    <row r="4161" spans="1:5" x14ac:dyDescent="0.25">
      <c r="A4161" s="1">
        <v>44741</v>
      </c>
      <c r="B4161">
        <v>102.45</v>
      </c>
      <c r="C4161">
        <v>104.17</v>
      </c>
      <c r="D4161">
        <v>100.74</v>
      </c>
      <c r="E4161">
        <v>101.65</v>
      </c>
    </row>
    <row r="4162" spans="1:5" x14ac:dyDescent="0.25">
      <c r="A4162" s="1">
        <v>44742</v>
      </c>
      <c r="B4162">
        <v>103.64</v>
      </c>
      <c r="C4162">
        <v>106.85</v>
      </c>
      <c r="D4162">
        <v>102.06</v>
      </c>
      <c r="E4162">
        <v>102.89</v>
      </c>
    </row>
    <row r="4163" spans="1:5" x14ac:dyDescent="0.25">
      <c r="A4163" s="1">
        <v>44743</v>
      </c>
      <c r="B4163">
        <v>103.77</v>
      </c>
      <c r="C4163">
        <v>105.68</v>
      </c>
      <c r="D4163">
        <v>99.58</v>
      </c>
      <c r="E4163">
        <v>100.12</v>
      </c>
    </row>
    <row r="4164" spans="1:5" x14ac:dyDescent="0.25">
      <c r="A4164" s="1">
        <v>44747</v>
      </c>
      <c r="B4164">
        <v>104.47</v>
      </c>
      <c r="C4164">
        <v>106.09</v>
      </c>
      <c r="D4164">
        <v>99.88</v>
      </c>
      <c r="E4164">
        <v>100.25</v>
      </c>
    </row>
    <row r="4165" spans="1:5" x14ac:dyDescent="0.25">
      <c r="A4165" s="1">
        <v>44748</v>
      </c>
      <c r="B4165">
        <v>100.59</v>
      </c>
      <c r="C4165">
        <v>101.83</v>
      </c>
      <c r="D4165">
        <v>97.96</v>
      </c>
      <c r="E4165">
        <v>98.57</v>
      </c>
    </row>
    <row r="4166" spans="1:5" x14ac:dyDescent="0.25">
      <c r="A4166" s="1">
        <v>44749</v>
      </c>
      <c r="B4166">
        <v>97.77</v>
      </c>
      <c r="C4166">
        <v>98.13</v>
      </c>
      <c r="D4166">
        <v>95.99</v>
      </c>
      <c r="E4166">
        <v>97.27</v>
      </c>
    </row>
    <row r="4167" spans="1:5" x14ac:dyDescent="0.25">
      <c r="A4167" s="1">
        <v>44750</v>
      </c>
      <c r="B4167">
        <v>97.55</v>
      </c>
      <c r="C4167">
        <v>97.55</v>
      </c>
      <c r="D4167">
        <v>94.58</v>
      </c>
      <c r="E4167">
        <v>95.33</v>
      </c>
    </row>
    <row r="4168" spans="1:5" x14ac:dyDescent="0.25">
      <c r="A4168" s="1">
        <v>44753</v>
      </c>
      <c r="B4168">
        <v>96.66</v>
      </c>
      <c r="C4168">
        <v>98.85</v>
      </c>
      <c r="D4168">
        <v>96.3</v>
      </c>
      <c r="E4168">
        <v>98.25</v>
      </c>
    </row>
    <row r="4169" spans="1:5" x14ac:dyDescent="0.25">
      <c r="A4169" s="1">
        <v>44754</v>
      </c>
      <c r="B4169">
        <v>97.96</v>
      </c>
      <c r="C4169">
        <v>100.12</v>
      </c>
      <c r="D4169">
        <v>95.98</v>
      </c>
      <c r="E4169">
        <v>99.02</v>
      </c>
    </row>
    <row r="4170" spans="1:5" x14ac:dyDescent="0.25">
      <c r="A4170" s="1">
        <v>44755</v>
      </c>
      <c r="B4170">
        <v>101.15</v>
      </c>
      <c r="C4170">
        <v>101.9</v>
      </c>
      <c r="D4170">
        <v>96.54</v>
      </c>
      <c r="E4170">
        <v>97.43</v>
      </c>
    </row>
    <row r="4171" spans="1:5" x14ac:dyDescent="0.25">
      <c r="A4171" s="1">
        <v>44756</v>
      </c>
      <c r="B4171">
        <v>100.5</v>
      </c>
      <c r="C4171">
        <v>102.2</v>
      </c>
      <c r="D4171">
        <v>97.42</v>
      </c>
      <c r="E4171">
        <v>97.66</v>
      </c>
    </row>
    <row r="4172" spans="1:5" x14ac:dyDescent="0.25">
      <c r="A4172" s="1">
        <v>44757</v>
      </c>
      <c r="B4172">
        <v>95.3</v>
      </c>
      <c r="C4172">
        <v>96.09</v>
      </c>
      <c r="D4172">
        <v>92.42</v>
      </c>
      <c r="E4172">
        <v>92.77</v>
      </c>
    </row>
    <row r="4173" spans="1:5" x14ac:dyDescent="0.25">
      <c r="A4173" s="1">
        <v>44760</v>
      </c>
      <c r="B4173">
        <v>92.14</v>
      </c>
      <c r="C4173">
        <v>96.14</v>
      </c>
      <c r="D4173">
        <v>91.41</v>
      </c>
      <c r="E4173">
        <v>95.52</v>
      </c>
    </row>
    <row r="4174" spans="1:5" x14ac:dyDescent="0.25">
      <c r="A4174" s="1">
        <v>44761</v>
      </c>
      <c r="B4174">
        <v>93.2</v>
      </c>
      <c r="C4174">
        <v>94.18</v>
      </c>
      <c r="D4174">
        <v>92.09</v>
      </c>
      <c r="E4174">
        <v>93.91</v>
      </c>
    </row>
    <row r="4175" spans="1:5" x14ac:dyDescent="0.25">
      <c r="A4175" s="1">
        <v>44762</v>
      </c>
      <c r="B4175">
        <v>93.41</v>
      </c>
      <c r="C4175">
        <v>93.93</v>
      </c>
      <c r="D4175">
        <v>91.49</v>
      </c>
      <c r="E4175">
        <v>91.72</v>
      </c>
    </row>
    <row r="4176" spans="1:5" x14ac:dyDescent="0.25">
      <c r="A4176" s="1">
        <v>44763</v>
      </c>
      <c r="B4176">
        <v>91.8</v>
      </c>
      <c r="C4176">
        <v>92.8</v>
      </c>
      <c r="D4176">
        <v>89.79</v>
      </c>
      <c r="E4176">
        <v>89.79</v>
      </c>
    </row>
    <row r="4177" spans="1:5" x14ac:dyDescent="0.25">
      <c r="A4177" s="1">
        <v>44764</v>
      </c>
      <c r="B4177">
        <v>89.63</v>
      </c>
      <c r="C4177">
        <v>91.85</v>
      </c>
      <c r="D4177">
        <v>88.6</v>
      </c>
      <c r="E4177">
        <v>89.2</v>
      </c>
    </row>
    <row r="4178" spans="1:5" x14ac:dyDescent="0.25">
      <c r="A4178" s="1">
        <v>44767</v>
      </c>
      <c r="B4178">
        <v>88.66</v>
      </c>
      <c r="C4178">
        <v>89.53</v>
      </c>
      <c r="D4178">
        <v>87.31</v>
      </c>
      <c r="E4178">
        <v>88.22</v>
      </c>
    </row>
    <row r="4179" spans="1:5" x14ac:dyDescent="0.25">
      <c r="A4179" s="1">
        <v>44768</v>
      </c>
      <c r="B4179">
        <v>89.2</v>
      </c>
      <c r="C4179">
        <v>91.68</v>
      </c>
      <c r="D4179">
        <v>88.88</v>
      </c>
      <c r="E4179">
        <v>90.31</v>
      </c>
    </row>
    <row r="4180" spans="1:5" x14ac:dyDescent="0.25">
      <c r="A4180" s="1">
        <v>44769</v>
      </c>
      <c r="B4180">
        <v>88.08</v>
      </c>
      <c r="C4180">
        <v>88.25</v>
      </c>
      <c r="D4180">
        <v>85.5</v>
      </c>
      <c r="E4180">
        <v>87.08</v>
      </c>
    </row>
    <row r="4181" spans="1:5" x14ac:dyDescent="0.25">
      <c r="A4181" s="1">
        <v>44770</v>
      </c>
      <c r="B4181">
        <v>86.12</v>
      </c>
      <c r="C4181">
        <v>87.28</v>
      </c>
      <c r="D4181">
        <v>82.73</v>
      </c>
      <c r="E4181">
        <v>83.15</v>
      </c>
    </row>
    <row r="4182" spans="1:5" x14ac:dyDescent="0.25">
      <c r="A4182" s="1">
        <v>44771</v>
      </c>
      <c r="B4182">
        <v>82.54</v>
      </c>
      <c r="C4182">
        <v>83.34</v>
      </c>
      <c r="D4182">
        <v>81.510000000000005</v>
      </c>
      <c r="E4182">
        <v>82.01</v>
      </c>
    </row>
    <row r="4183" spans="1:5" x14ac:dyDescent="0.25">
      <c r="A4183" s="1">
        <v>44774</v>
      </c>
      <c r="B4183">
        <v>83.19</v>
      </c>
      <c r="C4183">
        <v>85.19</v>
      </c>
      <c r="D4183">
        <v>82.35</v>
      </c>
      <c r="E4183">
        <v>84.81</v>
      </c>
    </row>
    <row r="4184" spans="1:5" x14ac:dyDescent="0.25">
      <c r="A4184" s="1">
        <v>44775</v>
      </c>
      <c r="B4184">
        <v>85.9</v>
      </c>
      <c r="C4184">
        <v>87.56</v>
      </c>
      <c r="D4184">
        <v>82.98</v>
      </c>
      <c r="E4184">
        <v>85.76</v>
      </c>
    </row>
    <row r="4185" spans="1:5" x14ac:dyDescent="0.25">
      <c r="A4185" s="1">
        <v>44776</v>
      </c>
      <c r="B4185">
        <v>84.15</v>
      </c>
      <c r="C4185">
        <v>84.32</v>
      </c>
      <c r="D4185">
        <v>80.97</v>
      </c>
      <c r="E4185">
        <v>81.290000000000006</v>
      </c>
    </row>
    <row r="4186" spans="1:5" x14ac:dyDescent="0.25">
      <c r="A4186" s="1">
        <v>44777</v>
      </c>
      <c r="B4186">
        <v>82.39</v>
      </c>
      <c r="C4186">
        <v>83.65</v>
      </c>
      <c r="D4186">
        <v>81.540000000000006</v>
      </c>
      <c r="E4186">
        <v>81.87</v>
      </c>
    </row>
    <row r="4187" spans="1:5" x14ac:dyDescent="0.25">
      <c r="A4187" s="1">
        <v>44778</v>
      </c>
      <c r="B4187">
        <v>83.21</v>
      </c>
      <c r="C4187">
        <v>83.29</v>
      </c>
      <c r="D4187">
        <v>79.510000000000005</v>
      </c>
      <c r="E4187">
        <v>79.94</v>
      </c>
    </row>
    <row r="4188" spans="1:5" x14ac:dyDescent="0.25">
      <c r="A4188" s="1">
        <v>44781</v>
      </c>
      <c r="B4188">
        <v>79.58</v>
      </c>
      <c r="C4188">
        <v>81.48</v>
      </c>
      <c r="D4188">
        <v>77.81</v>
      </c>
      <c r="E4188">
        <v>80.239999999999995</v>
      </c>
    </row>
    <row r="4189" spans="1:5" x14ac:dyDescent="0.25">
      <c r="A4189" s="1">
        <v>44782</v>
      </c>
      <c r="B4189">
        <v>81.05</v>
      </c>
      <c r="C4189">
        <v>81.83</v>
      </c>
      <c r="D4189">
        <v>79.989999999999995</v>
      </c>
      <c r="E4189">
        <v>80.69</v>
      </c>
    </row>
    <row r="4190" spans="1:5" x14ac:dyDescent="0.25">
      <c r="A4190" s="1">
        <v>44783</v>
      </c>
      <c r="B4190">
        <v>77.739999999999995</v>
      </c>
      <c r="C4190">
        <v>78.12</v>
      </c>
      <c r="D4190">
        <v>75.64</v>
      </c>
      <c r="E4190">
        <v>75.959999999999994</v>
      </c>
    </row>
    <row r="4191" spans="1:5" x14ac:dyDescent="0.25">
      <c r="A4191" s="1">
        <v>44784</v>
      </c>
      <c r="B4191">
        <v>75.77</v>
      </c>
      <c r="C4191">
        <v>78.16</v>
      </c>
      <c r="D4191">
        <v>75.319999999999993</v>
      </c>
      <c r="E4191">
        <v>76.72</v>
      </c>
    </row>
    <row r="4192" spans="1:5" x14ac:dyDescent="0.25">
      <c r="A4192" s="1">
        <v>44785</v>
      </c>
      <c r="B4192">
        <v>75.89</v>
      </c>
      <c r="C4192">
        <v>76.42</v>
      </c>
      <c r="D4192">
        <v>74.05</v>
      </c>
      <c r="E4192">
        <v>75.52</v>
      </c>
    </row>
    <row r="4193" spans="1:5" x14ac:dyDescent="0.25">
      <c r="A4193" s="1">
        <v>44788</v>
      </c>
      <c r="B4193">
        <v>76.53</v>
      </c>
      <c r="C4193">
        <v>76.53</v>
      </c>
      <c r="D4193">
        <v>74.02</v>
      </c>
      <c r="E4193">
        <v>74.64</v>
      </c>
    </row>
    <row r="4194" spans="1:5" x14ac:dyDescent="0.25">
      <c r="A4194" s="1">
        <v>44789</v>
      </c>
      <c r="B4194">
        <v>74.489999999999995</v>
      </c>
      <c r="C4194">
        <v>75.84</v>
      </c>
      <c r="D4194">
        <v>74.180000000000007</v>
      </c>
      <c r="E4194">
        <v>75.06</v>
      </c>
    </row>
    <row r="4195" spans="1:5" x14ac:dyDescent="0.25">
      <c r="A4195" s="1">
        <v>44790</v>
      </c>
      <c r="B4195">
        <v>75.39</v>
      </c>
      <c r="C4195">
        <v>76.680000000000007</v>
      </c>
      <c r="D4195">
        <v>73.95</v>
      </c>
      <c r="E4195">
        <v>74.8</v>
      </c>
    </row>
    <row r="4196" spans="1:5" x14ac:dyDescent="0.25">
      <c r="A4196" s="1">
        <v>44791</v>
      </c>
      <c r="B4196">
        <v>74.790000000000006</v>
      </c>
      <c r="C4196">
        <v>75.23</v>
      </c>
      <c r="D4196">
        <v>73.7</v>
      </c>
      <c r="E4196">
        <v>73.7</v>
      </c>
    </row>
    <row r="4197" spans="1:5" x14ac:dyDescent="0.25">
      <c r="A4197" s="1">
        <v>44792</v>
      </c>
      <c r="B4197">
        <v>75.08</v>
      </c>
      <c r="C4197">
        <v>78.650000000000006</v>
      </c>
      <c r="D4197">
        <v>74.92</v>
      </c>
      <c r="E4197">
        <v>77.290000000000006</v>
      </c>
    </row>
    <row r="4198" spans="1:5" x14ac:dyDescent="0.25">
      <c r="A4198" s="1">
        <v>44795</v>
      </c>
      <c r="B4198">
        <v>80.7</v>
      </c>
      <c r="C4198">
        <v>82.69</v>
      </c>
      <c r="D4198">
        <v>79.92</v>
      </c>
      <c r="E4198">
        <v>82.28</v>
      </c>
    </row>
    <row r="4199" spans="1:5" x14ac:dyDescent="0.25">
      <c r="A4199" s="1">
        <v>44796</v>
      </c>
      <c r="B4199">
        <v>81.81</v>
      </c>
      <c r="C4199">
        <v>82.43</v>
      </c>
      <c r="D4199">
        <v>79.67</v>
      </c>
      <c r="E4199">
        <v>80.77</v>
      </c>
    </row>
    <row r="4200" spans="1:5" x14ac:dyDescent="0.25">
      <c r="A4200" s="1">
        <v>44797</v>
      </c>
      <c r="B4200">
        <v>80.430000000000007</v>
      </c>
      <c r="C4200">
        <v>80.72</v>
      </c>
      <c r="D4200">
        <v>77.64</v>
      </c>
      <c r="E4200">
        <v>77.989999999999995</v>
      </c>
    </row>
    <row r="4201" spans="1:5" x14ac:dyDescent="0.25">
      <c r="A4201" s="1">
        <v>44798</v>
      </c>
      <c r="B4201">
        <v>77.66</v>
      </c>
      <c r="C4201">
        <v>78.260000000000005</v>
      </c>
      <c r="D4201">
        <v>75.42</v>
      </c>
      <c r="E4201">
        <v>75.790000000000006</v>
      </c>
    </row>
    <row r="4202" spans="1:5" x14ac:dyDescent="0.25">
      <c r="A4202" s="1">
        <v>44799</v>
      </c>
      <c r="B4202">
        <v>76.13</v>
      </c>
      <c r="C4202">
        <v>83.66</v>
      </c>
      <c r="D4202">
        <v>75.58</v>
      </c>
      <c r="E4202">
        <v>83.12</v>
      </c>
    </row>
    <row r="4203" spans="1:5" x14ac:dyDescent="0.25">
      <c r="A4203" s="1">
        <v>44802</v>
      </c>
      <c r="B4203">
        <v>84.19</v>
      </c>
      <c r="C4203">
        <v>84.77</v>
      </c>
      <c r="D4203">
        <v>81.86</v>
      </c>
      <c r="E4203">
        <v>82.46</v>
      </c>
    </row>
    <row r="4204" spans="1:5" x14ac:dyDescent="0.25">
      <c r="A4204" s="1">
        <v>44803</v>
      </c>
      <c r="B4204">
        <v>82.13</v>
      </c>
      <c r="C4204">
        <v>85.38</v>
      </c>
      <c r="D4204">
        <v>81.709999999999994</v>
      </c>
      <c r="E4204">
        <v>84.04</v>
      </c>
    </row>
    <row r="4205" spans="1:5" x14ac:dyDescent="0.25">
      <c r="A4205" s="1">
        <v>44804</v>
      </c>
      <c r="B4205">
        <v>82.36</v>
      </c>
      <c r="C4205">
        <v>83.49</v>
      </c>
      <c r="D4205">
        <v>81.010000000000005</v>
      </c>
      <c r="E4205">
        <v>82.02</v>
      </c>
    </row>
    <row r="4206" spans="1:5" x14ac:dyDescent="0.25">
      <c r="A4206" s="1">
        <v>44805</v>
      </c>
      <c r="B4206">
        <v>83.66</v>
      </c>
      <c r="C4206">
        <v>85.99</v>
      </c>
      <c r="D4206">
        <v>81.42</v>
      </c>
      <c r="E4206">
        <v>81.78</v>
      </c>
    </row>
    <row r="4207" spans="1:5" x14ac:dyDescent="0.25">
      <c r="A4207" s="1">
        <v>44806</v>
      </c>
      <c r="B4207">
        <v>78.98</v>
      </c>
      <c r="C4207">
        <v>83.73</v>
      </c>
      <c r="D4207">
        <v>77.81</v>
      </c>
      <c r="E4207">
        <v>82.55</v>
      </c>
    </row>
    <row r="4208" spans="1:5" x14ac:dyDescent="0.25">
      <c r="A4208" s="1">
        <v>44810</v>
      </c>
      <c r="B4208">
        <v>80.5</v>
      </c>
      <c r="C4208">
        <v>85.02</v>
      </c>
      <c r="D4208">
        <v>80.5</v>
      </c>
      <c r="E4208">
        <v>84.24</v>
      </c>
    </row>
    <row r="4209" spans="1:5" x14ac:dyDescent="0.25">
      <c r="A4209" s="1">
        <v>44811</v>
      </c>
      <c r="B4209">
        <v>84.5</v>
      </c>
      <c r="C4209">
        <v>84.5</v>
      </c>
      <c r="D4209">
        <v>79.290000000000006</v>
      </c>
      <c r="E4209">
        <v>79.5</v>
      </c>
    </row>
    <row r="4210" spans="1:5" x14ac:dyDescent="0.25">
      <c r="A4210" s="1">
        <v>44812</v>
      </c>
      <c r="B4210">
        <v>81.38</v>
      </c>
      <c r="C4210">
        <v>81.53</v>
      </c>
      <c r="D4210">
        <v>77.87</v>
      </c>
      <c r="E4210">
        <v>78.38</v>
      </c>
    </row>
    <row r="4211" spans="1:5" x14ac:dyDescent="0.25">
      <c r="A4211" s="1">
        <v>44813</v>
      </c>
      <c r="B4211">
        <v>76.91</v>
      </c>
      <c r="C4211">
        <v>77.45</v>
      </c>
      <c r="D4211">
        <v>76.17</v>
      </c>
      <c r="E4211">
        <v>77.400000000000006</v>
      </c>
    </row>
    <row r="4212" spans="1:5" x14ac:dyDescent="0.25">
      <c r="A4212" s="1">
        <v>44816</v>
      </c>
      <c r="B4212">
        <v>75.84</v>
      </c>
      <c r="C4212">
        <v>78.11</v>
      </c>
      <c r="D4212">
        <v>75.430000000000007</v>
      </c>
      <c r="E4212">
        <v>77.17</v>
      </c>
    </row>
    <row r="4213" spans="1:5" x14ac:dyDescent="0.25">
      <c r="A4213" s="1">
        <v>44817</v>
      </c>
      <c r="B4213">
        <v>80.06</v>
      </c>
      <c r="C4213">
        <v>85.34</v>
      </c>
      <c r="D4213">
        <v>79.459999999999994</v>
      </c>
      <c r="E4213">
        <v>84.45</v>
      </c>
    </row>
    <row r="4214" spans="1:5" x14ac:dyDescent="0.25">
      <c r="A4214" s="1">
        <v>44818</v>
      </c>
      <c r="B4214">
        <v>84.38</v>
      </c>
      <c r="C4214">
        <v>85.22</v>
      </c>
      <c r="D4214">
        <v>82.8</v>
      </c>
      <c r="E4214">
        <v>83.76</v>
      </c>
    </row>
    <row r="4215" spans="1:5" x14ac:dyDescent="0.25">
      <c r="A4215" s="1">
        <v>44819</v>
      </c>
      <c r="B4215">
        <v>83.78</v>
      </c>
      <c r="C4215">
        <v>84.28</v>
      </c>
      <c r="D4215">
        <v>81.53</v>
      </c>
      <c r="E4215">
        <v>83.63</v>
      </c>
    </row>
    <row r="4216" spans="1:5" x14ac:dyDescent="0.25">
      <c r="A4216" s="1">
        <v>44820</v>
      </c>
      <c r="B4216">
        <v>86.04</v>
      </c>
      <c r="C4216">
        <v>87.78</v>
      </c>
      <c r="D4216">
        <v>82.76</v>
      </c>
      <c r="E4216">
        <v>83.29</v>
      </c>
    </row>
    <row r="4217" spans="1:5" x14ac:dyDescent="0.25">
      <c r="A4217" s="1">
        <v>44823</v>
      </c>
      <c r="B4217">
        <v>84.91</v>
      </c>
      <c r="C4217">
        <v>84.91</v>
      </c>
      <c r="D4217">
        <v>80.459999999999994</v>
      </c>
      <c r="E4217">
        <v>80.989999999999995</v>
      </c>
    </row>
    <row r="4218" spans="1:5" x14ac:dyDescent="0.25">
      <c r="A4218" s="1">
        <v>44824</v>
      </c>
      <c r="B4218">
        <v>82.66</v>
      </c>
      <c r="C4218">
        <v>84.78</v>
      </c>
      <c r="D4218">
        <v>82.04</v>
      </c>
      <c r="E4218">
        <v>83.74</v>
      </c>
    </row>
    <row r="4219" spans="1:5" x14ac:dyDescent="0.25">
      <c r="A4219" s="1">
        <v>44825</v>
      </c>
      <c r="B4219">
        <v>82.2</v>
      </c>
      <c r="C4219">
        <v>86.78</v>
      </c>
      <c r="D4219">
        <v>80.819999999999993</v>
      </c>
      <c r="E4219">
        <v>85.76</v>
      </c>
    </row>
    <row r="4220" spans="1:5" x14ac:dyDescent="0.25">
      <c r="A4220" s="1">
        <v>44826</v>
      </c>
      <c r="B4220">
        <v>85.47</v>
      </c>
      <c r="C4220">
        <v>87</v>
      </c>
      <c r="D4220">
        <v>84.39</v>
      </c>
      <c r="E4220">
        <v>85.44</v>
      </c>
    </row>
    <row r="4221" spans="1:5" x14ac:dyDescent="0.25">
      <c r="A4221" s="1">
        <v>44827</v>
      </c>
      <c r="B4221">
        <v>87.96</v>
      </c>
      <c r="C4221">
        <v>95.19</v>
      </c>
      <c r="D4221">
        <v>87.81</v>
      </c>
      <c r="E4221">
        <v>90.95</v>
      </c>
    </row>
    <row r="4222" spans="1:5" x14ac:dyDescent="0.25">
      <c r="A4222" s="1">
        <v>44830</v>
      </c>
      <c r="B4222">
        <v>92.86</v>
      </c>
      <c r="C4222">
        <v>95.12</v>
      </c>
      <c r="D4222">
        <v>89.46</v>
      </c>
      <c r="E4222">
        <v>93.75</v>
      </c>
    </row>
    <row r="4223" spans="1:5" x14ac:dyDescent="0.25">
      <c r="A4223" s="1">
        <v>44831</v>
      </c>
      <c r="B4223">
        <v>92.45</v>
      </c>
      <c r="C4223">
        <v>98.09</v>
      </c>
      <c r="D4223">
        <v>91.29</v>
      </c>
      <c r="E4223">
        <v>95.67</v>
      </c>
    </row>
    <row r="4224" spans="1:5" x14ac:dyDescent="0.25">
      <c r="A4224" s="1">
        <v>44832</v>
      </c>
      <c r="B4224">
        <v>95.15</v>
      </c>
      <c r="C4224">
        <v>96.55</v>
      </c>
      <c r="D4224">
        <v>90.44</v>
      </c>
      <c r="E4224">
        <v>91.32</v>
      </c>
    </row>
    <row r="4225" spans="1:5" x14ac:dyDescent="0.25">
      <c r="A4225" s="1">
        <v>44833</v>
      </c>
      <c r="B4225">
        <v>94.34</v>
      </c>
      <c r="C4225">
        <v>98.49</v>
      </c>
      <c r="D4225">
        <v>94.34</v>
      </c>
      <c r="E4225">
        <v>94.67</v>
      </c>
    </row>
    <row r="4226" spans="1:5" x14ac:dyDescent="0.25">
      <c r="A4226" s="1">
        <v>44834</v>
      </c>
      <c r="B4226">
        <v>94.52</v>
      </c>
      <c r="C4226">
        <v>96.61</v>
      </c>
      <c r="D4226">
        <v>91.47</v>
      </c>
      <c r="E4226">
        <v>96.08</v>
      </c>
    </row>
    <row r="4227" spans="1:5" x14ac:dyDescent="0.25">
      <c r="A4227" s="1">
        <v>44837</v>
      </c>
      <c r="B4227">
        <v>93.22</v>
      </c>
      <c r="C4227">
        <v>94.39</v>
      </c>
      <c r="D4227">
        <v>90.33</v>
      </c>
      <c r="E4227">
        <v>92.04</v>
      </c>
    </row>
    <row r="4228" spans="1:5" x14ac:dyDescent="0.25">
      <c r="A4228" s="1">
        <v>44838</v>
      </c>
      <c r="B4228">
        <v>88.42</v>
      </c>
      <c r="C4228">
        <v>89.84</v>
      </c>
      <c r="D4228">
        <v>87.87</v>
      </c>
      <c r="E4228">
        <v>88.87</v>
      </c>
    </row>
    <row r="4229" spans="1:5" x14ac:dyDescent="0.25">
      <c r="A4229" s="1">
        <v>44839</v>
      </c>
      <c r="B4229">
        <v>90.1</v>
      </c>
      <c r="C4229">
        <v>92.17</v>
      </c>
      <c r="D4229">
        <v>88.42</v>
      </c>
      <c r="E4229">
        <v>89.38</v>
      </c>
    </row>
    <row r="4230" spans="1:5" x14ac:dyDescent="0.25">
      <c r="A4230" s="1">
        <v>44840</v>
      </c>
      <c r="B4230">
        <v>88.44</v>
      </c>
      <c r="C4230">
        <v>92.37</v>
      </c>
      <c r="D4230">
        <v>88.13</v>
      </c>
      <c r="E4230">
        <v>91.97</v>
      </c>
    </row>
    <row r="4231" spans="1:5" x14ac:dyDescent="0.25">
      <c r="A4231" s="1">
        <v>44841</v>
      </c>
      <c r="B4231">
        <v>93.19</v>
      </c>
      <c r="C4231">
        <v>96.92</v>
      </c>
      <c r="D4231">
        <v>93.03</v>
      </c>
      <c r="E4231">
        <v>95.64</v>
      </c>
    </row>
    <row r="4232" spans="1:5" x14ac:dyDescent="0.25">
      <c r="A4232" s="1">
        <v>44844</v>
      </c>
      <c r="B4232">
        <v>96.29</v>
      </c>
      <c r="C4232">
        <v>100.45</v>
      </c>
      <c r="D4232">
        <v>96.2</v>
      </c>
      <c r="E4232">
        <v>97.77</v>
      </c>
    </row>
    <row r="4233" spans="1:5" x14ac:dyDescent="0.25">
      <c r="A4233" s="1">
        <v>44845</v>
      </c>
      <c r="B4233">
        <v>98.8121954230744</v>
      </c>
      <c r="C4233">
        <v>100.92846120243422</v>
      </c>
      <c r="D4233">
        <v>96.393605960948904</v>
      </c>
      <c r="E4233">
        <v>99.377409264766769</v>
      </c>
    </row>
    <row r="4234" spans="1:5" x14ac:dyDescent="0.25">
      <c r="A4234" s="1">
        <v>44846</v>
      </c>
      <c r="B4234">
        <v>97.4771799288485</v>
      </c>
      <c r="C4234">
        <v>98.236252773491458</v>
      </c>
      <c r="D4234">
        <v>99.664396537126208</v>
      </c>
      <c r="E4234">
        <v>98.236252773491458</v>
      </c>
    </row>
    <row r="4235" spans="1:5" x14ac:dyDescent="0.25">
      <c r="A4235" s="1">
        <v>44847</v>
      </c>
      <c r="B4235">
        <v>99.4</v>
      </c>
      <c r="C4235">
        <v>100.25</v>
      </c>
      <c r="D4235">
        <v>94.85</v>
      </c>
      <c r="E4235">
        <v>95.73</v>
      </c>
    </row>
    <row r="4236" spans="1:5" x14ac:dyDescent="0.25">
      <c r="A4236" s="1">
        <v>44848</v>
      </c>
      <c r="B4236">
        <v>93.88</v>
      </c>
      <c r="C4236">
        <v>99.74</v>
      </c>
      <c r="D4236">
        <v>93.26</v>
      </c>
      <c r="E4236">
        <v>97.92</v>
      </c>
    </row>
    <row r="4237" spans="1:5" x14ac:dyDescent="0.25">
      <c r="A4237" s="1">
        <v>44851</v>
      </c>
      <c r="B4237">
        <v>94.67</v>
      </c>
      <c r="C4237">
        <v>95.45</v>
      </c>
      <c r="D4237">
        <v>93.2</v>
      </c>
      <c r="E4237">
        <v>95.25</v>
      </c>
    </row>
    <row r="4238" spans="1:5" x14ac:dyDescent="0.25">
      <c r="A4238" s="1">
        <v>44852</v>
      </c>
      <c r="B4238">
        <v>93.33</v>
      </c>
      <c r="C4238">
        <v>95.87</v>
      </c>
      <c r="D4238">
        <v>92.79</v>
      </c>
      <c r="E4238">
        <v>93.53</v>
      </c>
    </row>
    <row r="4239" spans="1:5" x14ac:dyDescent="0.25">
      <c r="A4239" s="1">
        <v>44853</v>
      </c>
      <c r="B4239">
        <v>93.79</v>
      </c>
      <c r="C4239">
        <v>95.65</v>
      </c>
      <c r="D4239">
        <v>92.87</v>
      </c>
      <c r="E4239">
        <v>94.18</v>
      </c>
    </row>
    <row r="4240" spans="1:5" x14ac:dyDescent="0.25">
      <c r="A4240" s="1">
        <v>44854</v>
      </c>
      <c r="B4240">
        <v>93.41</v>
      </c>
      <c r="C4240">
        <v>94.51</v>
      </c>
      <c r="D4240">
        <v>91.84</v>
      </c>
      <c r="E4240">
        <v>92.76</v>
      </c>
    </row>
    <row r="4241" spans="1:5" x14ac:dyDescent="0.25">
      <c r="A4241" s="1">
        <v>44855</v>
      </c>
      <c r="B4241">
        <v>92.44</v>
      </c>
      <c r="C4241">
        <v>92.89</v>
      </c>
      <c r="D4241">
        <v>90.6</v>
      </c>
      <c r="E4241">
        <v>92.66</v>
      </c>
    </row>
    <row r="4242" spans="1:5" x14ac:dyDescent="0.25">
      <c r="A4242" s="1">
        <v>44858</v>
      </c>
      <c r="B4242">
        <v>91.69</v>
      </c>
      <c r="C4242">
        <v>93.81</v>
      </c>
      <c r="D4242">
        <v>90.81</v>
      </c>
      <c r="E4242">
        <v>91.12</v>
      </c>
    </row>
    <row r="4243" spans="1:5" x14ac:dyDescent="0.25">
      <c r="A4243" s="1">
        <v>44859</v>
      </c>
      <c r="B4243">
        <v>91.14</v>
      </c>
      <c r="C4243">
        <v>91.45</v>
      </c>
      <c r="D4243">
        <v>87.23</v>
      </c>
      <c r="E4243">
        <v>87.53</v>
      </c>
    </row>
    <row r="4244" spans="1:5" x14ac:dyDescent="0.25">
      <c r="A4244" s="1">
        <v>44860</v>
      </c>
      <c r="B4244">
        <v>88.14</v>
      </c>
      <c r="C4244">
        <v>88.26</v>
      </c>
      <c r="D4244">
        <v>85.04</v>
      </c>
      <c r="E4244">
        <v>85.6</v>
      </c>
    </row>
    <row r="4245" spans="1:5" x14ac:dyDescent="0.25">
      <c r="A4245" s="1">
        <v>44861</v>
      </c>
      <c r="B4245">
        <v>84.44</v>
      </c>
      <c r="C4245">
        <v>85.76</v>
      </c>
      <c r="D4245">
        <v>83.36</v>
      </c>
      <c r="E4245">
        <v>83.96</v>
      </c>
    </row>
    <row r="4246" spans="1:5" x14ac:dyDescent="0.25">
      <c r="A4246" s="1">
        <v>44862</v>
      </c>
      <c r="B4246">
        <v>83.87</v>
      </c>
      <c r="C4246">
        <v>83.87</v>
      </c>
      <c r="D4246">
        <v>81.16</v>
      </c>
      <c r="E4246">
        <v>81.67</v>
      </c>
    </row>
    <row r="4247" spans="1:5" x14ac:dyDescent="0.25">
      <c r="A4247" s="1">
        <v>44865</v>
      </c>
      <c r="B4247">
        <v>82.32</v>
      </c>
      <c r="C4247">
        <v>82.32</v>
      </c>
      <c r="D4247">
        <v>80.459999999999994</v>
      </c>
      <c r="E4247">
        <v>80.58</v>
      </c>
    </row>
    <row r="4248" spans="1:5" x14ac:dyDescent="0.25">
      <c r="A4248" s="1">
        <v>44866</v>
      </c>
      <c r="B4248">
        <v>79.709999999999994</v>
      </c>
      <c r="C4248">
        <v>81</v>
      </c>
      <c r="D4248">
        <v>79.459999999999994</v>
      </c>
      <c r="E4248">
        <v>79.650000000000006</v>
      </c>
    </row>
    <row r="4249" spans="1:5" x14ac:dyDescent="0.25">
      <c r="A4249" s="1">
        <v>44867</v>
      </c>
      <c r="B4249">
        <v>80.36</v>
      </c>
      <c r="C4249">
        <v>82.22</v>
      </c>
      <c r="D4249">
        <v>78.94</v>
      </c>
      <c r="E4249">
        <v>81.96</v>
      </c>
    </row>
    <row r="4250" spans="1:5" x14ac:dyDescent="0.25">
      <c r="A4250" s="1">
        <v>44868</v>
      </c>
      <c r="B4250">
        <v>83.05</v>
      </c>
      <c r="C4250">
        <v>83.94</v>
      </c>
      <c r="D4250">
        <v>79.47</v>
      </c>
      <c r="E4250">
        <v>79.819999999999993</v>
      </c>
    </row>
    <row r="4251" spans="1:5" x14ac:dyDescent="0.25">
      <c r="A4251" s="1">
        <v>44869</v>
      </c>
      <c r="B4251">
        <v>78.260000000000005</v>
      </c>
      <c r="C4251">
        <v>80.84</v>
      </c>
      <c r="D4251">
        <v>76.81</v>
      </c>
      <c r="E4251">
        <v>79.22</v>
      </c>
    </row>
    <row r="4252" spans="1:5" x14ac:dyDescent="0.25">
      <c r="A4252" s="1">
        <v>44872</v>
      </c>
      <c r="B4252">
        <v>78.45</v>
      </c>
      <c r="C4252">
        <v>79.31</v>
      </c>
      <c r="D4252">
        <v>77.400000000000006</v>
      </c>
      <c r="E4252">
        <v>78.08</v>
      </c>
    </row>
    <row r="4253" spans="1:5" x14ac:dyDescent="0.25">
      <c r="A4253" s="1">
        <v>44873</v>
      </c>
      <c r="B4253">
        <v>77.52</v>
      </c>
      <c r="C4253">
        <v>81.28</v>
      </c>
      <c r="D4253">
        <v>77.47</v>
      </c>
      <c r="E4253">
        <v>80.22</v>
      </c>
    </row>
    <row r="4254" spans="1:5" x14ac:dyDescent="0.25">
      <c r="A4254" s="1">
        <v>44874</v>
      </c>
      <c r="B4254">
        <v>80.78</v>
      </c>
      <c r="C4254">
        <v>83.54</v>
      </c>
      <c r="D4254">
        <v>80.680000000000007</v>
      </c>
      <c r="E4254">
        <v>83.1</v>
      </c>
    </row>
    <row r="4255" spans="1:5" x14ac:dyDescent="0.25">
      <c r="A4255" s="1">
        <v>44875</v>
      </c>
      <c r="B4255">
        <v>77.8</v>
      </c>
      <c r="C4255">
        <v>79.03</v>
      </c>
      <c r="D4255">
        <v>76.53</v>
      </c>
      <c r="E4255">
        <v>78.040000000000006</v>
      </c>
    </row>
    <row r="4256" spans="1:5" x14ac:dyDescent="0.25">
      <c r="A4256" s="1">
        <v>44876</v>
      </c>
      <c r="B4256">
        <v>79.28</v>
      </c>
      <c r="C4256">
        <v>79.58</v>
      </c>
      <c r="D4256">
        <v>77.22</v>
      </c>
      <c r="E4256">
        <v>77.599999999999994</v>
      </c>
    </row>
    <row r="4257" spans="1:5" x14ac:dyDescent="0.25">
      <c r="A4257" s="1">
        <v>44879</v>
      </c>
      <c r="B4257">
        <v>77.52</v>
      </c>
      <c r="C4257">
        <v>77.52</v>
      </c>
      <c r="D4257">
        <v>75.33</v>
      </c>
      <c r="E4257">
        <v>77.22</v>
      </c>
    </row>
    <row r="4258" spans="1:5" x14ac:dyDescent="0.25">
      <c r="A4258" s="1">
        <v>44880</v>
      </c>
      <c r="B4258">
        <v>75.56</v>
      </c>
      <c r="C4258">
        <v>80.7</v>
      </c>
      <c r="D4258">
        <v>75.56</v>
      </c>
      <c r="E4258">
        <v>78.23</v>
      </c>
    </row>
    <row r="4259" spans="1:5" x14ac:dyDescent="0.25">
      <c r="A4259" s="1">
        <v>44881</v>
      </c>
      <c r="B4259">
        <v>77.42</v>
      </c>
      <c r="C4259">
        <v>77.72</v>
      </c>
      <c r="D4259">
        <v>76.2</v>
      </c>
      <c r="E4259">
        <v>76.400000000000006</v>
      </c>
    </row>
    <row r="4260" spans="1:5" x14ac:dyDescent="0.25">
      <c r="A4260" s="1">
        <v>44882</v>
      </c>
      <c r="B4260">
        <v>77.64</v>
      </c>
      <c r="C4260">
        <v>77.64</v>
      </c>
      <c r="D4260">
        <v>75.569999999999993</v>
      </c>
      <c r="E4260">
        <v>75.569999999999993</v>
      </c>
    </row>
    <row r="4261" spans="1:5" x14ac:dyDescent="0.25">
      <c r="A4261" s="1">
        <v>44883</v>
      </c>
      <c r="B4261">
        <v>74.7</v>
      </c>
      <c r="C4261">
        <v>76.36</v>
      </c>
      <c r="D4261">
        <v>74.56</v>
      </c>
      <c r="E4261">
        <v>74.760000000000005</v>
      </c>
    </row>
    <row r="4262" spans="1:5" x14ac:dyDescent="0.25">
      <c r="A4262" s="1">
        <v>44886</v>
      </c>
      <c r="B4262">
        <v>74.72</v>
      </c>
      <c r="C4262">
        <v>75.010000000000005</v>
      </c>
      <c r="D4262">
        <v>72.489999999999995</v>
      </c>
      <c r="E4262">
        <v>72.739999999999995</v>
      </c>
    </row>
    <row r="4263" spans="1:5" x14ac:dyDescent="0.25">
      <c r="A4263" s="1">
        <v>44887</v>
      </c>
      <c r="B4263">
        <v>71.930000000000007</v>
      </c>
      <c r="C4263">
        <v>72.08</v>
      </c>
      <c r="D4263">
        <v>70.010000000000005</v>
      </c>
      <c r="E4263">
        <v>70.16</v>
      </c>
    </row>
    <row r="4264" spans="1:5" x14ac:dyDescent="0.25">
      <c r="A4264" s="1">
        <v>44888</v>
      </c>
      <c r="B4264">
        <v>70.19</v>
      </c>
      <c r="C4264">
        <v>70.489999999999995</v>
      </c>
      <c r="D4264">
        <v>68.459999999999994</v>
      </c>
      <c r="E4264">
        <v>68.69</v>
      </c>
    </row>
    <row r="4265" spans="1:5" x14ac:dyDescent="0.25">
      <c r="A4265" s="1">
        <v>44890</v>
      </c>
      <c r="B4265">
        <v>69.23</v>
      </c>
      <c r="C4265">
        <v>69.53</v>
      </c>
      <c r="D4265">
        <v>68.67</v>
      </c>
      <c r="E4265">
        <v>69.010000000000005</v>
      </c>
    </row>
    <row r="4266" spans="1:5" x14ac:dyDescent="0.25">
      <c r="A4266" s="1">
        <v>44893</v>
      </c>
      <c r="B4266">
        <v>70.09</v>
      </c>
      <c r="C4266">
        <v>72.14</v>
      </c>
      <c r="D4266">
        <v>69.569999999999993</v>
      </c>
      <c r="E4266">
        <v>71.67</v>
      </c>
    </row>
    <row r="4267" spans="1:5" x14ac:dyDescent="0.25">
      <c r="A4267" s="1">
        <v>44894</v>
      </c>
      <c r="B4267">
        <v>71.11</v>
      </c>
      <c r="C4267">
        <v>72.02</v>
      </c>
      <c r="D4267">
        <v>70.260000000000005</v>
      </c>
      <c r="E4267">
        <v>70.38</v>
      </c>
    </row>
    <row r="4268" spans="1:5" x14ac:dyDescent="0.25">
      <c r="A4268" s="1">
        <v>44895</v>
      </c>
      <c r="B4268">
        <v>70.37</v>
      </c>
      <c r="C4268">
        <v>71.7</v>
      </c>
      <c r="D4268">
        <v>67.319999999999993</v>
      </c>
      <c r="E4268">
        <v>67.69</v>
      </c>
    </row>
    <row r="4269" spans="1:5" x14ac:dyDescent="0.25">
      <c r="A4269" s="1">
        <v>44896</v>
      </c>
      <c r="B4269">
        <v>67.72</v>
      </c>
      <c r="C4269">
        <v>69.040000000000006</v>
      </c>
      <c r="D4269">
        <v>66.489999999999995</v>
      </c>
      <c r="E4269">
        <v>66.67</v>
      </c>
    </row>
    <row r="4270" spans="1:5" x14ac:dyDescent="0.25">
      <c r="A4270" s="1">
        <v>44897</v>
      </c>
      <c r="B4270">
        <v>67.56</v>
      </c>
      <c r="C4270">
        <v>67.56</v>
      </c>
      <c r="D4270">
        <v>65.2</v>
      </c>
      <c r="E4270">
        <v>65.34</v>
      </c>
    </row>
    <row r="4271" spans="1:5" x14ac:dyDescent="0.25">
      <c r="A4271" s="1">
        <v>44900</v>
      </c>
      <c r="B4271">
        <v>66.150000000000006</v>
      </c>
      <c r="C4271">
        <v>67.86</v>
      </c>
      <c r="D4271">
        <v>65.2</v>
      </c>
      <c r="E4271">
        <v>66.66</v>
      </c>
    </row>
    <row r="4272" spans="1:5" x14ac:dyDescent="0.25">
      <c r="A4272" s="1">
        <v>44901</v>
      </c>
      <c r="B4272">
        <v>66</v>
      </c>
      <c r="C4272">
        <v>69.12</v>
      </c>
      <c r="D4272">
        <v>65.569999999999993</v>
      </c>
      <c r="E4272">
        <v>68.34</v>
      </c>
    </row>
    <row r="4273" spans="1:5" x14ac:dyDescent="0.25">
      <c r="A4273" s="1">
        <v>44902</v>
      </c>
      <c r="B4273">
        <v>68.985600000000005</v>
      </c>
      <c r="C4273">
        <v>70.127399999999994</v>
      </c>
      <c r="D4273">
        <v>68.354699999999994</v>
      </c>
      <c r="E4273">
        <v>69.381600000000006</v>
      </c>
    </row>
    <row r="4274" spans="1:5" x14ac:dyDescent="0.25">
      <c r="A4274" s="1">
        <v>44903</v>
      </c>
      <c r="B4274">
        <v>69.565899999999999</v>
      </c>
      <c r="C4274">
        <v>70.116500000000002</v>
      </c>
      <c r="D4274">
        <v>67.674700000000001</v>
      </c>
      <c r="E4274">
        <v>68.108199999999997</v>
      </c>
    </row>
    <row r="4275" spans="1:5" x14ac:dyDescent="0.25">
      <c r="A4275" s="1">
        <v>44904</v>
      </c>
      <c r="B4275">
        <v>68.355000000000004</v>
      </c>
      <c r="C4275">
        <v>69.803600000000003</v>
      </c>
      <c r="D4275">
        <v>67.925799999999995</v>
      </c>
      <c r="E4275">
        <v>69.571399999999997</v>
      </c>
    </row>
    <row r="4276" spans="1:5" x14ac:dyDescent="0.25">
      <c r="A4276" s="1">
        <v>44907</v>
      </c>
      <c r="B4276">
        <v>69.2911</v>
      </c>
      <c r="C4276">
        <v>69.8613</v>
      </c>
      <c r="D4276">
        <v>68.483500000000006</v>
      </c>
      <c r="E4276">
        <v>69.33</v>
      </c>
    </row>
    <row r="4277" spans="1:5" x14ac:dyDescent="0.25">
      <c r="A4277" s="1">
        <v>44908</v>
      </c>
      <c r="B4277">
        <v>65.337199999999996</v>
      </c>
      <c r="C4277">
        <v>68.77</v>
      </c>
      <c r="D4277">
        <v>65.053100000000001</v>
      </c>
      <c r="E4277">
        <v>66.087199999999996</v>
      </c>
    </row>
    <row r="4278" spans="1:5" x14ac:dyDescent="0.25">
      <c r="A4278" s="1">
        <v>44909</v>
      </c>
      <c r="B4278">
        <v>65.881900000000002</v>
      </c>
      <c r="C4278">
        <v>66.943899999999999</v>
      </c>
      <c r="D4278">
        <v>63.403799999999997</v>
      </c>
      <c r="E4278">
        <v>64.218500000000006</v>
      </c>
    </row>
    <row r="4279" spans="1:5" x14ac:dyDescent="0.25">
      <c r="A4279" s="1">
        <v>44910</v>
      </c>
      <c r="B4279">
        <v>64.976500000000001</v>
      </c>
      <c r="C4279">
        <v>69.583699999999993</v>
      </c>
      <c r="D4279">
        <v>64.806100000000001</v>
      </c>
      <c r="E4279">
        <v>68.1678</v>
      </c>
    </row>
    <row r="4280" spans="1:5" x14ac:dyDescent="0.25">
      <c r="A4280" s="1">
        <v>44911</v>
      </c>
      <c r="B4280">
        <v>69.183199999999999</v>
      </c>
      <c r="C4280">
        <v>70.352999999999994</v>
      </c>
      <c r="D4280">
        <v>67.416799999999995</v>
      </c>
      <c r="E4280">
        <v>68.258700000000005</v>
      </c>
    </row>
    <row r="4281" spans="1:5" x14ac:dyDescent="0.25">
      <c r="A4281" s="1">
        <v>44914</v>
      </c>
      <c r="B4281">
        <v>67.818200000000004</v>
      </c>
      <c r="C4281">
        <v>67.940600000000003</v>
      </c>
      <c r="D4281">
        <v>65.441100000000006</v>
      </c>
      <c r="E4281">
        <v>66.7102</v>
      </c>
    </row>
    <row r="4282" spans="1:5" x14ac:dyDescent="0.25">
      <c r="A4282" s="1">
        <v>44915</v>
      </c>
      <c r="B4282">
        <v>66.652199999999993</v>
      </c>
      <c r="C4282">
        <v>67.818700000000007</v>
      </c>
      <c r="D4282">
        <v>65.270799999999994</v>
      </c>
      <c r="E4282">
        <v>65.874799999999993</v>
      </c>
    </row>
    <row r="4283" spans="1:5" x14ac:dyDescent="0.25">
      <c r="A4283" s="1">
        <v>44916</v>
      </c>
      <c r="B4283">
        <v>64.505899999999997</v>
      </c>
      <c r="C4283">
        <v>64.782399999999996</v>
      </c>
      <c r="D4283">
        <v>63.261400000000002</v>
      </c>
      <c r="E4283">
        <v>63.7453</v>
      </c>
    </row>
    <row r="4284" spans="1:5" x14ac:dyDescent="0.25">
      <c r="A4284" s="1">
        <v>44917</v>
      </c>
      <c r="B4284">
        <v>63.627400000000002</v>
      </c>
      <c r="C4284">
        <v>68.083299999999994</v>
      </c>
      <c r="D4284">
        <v>63.627400000000002</v>
      </c>
      <c r="E4284">
        <v>67.257599999999996</v>
      </c>
    </row>
    <row r="4285" spans="1:5" x14ac:dyDescent="0.25">
      <c r="A4285" s="1">
        <v>44918</v>
      </c>
      <c r="B4285">
        <v>66.802700000000002</v>
      </c>
      <c r="C4285">
        <v>67.548599999999993</v>
      </c>
      <c r="D4285">
        <v>64.654200000000003</v>
      </c>
      <c r="E4285">
        <v>65.148200000000003</v>
      </c>
    </row>
    <row r="4286" spans="1:5" x14ac:dyDescent="0.25">
      <c r="A4286" s="1">
        <v>44922</v>
      </c>
      <c r="B4286">
        <v>65.250900000000001</v>
      </c>
      <c r="C4286">
        <v>66.545000000000002</v>
      </c>
      <c r="D4286">
        <v>64.717100000000002</v>
      </c>
      <c r="E4286">
        <v>65.003100000000003</v>
      </c>
    </row>
    <row r="4287" spans="1:5" x14ac:dyDescent="0.25">
      <c r="A4287" s="1">
        <v>44923</v>
      </c>
      <c r="B4287">
        <v>64.5685</v>
      </c>
      <c r="C4287">
        <v>65.366699999999994</v>
      </c>
      <c r="D4287">
        <v>63.407499999999999</v>
      </c>
      <c r="E4287">
        <v>65.088200000000001</v>
      </c>
    </row>
    <row r="4288" spans="1:5" x14ac:dyDescent="0.25">
      <c r="A4288" s="1">
        <v>44924</v>
      </c>
      <c r="B4288">
        <v>64.052400000000006</v>
      </c>
      <c r="C4288">
        <v>64.325599999999994</v>
      </c>
      <c r="D4288">
        <v>63.369300000000003</v>
      </c>
      <c r="E4288">
        <v>64.011499999999998</v>
      </c>
    </row>
    <row r="4289" spans="1:5" x14ac:dyDescent="0.25">
      <c r="A4289" s="1">
        <v>44925</v>
      </c>
      <c r="B4289">
        <v>64.866299999999995</v>
      </c>
      <c r="C4289">
        <v>65.491200000000006</v>
      </c>
      <c r="D4289">
        <v>63.976999999999997</v>
      </c>
      <c r="E4289">
        <v>64.235100000000003</v>
      </c>
    </row>
    <row r="4290" spans="1:5" x14ac:dyDescent="0.25">
      <c r="A4290" s="1">
        <v>44929</v>
      </c>
      <c r="B4290">
        <v>63.667299999999997</v>
      </c>
      <c r="C4290">
        <v>65.871399999999994</v>
      </c>
      <c r="D4290">
        <v>63.132199999999997</v>
      </c>
      <c r="E4290">
        <v>63.563400000000001</v>
      </c>
    </row>
    <row r="4291" spans="1:5" x14ac:dyDescent="0.25">
      <c r="A4291" s="1">
        <v>44930</v>
      </c>
      <c r="B4291">
        <v>63.277700000000003</v>
      </c>
      <c r="C4291">
        <v>63.548299999999998</v>
      </c>
      <c r="D4291">
        <v>61.654299999999999</v>
      </c>
      <c r="E4291">
        <v>61.980800000000002</v>
      </c>
    </row>
    <row r="4292" spans="1:5" x14ac:dyDescent="0.25">
      <c r="A4292" s="1">
        <v>44931</v>
      </c>
      <c r="B4292">
        <v>62.270499999999998</v>
      </c>
      <c r="C4292">
        <v>63.3658</v>
      </c>
      <c r="D4292">
        <v>62.064100000000003</v>
      </c>
      <c r="E4292">
        <v>62.338700000000003</v>
      </c>
    </row>
    <row r="4293" spans="1:5" x14ac:dyDescent="0.25">
      <c r="A4293" s="1">
        <v>44932</v>
      </c>
      <c r="B4293">
        <v>61.0456</v>
      </c>
      <c r="C4293">
        <v>61.845399999999998</v>
      </c>
      <c r="D4293">
        <v>59.897500000000001</v>
      </c>
      <c r="E4293">
        <v>60.671599999999998</v>
      </c>
    </row>
    <row r="4294" spans="1:5" x14ac:dyDescent="0.25">
      <c r="A4294" s="1">
        <v>44935</v>
      </c>
      <c r="B4294">
        <v>60.6755</v>
      </c>
      <c r="C4294">
        <v>61.805399999999999</v>
      </c>
      <c r="D4294">
        <v>59.893300000000004</v>
      </c>
      <c r="E4294">
        <v>61.269300000000001</v>
      </c>
    </row>
    <row r="4295" spans="1:5" x14ac:dyDescent="0.25">
      <c r="A4295" s="1">
        <v>44936</v>
      </c>
      <c r="B4295">
        <v>61.292200000000001</v>
      </c>
      <c r="C4295">
        <v>61.378900000000002</v>
      </c>
      <c r="D4295">
        <v>58.366599999999998</v>
      </c>
      <c r="E4295">
        <v>58.585500000000003</v>
      </c>
    </row>
    <row r="4296" spans="1:5" x14ac:dyDescent="0.25">
      <c r="A4296" s="1">
        <v>44937</v>
      </c>
      <c r="B4296">
        <v>58.284100000000002</v>
      </c>
      <c r="C4296">
        <v>59.126199999999997</v>
      </c>
      <c r="D4296">
        <v>58.244700000000002</v>
      </c>
      <c r="E4296">
        <v>58.864899999999999</v>
      </c>
    </row>
    <row r="4297" spans="1:5" x14ac:dyDescent="0.25">
      <c r="A4297" s="1">
        <v>44938</v>
      </c>
      <c r="B4297">
        <v>57.5379</v>
      </c>
      <c r="C4297">
        <v>58.534500000000001</v>
      </c>
      <c r="D4297">
        <v>55.8508</v>
      </c>
      <c r="E4297">
        <v>56.045000000000002</v>
      </c>
    </row>
    <row r="4298" spans="1:5" x14ac:dyDescent="0.25">
      <c r="A4298" s="1">
        <v>44939</v>
      </c>
      <c r="B4298">
        <v>56.048900000000003</v>
      </c>
      <c r="C4298">
        <v>56.072400000000002</v>
      </c>
      <c r="D4298">
        <v>54.053699999999999</v>
      </c>
      <c r="E4298">
        <v>54.422499999999999</v>
      </c>
    </row>
    <row r="4299" spans="1:5" x14ac:dyDescent="0.25">
      <c r="A4299" s="1">
        <v>44943</v>
      </c>
      <c r="B4299">
        <v>55.303899999999999</v>
      </c>
      <c r="C4299">
        <v>55.849400000000003</v>
      </c>
      <c r="D4299">
        <v>54.462200000000003</v>
      </c>
      <c r="E4299">
        <v>54.994</v>
      </c>
    </row>
    <row r="4300" spans="1:5" x14ac:dyDescent="0.25">
      <c r="A4300" s="1">
        <v>44944</v>
      </c>
      <c r="B4300">
        <v>54.218499999999999</v>
      </c>
      <c r="C4300">
        <v>57.372999999999998</v>
      </c>
      <c r="D4300">
        <v>54.087000000000003</v>
      </c>
      <c r="E4300">
        <v>56.965499999999999</v>
      </c>
    </row>
    <row r="4301" spans="1:5" x14ac:dyDescent="0.25">
      <c r="A4301" s="1">
        <v>44945</v>
      </c>
      <c r="B4301">
        <v>57.735300000000002</v>
      </c>
      <c r="C4301">
        <v>58.4925</v>
      </c>
      <c r="D4301">
        <v>56.599600000000002</v>
      </c>
      <c r="E4301">
        <v>56.990499999999997</v>
      </c>
    </row>
    <row r="4302" spans="1:5" x14ac:dyDescent="0.25">
      <c r="A4302" s="1">
        <v>44946</v>
      </c>
      <c r="B4302">
        <v>56.978700000000003</v>
      </c>
      <c r="C4302">
        <v>57.365600000000001</v>
      </c>
      <c r="D4302">
        <v>54.899700000000003</v>
      </c>
      <c r="E4302">
        <v>55.288800000000002</v>
      </c>
    </row>
    <row r="4303" spans="1:5" x14ac:dyDescent="0.25">
      <c r="A4303" s="1">
        <v>44949</v>
      </c>
      <c r="B4303">
        <v>55.291400000000003</v>
      </c>
      <c r="C4303">
        <v>55.540100000000002</v>
      </c>
      <c r="D4303">
        <v>54.401299999999999</v>
      </c>
      <c r="E4303">
        <v>54.685499999999998</v>
      </c>
    </row>
    <row r="4304" spans="1:5" x14ac:dyDescent="0.25">
      <c r="A4304" s="1">
        <v>44950</v>
      </c>
      <c r="B4304">
        <v>55.1556</v>
      </c>
      <c r="C4304">
        <v>55.1556</v>
      </c>
      <c r="D4304">
        <v>52.341299999999997</v>
      </c>
      <c r="E4304">
        <v>52.767899999999997</v>
      </c>
    </row>
    <row r="4305" spans="1:5" x14ac:dyDescent="0.25">
      <c r="A4305" s="1">
        <v>44951</v>
      </c>
      <c r="B4305">
        <v>54.3337</v>
      </c>
      <c r="C4305">
        <v>56.001100000000001</v>
      </c>
      <c r="D4305">
        <v>52.353700000000003</v>
      </c>
      <c r="E4305">
        <v>52.637999999999998</v>
      </c>
    </row>
    <row r="4306" spans="1:5" x14ac:dyDescent="0.25">
      <c r="A4306" s="1">
        <v>44952</v>
      </c>
      <c r="B4306">
        <v>51.975299999999997</v>
      </c>
      <c r="C4306">
        <v>53.144799999999996</v>
      </c>
      <c r="D4306">
        <v>51.715400000000002</v>
      </c>
      <c r="E4306">
        <v>51.829300000000003</v>
      </c>
    </row>
    <row r="4307" spans="1:5" x14ac:dyDescent="0.25">
      <c r="A4307" s="1">
        <v>44953</v>
      </c>
      <c r="B4307">
        <v>51.943399999999997</v>
      </c>
      <c r="C4307">
        <v>51.943399999999997</v>
      </c>
      <c r="D4307">
        <v>50.116</v>
      </c>
      <c r="E4307">
        <v>51.044800000000002</v>
      </c>
    </row>
    <row r="4308" spans="1:5" x14ac:dyDescent="0.25">
      <c r="A4308" s="1">
        <v>44956</v>
      </c>
      <c r="B4308">
        <v>52.231200000000001</v>
      </c>
      <c r="C4308">
        <v>53.387900000000002</v>
      </c>
      <c r="D4308">
        <v>52.018000000000001</v>
      </c>
      <c r="E4308">
        <v>52.472799999999999</v>
      </c>
    </row>
    <row r="4309" spans="1:5" x14ac:dyDescent="0.25">
      <c r="A4309" s="1">
        <v>44957</v>
      </c>
      <c r="B4309">
        <v>52.439300000000003</v>
      </c>
      <c r="C4309">
        <v>52.774299999999997</v>
      </c>
      <c r="D4309">
        <v>50.841200000000001</v>
      </c>
      <c r="E4309">
        <v>51.220100000000002</v>
      </c>
    </row>
    <row r="4310" spans="1:5" x14ac:dyDescent="0.25">
      <c r="A4310" s="1">
        <v>44958</v>
      </c>
      <c r="B4310">
        <v>51.266399999999997</v>
      </c>
      <c r="C4310">
        <v>52.436799999999998</v>
      </c>
      <c r="D4310">
        <v>49.099200000000003</v>
      </c>
      <c r="E4310">
        <v>49.628999999999998</v>
      </c>
    </row>
    <row r="4311" spans="1:5" x14ac:dyDescent="0.25">
      <c r="A4311" s="1">
        <v>44959</v>
      </c>
      <c r="B4311">
        <v>48.628300000000003</v>
      </c>
      <c r="C4311">
        <v>52.220799999999997</v>
      </c>
      <c r="D4311">
        <v>48.179200000000002</v>
      </c>
      <c r="E4311">
        <v>50.813600000000001</v>
      </c>
    </row>
    <row r="4312" spans="1:5" x14ac:dyDescent="0.25">
      <c r="A4312" s="1">
        <v>44960</v>
      </c>
      <c r="B4312">
        <v>52.0428</v>
      </c>
      <c r="C4312">
        <v>53.066200000000002</v>
      </c>
      <c r="D4312">
        <v>50.731699999999996</v>
      </c>
      <c r="E4312">
        <v>51.344299999999997</v>
      </c>
    </row>
    <row r="4313" spans="1:5" x14ac:dyDescent="0.25">
      <c r="A4313" s="1">
        <v>44963</v>
      </c>
      <c r="B4313">
        <v>51.734699999999997</v>
      </c>
      <c r="C4313">
        <v>52.806399999999996</v>
      </c>
      <c r="D4313">
        <v>51.5306</v>
      </c>
      <c r="E4313">
        <v>52.472700000000003</v>
      </c>
    </row>
    <row r="4314" spans="1:5" x14ac:dyDescent="0.25">
      <c r="A4314" s="1">
        <v>44964</v>
      </c>
      <c r="B4314">
        <v>52.990400000000001</v>
      </c>
      <c r="C4314">
        <v>52.9968</v>
      </c>
      <c r="D4314">
        <v>50.433500000000002</v>
      </c>
      <c r="E4314">
        <v>50.774500000000003</v>
      </c>
    </row>
    <row r="4315" spans="1:5" x14ac:dyDescent="0.25">
      <c r="A4315" s="1">
        <v>44965</v>
      </c>
      <c r="B4315">
        <v>51.515700000000002</v>
      </c>
      <c r="C4315">
        <v>53.787500000000001</v>
      </c>
      <c r="D4315">
        <v>50.805</v>
      </c>
      <c r="E4315">
        <v>53.071800000000003</v>
      </c>
    </row>
    <row r="4316" spans="1:5" x14ac:dyDescent="0.25">
      <c r="A4316" s="1">
        <v>44966</v>
      </c>
      <c r="B4316">
        <v>51.989600000000003</v>
      </c>
      <c r="C4316">
        <v>54.695099999999996</v>
      </c>
      <c r="D4316">
        <v>51.42</v>
      </c>
      <c r="E4316">
        <v>54.349499999999999</v>
      </c>
    </row>
    <row r="4317" spans="1:5" x14ac:dyDescent="0.25">
      <c r="A4317" s="1">
        <v>44967</v>
      </c>
      <c r="B4317">
        <v>55.412500000000001</v>
      </c>
      <c r="C4317">
        <v>56.5488</v>
      </c>
      <c r="D4317">
        <v>54.655000000000001</v>
      </c>
      <c r="E4317">
        <v>55.044800000000002</v>
      </c>
    </row>
    <row r="4318" spans="1:5" x14ac:dyDescent="0.25">
      <c r="A4318" s="1">
        <v>44970</v>
      </c>
    </row>
    <row r="4319" spans="1:5" x14ac:dyDescent="0.25">
      <c r="A4319" s="1">
        <v>44971</v>
      </c>
    </row>
    <row r="4320" spans="1:5" x14ac:dyDescent="0.25">
      <c r="A4320" s="1">
        <v>44972</v>
      </c>
    </row>
    <row r="4321" spans="1:1" x14ac:dyDescent="0.25">
      <c r="A4321" s="1">
        <v>44973</v>
      </c>
    </row>
    <row r="4322" spans="1:1" x14ac:dyDescent="0.25">
      <c r="A4322" s="1">
        <v>44974</v>
      </c>
    </row>
    <row r="4323" spans="1:1" x14ac:dyDescent="0.25">
      <c r="A4323" s="1">
        <v>44978</v>
      </c>
    </row>
    <row r="4324" spans="1:1" x14ac:dyDescent="0.25">
      <c r="A4324" s="1">
        <v>44979</v>
      </c>
    </row>
    <row r="4325" spans="1:1" x14ac:dyDescent="0.25">
      <c r="A4325" s="1">
        <v>44980</v>
      </c>
    </row>
    <row r="4326" spans="1:1" x14ac:dyDescent="0.25">
      <c r="A4326" s="1">
        <v>44981</v>
      </c>
    </row>
    <row r="4327" spans="1:1" x14ac:dyDescent="0.25">
      <c r="A4327" s="1">
        <v>44984</v>
      </c>
    </row>
    <row r="4328" spans="1:1" x14ac:dyDescent="0.25">
      <c r="A4328" s="1">
        <v>44985</v>
      </c>
    </row>
    <row r="4329" spans="1:1" x14ac:dyDescent="0.25">
      <c r="A4329" s="1">
        <v>44986</v>
      </c>
    </row>
    <row r="4330" spans="1:1" x14ac:dyDescent="0.25">
      <c r="A4330" s="1">
        <v>44987</v>
      </c>
    </row>
    <row r="4331" spans="1:1" x14ac:dyDescent="0.25">
      <c r="A4331" s="1">
        <v>44988</v>
      </c>
    </row>
    <row r="4332" spans="1:1" x14ac:dyDescent="0.25">
      <c r="A4332" s="1">
        <v>44991</v>
      </c>
    </row>
    <row r="4333" spans="1:1" x14ac:dyDescent="0.25">
      <c r="A4333" s="1">
        <v>44992</v>
      </c>
    </row>
    <row r="4334" spans="1:1" x14ac:dyDescent="0.25">
      <c r="A4334" s="1">
        <v>44993</v>
      </c>
    </row>
    <row r="4335" spans="1:1" x14ac:dyDescent="0.25">
      <c r="A4335" s="1">
        <v>44994</v>
      </c>
    </row>
    <row r="4336" spans="1:1" x14ac:dyDescent="0.25">
      <c r="A4336" s="1">
        <v>44995</v>
      </c>
    </row>
    <row r="4337" spans="1:1" x14ac:dyDescent="0.25">
      <c r="A4337" s="1">
        <v>44998</v>
      </c>
    </row>
    <row r="4338" spans="1:1" x14ac:dyDescent="0.25">
      <c r="A4338" s="1">
        <v>44999</v>
      </c>
    </row>
    <row r="4339" spans="1:1" x14ac:dyDescent="0.25">
      <c r="A4339" s="1">
        <v>45000</v>
      </c>
    </row>
    <row r="4340" spans="1:1" x14ac:dyDescent="0.25">
      <c r="A4340" s="1">
        <v>45001</v>
      </c>
    </row>
    <row r="4341" spans="1:1" x14ac:dyDescent="0.25">
      <c r="A4341" s="1">
        <v>45002</v>
      </c>
    </row>
    <row r="4342" spans="1:1" x14ac:dyDescent="0.25">
      <c r="A4342" s="1">
        <v>45005</v>
      </c>
    </row>
    <row r="4343" spans="1:1" x14ac:dyDescent="0.25">
      <c r="A4343" s="1">
        <v>45006</v>
      </c>
    </row>
    <row r="4344" spans="1:1" x14ac:dyDescent="0.25">
      <c r="A4344" s="1">
        <v>45007</v>
      </c>
    </row>
    <row r="4345" spans="1:1" x14ac:dyDescent="0.25">
      <c r="A4345" s="1">
        <v>45008</v>
      </c>
    </row>
    <row r="4346" spans="1:1" x14ac:dyDescent="0.25">
      <c r="A4346" s="1">
        <v>45009</v>
      </c>
    </row>
    <row r="4347" spans="1:1" x14ac:dyDescent="0.25">
      <c r="A4347" s="1">
        <v>45012</v>
      </c>
    </row>
    <row r="4348" spans="1:1" x14ac:dyDescent="0.25">
      <c r="A4348" s="1">
        <v>45013</v>
      </c>
    </row>
    <row r="4349" spans="1:1" x14ac:dyDescent="0.25">
      <c r="A4349" s="1">
        <v>45014</v>
      </c>
    </row>
    <row r="4350" spans="1:1" x14ac:dyDescent="0.25">
      <c r="A4350" s="1">
        <v>45015</v>
      </c>
    </row>
    <row r="4351" spans="1:1" x14ac:dyDescent="0.25">
      <c r="A4351" s="1">
        <v>45016</v>
      </c>
    </row>
    <row r="4352" spans="1:1" x14ac:dyDescent="0.25">
      <c r="A4352" s="1">
        <v>45019</v>
      </c>
    </row>
    <row r="4353" spans="1:1" x14ac:dyDescent="0.25">
      <c r="A4353" s="1">
        <v>45020</v>
      </c>
    </row>
    <row r="4354" spans="1:1" x14ac:dyDescent="0.25">
      <c r="A4354" s="1">
        <v>45021</v>
      </c>
    </row>
    <row r="4355" spans="1:1" x14ac:dyDescent="0.25">
      <c r="A4355" s="1">
        <v>45022</v>
      </c>
    </row>
    <row r="4356" spans="1:1" x14ac:dyDescent="0.25">
      <c r="A4356" s="1">
        <v>45026</v>
      </c>
    </row>
    <row r="4357" spans="1:1" x14ac:dyDescent="0.25">
      <c r="A4357" s="1">
        <v>45027</v>
      </c>
    </row>
    <row r="4358" spans="1:1" x14ac:dyDescent="0.25">
      <c r="A4358" s="1">
        <v>45028</v>
      </c>
    </row>
    <row r="4359" spans="1:1" x14ac:dyDescent="0.25">
      <c r="A4359" s="1">
        <v>45029</v>
      </c>
    </row>
    <row r="4360" spans="1:1" x14ac:dyDescent="0.25">
      <c r="A4360" s="1">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I4360"/>
  <sheetViews>
    <sheetView topLeftCell="A4279" workbookViewId="0">
      <selection activeCell="A4291" sqref="A4291:E4318"/>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17" t="s">
        <v>17</v>
      </c>
    </row>
    <row r="2" spans="1:5" x14ac:dyDescent="0.25">
      <c r="A2" s="17" t="s">
        <v>13</v>
      </c>
      <c r="B2" t="s">
        <v>18</v>
      </c>
      <c r="C2" t="s">
        <v>8</v>
      </c>
      <c r="D2" t="s">
        <v>19</v>
      </c>
      <c r="E2" t="s">
        <v>10</v>
      </c>
    </row>
    <row r="3" spans="1:5" x14ac:dyDescent="0.25">
      <c r="A3" s="17">
        <v>38706</v>
      </c>
      <c r="B3" s="18"/>
      <c r="E3">
        <v>100</v>
      </c>
    </row>
    <row r="4" spans="1:5" x14ac:dyDescent="0.25">
      <c r="A4" s="17">
        <v>38707</v>
      </c>
      <c r="E4">
        <v>101.71</v>
      </c>
    </row>
    <row r="5" spans="1:5" x14ac:dyDescent="0.25">
      <c r="A5" s="17">
        <v>38708</v>
      </c>
      <c r="E5">
        <v>102.78</v>
      </c>
    </row>
    <row r="6" spans="1:5" x14ac:dyDescent="0.25">
      <c r="A6" s="17">
        <v>38709</v>
      </c>
      <c r="E6">
        <v>104.73</v>
      </c>
    </row>
    <row r="7" spans="1:5" x14ac:dyDescent="0.25">
      <c r="A7" s="17">
        <v>38713</v>
      </c>
      <c r="E7">
        <v>103.9</v>
      </c>
    </row>
    <row r="8" spans="1:5" x14ac:dyDescent="0.25">
      <c r="A8" s="17">
        <v>38714</v>
      </c>
      <c r="E8">
        <v>103.92</v>
      </c>
    </row>
    <row r="9" spans="1:5" x14ac:dyDescent="0.25">
      <c r="A9" s="17">
        <v>38715</v>
      </c>
      <c r="E9">
        <v>104.63</v>
      </c>
    </row>
    <row r="10" spans="1:5" x14ac:dyDescent="0.25">
      <c r="A10" s="17">
        <v>38716</v>
      </c>
      <c r="E10">
        <v>103.38</v>
      </c>
    </row>
    <row r="11" spans="1:5" x14ac:dyDescent="0.25">
      <c r="A11" s="17">
        <v>38720</v>
      </c>
      <c r="E11">
        <v>105.86</v>
      </c>
    </row>
    <row r="12" spans="1:5" x14ac:dyDescent="0.25">
      <c r="A12" s="17">
        <v>38721</v>
      </c>
      <c r="E12">
        <v>107.62</v>
      </c>
    </row>
    <row r="13" spans="1:5" x14ac:dyDescent="0.25">
      <c r="A13" s="17">
        <v>38722</v>
      </c>
      <c r="E13">
        <v>107.76</v>
      </c>
    </row>
    <row r="14" spans="1:5" x14ac:dyDescent="0.25">
      <c r="A14" s="17">
        <v>38723</v>
      </c>
      <c r="E14">
        <v>109.78</v>
      </c>
    </row>
    <row r="15" spans="1:5" x14ac:dyDescent="0.25">
      <c r="A15" s="17">
        <v>38726</v>
      </c>
      <c r="E15">
        <v>111.67</v>
      </c>
    </row>
    <row r="16" spans="1:5" x14ac:dyDescent="0.25">
      <c r="A16" s="17">
        <v>38727</v>
      </c>
      <c r="E16">
        <v>113.18</v>
      </c>
    </row>
    <row r="17" spans="1:5" x14ac:dyDescent="0.25">
      <c r="A17" s="17">
        <v>38728</v>
      </c>
      <c r="E17">
        <v>114.89</v>
      </c>
    </row>
    <row r="18" spans="1:5" x14ac:dyDescent="0.25">
      <c r="A18" s="17">
        <v>38729</v>
      </c>
      <c r="E18">
        <v>113.73</v>
      </c>
    </row>
    <row r="19" spans="1:5" x14ac:dyDescent="0.25">
      <c r="A19" s="17">
        <v>38730</v>
      </c>
      <c r="E19">
        <v>113.74</v>
      </c>
    </row>
    <row r="20" spans="1:5" x14ac:dyDescent="0.25">
      <c r="A20" s="17">
        <v>38734</v>
      </c>
      <c r="E20">
        <v>111.82</v>
      </c>
    </row>
    <row r="21" spans="1:5" x14ac:dyDescent="0.25">
      <c r="A21" s="17">
        <v>38735</v>
      </c>
      <c r="E21">
        <v>110.79</v>
      </c>
    </row>
    <row r="22" spans="1:5" x14ac:dyDescent="0.25">
      <c r="A22" s="17">
        <v>38736</v>
      </c>
      <c r="E22">
        <v>112.07</v>
      </c>
    </row>
    <row r="23" spans="1:5" x14ac:dyDescent="0.25">
      <c r="A23" s="17">
        <v>38737</v>
      </c>
      <c r="E23">
        <v>108.2</v>
      </c>
    </row>
    <row r="24" spans="1:5" x14ac:dyDescent="0.25">
      <c r="A24" s="17">
        <v>38740</v>
      </c>
      <c r="E24">
        <v>107.25</v>
      </c>
    </row>
    <row r="25" spans="1:5" x14ac:dyDescent="0.25">
      <c r="A25" s="17">
        <v>38741</v>
      </c>
      <c r="E25">
        <v>107.98</v>
      </c>
    </row>
    <row r="26" spans="1:5" x14ac:dyDescent="0.25">
      <c r="A26" s="17">
        <v>38742</v>
      </c>
      <c r="E26">
        <v>109.18</v>
      </c>
    </row>
    <row r="27" spans="1:5" x14ac:dyDescent="0.25">
      <c r="A27" s="17">
        <v>38743</v>
      </c>
      <c r="E27">
        <v>112.51</v>
      </c>
    </row>
    <row r="28" spans="1:5" x14ac:dyDescent="0.25">
      <c r="A28" s="17">
        <v>38744</v>
      </c>
      <c r="E28">
        <v>114.63</v>
      </c>
    </row>
    <row r="29" spans="1:5" x14ac:dyDescent="0.25">
      <c r="A29" s="17">
        <v>38747</v>
      </c>
      <c r="E29">
        <v>116.15</v>
      </c>
    </row>
    <row r="30" spans="1:5" x14ac:dyDescent="0.25">
      <c r="A30" s="17">
        <v>38748</v>
      </c>
      <c r="E30">
        <v>116.22</v>
      </c>
    </row>
    <row r="31" spans="1:5" x14ac:dyDescent="0.25">
      <c r="A31" s="17">
        <v>38749</v>
      </c>
      <c r="E31">
        <v>115.72</v>
      </c>
    </row>
    <row r="32" spans="1:5" x14ac:dyDescent="0.25">
      <c r="A32" s="17">
        <v>38750</v>
      </c>
      <c r="E32">
        <v>114.83</v>
      </c>
    </row>
    <row r="33" spans="1:5" x14ac:dyDescent="0.25">
      <c r="A33" s="17">
        <v>38751</v>
      </c>
      <c r="E33">
        <v>114.61</v>
      </c>
    </row>
    <row r="34" spans="1:5" x14ac:dyDescent="0.25">
      <c r="A34" s="17">
        <v>38754</v>
      </c>
      <c r="E34">
        <v>115.31</v>
      </c>
    </row>
    <row r="35" spans="1:5" x14ac:dyDescent="0.25">
      <c r="A35" s="17">
        <v>38755</v>
      </c>
      <c r="E35">
        <v>114.29</v>
      </c>
    </row>
    <row r="36" spans="1:5" x14ac:dyDescent="0.25">
      <c r="A36" s="17">
        <v>38756</v>
      </c>
      <c r="E36">
        <v>116.91</v>
      </c>
    </row>
    <row r="37" spans="1:5" x14ac:dyDescent="0.25">
      <c r="A37" s="17">
        <v>38757</v>
      </c>
      <c r="E37">
        <v>118.45</v>
      </c>
    </row>
    <row r="38" spans="1:5" x14ac:dyDescent="0.25">
      <c r="A38" s="17">
        <v>38758</v>
      </c>
      <c r="E38">
        <v>118.47</v>
      </c>
    </row>
    <row r="39" spans="1:5" x14ac:dyDescent="0.25">
      <c r="A39" s="17">
        <v>38761</v>
      </c>
      <c r="E39">
        <v>115.76</v>
      </c>
    </row>
    <row r="40" spans="1:5" x14ac:dyDescent="0.25">
      <c r="A40" s="17">
        <v>38762</v>
      </c>
      <c r="E40">
        <v>118.15</v>
      </c>
    </row>
    <row r="41" spans="1:5" x14ac:dyDescent="0.25">
      <c r="A41" s="17">
        <v>38763</v>
      </c>
      <c r="E41">
        <v>117.51</v>
      </c>
    </row>
    <row r="42" spans="1:5" x14ac:dyDescent="0.25">
      <c r="A42" s="17">
        <v>38764</v>
      </c>
      <c r="E42">
        <v>119.93</v>
      </c>
    </row>
    <row r="43" spans="1:5" x14ac:dyDescent="0.25">
      <c r="A43" s="17">
        <v>38765</v>
      </c>
      <c r="E43">
        <v>120.39</v>
      </c>
    </row>
    <row r="44" spans="1:5" x14ac:dyDescent="0.25">
      <c r="A44" s="17">
        <v>38769</v>
      </c>
      <c r="E44">
        <v>121.44</v>
      </c>
    </row>
    <row r="45" spans="1:5" x14ac:dyDescent="0.25">
      <c r="A45" s="17">
        <v>38770</v>
      </c>
      <c r="E45">
        <v>125.11</v>
      </c>
    </row>
    <row r="46" spans="1:5" x14ac:dyDescent="0.25">
      <c r="A46" s="17">
        <v>38771</v>
      </c>
      <c r="E46">
        <v>124.32</v>
      </c>
    </row>
    <row r="47" spans="1:5" x14ac:dyDescent="0.25">
      <c r="A47" s="17">
        <v>38772</v>
      </c>
      <c r="E47">
        <v>126.22</v>
      </c>
    </row>
    <row r="48" spans="1:5" x14ac:dyDescent="0.25">
      <c r="A48" s="17">
        <v>38775</v>
      </c>
      <c r="E48">
        <v>127.61</v>
      </c>
    </row>
    <row r="49" spans="1:5" x14ac:dyDescent="0.25">
      <c r="A49" s="17">
        <v>38776</v>
      </c>
      <c r="E49">
        <v>125.24</v>
      </c>
    </row>
    <row r="50" spans="1:5" x14ac:dyDescent="0.25">
      <c r="A50" s="17">
        <v>38777</v>
      </c>
      <c r="E50">
        <v>125.93</v>
      </c>
    </row>
    <row r="51" spans="1:5" x14ac:dyDescent="0.25">
      <c r="A51" s="17">
        <v>38778</v>
      </c>
      <c r="E51">
        <v>125.84</v>
      </c>
    </row>
    <row r="52" spans="1:5" x14ac:dyDescent="0.25">
      <c r="A52" s="17">
        <v>38779</v>
      </c>
      <c r="E52">
        <v>126.68</v>
      </c>
    </row>
    <row r="53" spans="1:5" x14ac:dyDescent="0.25">
      <c r="A53" s="17">
        <v>38782</v>
      </c>
      <c r="E53">
        <v>123.86</v>
      </c>
    </row>
    <row r="54" spans="1:5" x14ac:dyDescent="0.25">
      <c r="A54" s="17">
        <v>38783</v>
      </c>
      <c r="E54">
        <v>122.68</v>
      </c>
    </row>
    <row r="55" spans="1:5" x14ac:dyDescent="0.25">
      <c r="A55" s="17">
        <v>38784</v>
      </c>
      <c r="E55">
        <v>124.99</v>
      </c>
    </row>
    <row r="56" spans="1:5" x14ac:dyDescent="0.25">
      <c r="A56" s="17">
        <v>38785</v>
      </c>
      <c r="E56">
        <v>124.09</v>
      </c>
    </row>
    <row r="57" spans="1:5" x14ac:dyDescent="0.25">
      <c r="A57" s="17">
        <v>38786</v>
      </c>
      <c r="E57">
        <v>124.38</v>
      </c>
    </row>
    <row r="58" spans="1:5" x14ac:dyDescent="0.25">
      <c r="A58" s="17">
        <v>38789</v>
      </c>
      <c r="E58">
        <v>125.95</v>
      </c>
    </row>
    <row r="59" spans="1:5" x14ac:dyDescent="0.25">
      <c r="A59" s="17">
        <v>38790</v>
      </c>
      <c r="E59">
        <v>128.25</v>
      </c>
    </row>
    <row r="60" spans="1:5" x14ac:dyDescent="0.25">
      <c r="A60" s="17">
        <v>38791</v>
      </c>
      <c r="E60">
        <v>127.7</v>
      </c>
    </row>
    <row r="61" spans="1:5" x14ac:dyDescent="0.25">
      <c r="A61" s="17">
        <v>38792</v>
      </c>
      <c r="E61">
        <v>129.71</v>
      </c>
    </row>
    <row r="62" spans="1:5" x14ac:dyDescent="0.25">
      <c r="A62" s="17">
        <v>38793</v>
      </c>
      <c r="E62">
        <v>129.97</v>
      </c>
    </row>
    <row r="63" spans="1:5" x14ac:dyDescent="0.25">
      <c r="A63" s="17">
        <v>38796</v>
      </c>
      <c r="E63">
        <v>128.30000000000001</v>
      </c>
    </row>
    <row r="64" spans="1:5" x14ac:dyDescent="0.25">
      <c r="A64" s="17">
        <v>38797</v>
      </c>
      <c r="E64">
        <v>128.25</v>
      </c>
    </row>
    <row r="65" spans="1:5" x14ac:dyDescent="0.25">
      <c r="A65" s="17">
        <v>38798</v>
      </c>
      <c r="E65">
        <v>130.28</v>
      </c>
    </row>
    <row r="66" spans="1:5" x14ac:dyDescent="0.25">
      <c r="A66" s="17">
        <v>38799</v>
      </c>
      <c r="E66">
        <v>123.05</v>
      </c>
    </row>
    <row r="67" spans="1:5" x14ac:dyDescent="0.25">
      <c r="A67" s="17">
        <v>38800</v>
      </c>
      <c r="E67">
        <v>129.54</v>
      </c>
    </row>
    <row r="68" spans="1:5" x14ac:dyDescent="0.25">
      <c r="A68" s="17">
        <v>38803</v>
      </c>
      <c r="E68">
        <v>129.44</v>
      </c>
    </row>
    <row r="69" spans="1:5" x14ac:dyDescent="0.25">
      <c r="A69" s="17">
        <v>38804</v>
      </c>
      <c r="E69">
        <v>129.51</v>
      </c>
    </row>
    <row r="70" spans="1:5" x14ac:dyDescent="0.25">
      <c r="A70" s="17">
        <v>38805</v>
      </c>
      <c r="E70">
        <v>132.01</v>
      </c>
    </row>
    <row r="71" spans="1:5" x14ac:dyDescent="0.25">
      <c r="A71" s="17">
        <v>38806</v>
      </c>
      <c r="E71">
        <v>133.4</v>
      </c>
    </row>
    <row r="72" spans="1:5" x14ac:dyDescent="0.25">
      <c r="A72" s="17">
        <v>38807</v>
      </c>
      <c r="E72">
        <v>131.96</v>
      </c>
    </row>
    <row r="73" spans="1:5" x14ac:dyDescent="0.25">
      <c r="A73" s="17">
        <v>38810</v>
      </c>
      <c r="E73">
        <v>133.34</v>
      </c>
    </row>
    <row r="74" spans="1:5" x14ac:dyDescent="0.25">
      <c r="A74" s="17">
        <v>38811</v>
      </c>
      <c r="E74">
        <v>133.46</v>
      </c>
    </row>
    <row r="75" spans="1:5" x14ac:dyDescent="0.25">
      <c r="A75" s="17">
        <v>38812</v>
      </c>
      <c r="E75">
        <v>134.63999999999999</v>
      </c>
    </row>
    <row r="76" spans="1:5" x14ac:dyDescent="0.25">
      <c r="A76" s="17">
        <v>38813</v>
      </c>
      <c r="E76">
        <v>135.27000000000001</v>
      </c>
    </row>
    <row r="77" spans="1:5" x14ac:dyDescent="0.25">
      <c r="A77" s="17">
        <v>38814</v>
      </c>
      <c r="E77">
        <v>133.25</v>
      </c>
    </row>
    <row r="78" spans="1:5" x14ac:dyDescent="0.25">
      <c r="A78" s="17">
        <v>38817</v>
      </c>
      <c r="E78">
        <v>131.87</v>
      </c>
    </row>
    <row r="79" spans="1:5" x14ac:dyDescent="0.25">
      <c r="A79" s="17">
        <v>38818</v>
      </c>
      <c r="E79">
        <v>129.21</v>
      </c>
    </row>
    <row r="80" spans="1:5" x14ac:dyDescent="0.25">
      <c r="A80" s="17">
        <v>38819</v>
      </c>
      <c r="E80">
        <v>129.01</v>
      </c>
    </row>
    <row r="81" spans="1:5" x14ac:dyDescent="0.25">
      <c r="A81" s="17">
        <v>38820</v>
      </c>
      <c r="E81">
        <v>129.19</v>
      </c>
    </row>
    <row r="82" spans="1:5" x14ac:dyDescent="0.25">
      <c r="A82" s="17">
        <v>38824</v>
      </c>
      <c r="E82">
        <v>128.63999999999999</v>
      </c>
    </row>
    <row r="83" spans="1:5" x14ac:dyDescent="0.25">
      <c r="A83" s="17">
        <v>38825</v>
      </c>
      <c r="E83">
        <v>131.74</v>
      </c>
    </row>
    <row r="84" spans="1:5" x14ac:dyDescent="0.25">
      <c r="A84" s="17">
        <v>38826</v>
      </c>
      <c r="E84">
        <v>132.47</v>
      </c>
    </row>
    <row r="85" spans="1:5" x14ac:dyDescent="0.25">
      <c r="A85" s="17">
        <v>38827</v>
      </c>
      <c r="E85">
        <v>134.03</v>
      </c>
    </row>
    <row r="86" spans="1:5" x14ac:dyDescent="0.25">
      <c r="A86" s="17">
        <v>38828</v>
      </c>
      <c r="E86">
        <v>132.47</v>
      </c>
    </row>
    <row r="87" spans="1:5" x14ac:dyDescent="0.25">
      <c r="A87" s="17">
        <v>38831</v>
      </c>
      <c r="E87">
        <v>132.80000000000001</v>
      </c>
    </row>
    <row r="88" spans="1:5" x14ac:dyDescent="0.25">
      <c r="A88" s="17">
        <v>38832</v>
      </c>
      <c r="E88">
        <v>132.54</v>
      </c>
    </row>
    <row r="89" spans="1:5" x14ac:dyDescent="0.25">
      <c r="A89" s="17">
        <v>38833</v>
      </c>
      <c r="E89">
        <v>134.30000000000001</v>
      </c>
    </row>
    <row r="90" spans="1:5" x14ac:dyDescent="0.25">
      <c r="A90" s="17">
        <v>38834</v>
      </c>
      <c r="E90">
        <v>135.27000000000001</v>
      </c>
    </row>
    <row r="91" spans="1:5" x14ac:dyDescent="0.25">
      <c r="A91" s="17">
        <v>38835</v>
      </c>
      <c r="E91">
        <v>136.27000000000001</v>
      </c>
    </row>
    <row r="92" spans="1:5" x14ac:dyDescent="0.25">
      <c r="A92" s="17">
        <v>38838</v>
      </c>
      <c r="E92">
        <v>134.63999999999999</v>
      </c>
    </row>
    <row r="93" spans="1:5" x14ac:dyDescent="0.25">
      <c r="A93" s="17">
        <v>38839</v>
      </c>
      <c r="E93">
        <v>135.82</v>
      </c>
    </row>
    <row r="94" spans="1:5" x14ac:dyDescent="0.25">
      <c r="A94" s="17">
        <v>38840</v>
      </c>
      <c r="E94">
        <v>134.72999999999999</v>
      </c>
    </row>
    <row r="95" spans="1:5" x14ac:dyDescent="0.25">
      <c r="A95" s="17">
        <v>38841</v>
      </c>
      <c r="E95">
        <v>135.24</v>
      </c>
    </row>
    <row r="96" spans="1:5" x14ac:dyDescent="0.25">
      <c r="A96" s="17">
        <v>38842</v>
      </c>
      <c r="E96">
        <v>136.97</v>
      </c>
    </row>
    <row r="97" spans="1:5" x14ac:dyDescent="0.25">
      <c r="A97" s="17">
        <v>38845</v>
      </c>
      <c r="E97">
        <v>136.79</v>
      </c>
    </row>
    <row r="98" spans="1:5" x14ac:dyDescent="0.25">
      <c r="A98" s="17">
        <v>38846</v>
      </c>
      <c r="E98">
        <v>137.03</v>
      </c>
    </row>
    <row r="99" spans="1:5" x14ac:dyDescent="0.25">
      <c r="A99" s="17">
        <v>38847</v>
      </c>
      <c r="E99">
        <v>136.91999999999999</v>
      </c>
    </row>
    <row r="100" spans="1:5" x14ac:dyDescent="0.25">
      <c r="A100" s="17">
        <v>38848</v>
      </c>
      <c r="E100">
        <v>133.94</v>
      </c>
    </row>
    <row r="101" spans="1:5" x14ac:dyDescent="0.25">
      <c r="A101" s="17">
        <v>38849</v>
      </c>
      <c r="E101">
        <v>128.74</v>
      </c>
    </row>
    <row r="102" spans="1:5" x14ac:dyDescent="0.25">
      <c r="A102" s="17">
        <v>38852</v>
      </c>
      <c r="E102">
        <v>128.54</v>
      </c>
    </row>
    <row r="103" spans="1:5" x14ac:dyDescent="0.25">
      <c r="A103" s="17">
        <v>38853</v>
      </c>
      <c r="E103">
        <v>130.88999999999999</v>
      </c>
    </row>
    <row r="104" spans="1:5" x14ac:dyDescent="0.25">
      <c r="A104" s="17">
        <v>38854</v>
      </c>
      <c r="E104">
        <v>117.74</v>
      </c>
    </row>
    <row r="105" spans="1:5" x14ac:dyDescent="0.25">
      <c r="A105" s="17">
        <v>38855</v>
      </c>
      <c r="E105">
        <v>116.93</v>
      </c>
    </row>
    <row r="106" spans="1:5" x14ac:dyDescent="0.25">
      <c r="A106" s="17">
        <v>38856</v>
      </c>
      <c r="E106">
        <v>113.82</v>
      </c>
    </row>
    <row r="107" spans="1:5" x14ac:dyDescent="0.25">
      <c r="A107" s="17">
        <v>38859</v>
      </c>
      <c r="E107">
        <v>107.35</v>
      </c>
    </row>
    <row r="108" spans="1:5" x14ac:dyDescent="0.25">
      <c r="A108" s="17">
        <v>38860</v>
      </c>
      <c r="E108">
        <v>109.52</v>
      </c>
    </row>
    <row r="109" spans="1:5" x14ac:dyDescent="0.25">
      <c r="A109" s="17">
        <v>38861</v>
      </c>
      <c r="E109">
        <v>104.28</v>
      </c>
    </row>
    <row r="110" spans="1:5" x14ac:dyDescent="0.25">
      <c r="A110" s="17">
        <v>38862</v>
      </c>
      <c r="E110">
        <v>108.62</v>
      </c>
    </row>
    <row r="111" spans="1:5" x14ac:dyDescent="0.25">
      <c r="A111" s="17">
        <v>38863</v>
      </c>
      <c r="E111">
        <v>111.31</v>
      </c>
    </row>
    <row r="112" spans="1:5" x14ac:dyDescent="0.25">
      <c r="A112" s="17">
        <v>38867</v>
      </c>
      <c r="E112">
        <v>103.33</v>
      </c>
    </row>
    <row r="113" spans="1:5" x14ac:dyDescent="0.25">
      <c r="A113" s="17">
        <v>38868</v>
      </c>
      <c r="E113">
        <v>104.56</v>
      </c>
    </row>
    <row r="114" spans="1:5" x14ac:dyDescent="0.25">
      <c r="A114" s="17">
        <v>38869</v>
      </c>
      <c r="E114">
        <v>108.25</v>
      </c>
    </row>
    <row r="115" spans="1:5" x14ac:dyDescent="0.25">
      <c r="A115" s="17">
        <v>38870</v>
      </c>
      <c r="E115">
        <v>111.1</v>
      </c>
    </row>
    <row r="116" spans="1:5" x14ac:dyDescent="0.25">
      <c r="A116" s="17">
        <v>38873</v>
      </c>
      <c r="E116">
        <v>105.65</v>
      </c>
    </row>
    <row r="117" spans="1:5" x14ac:dyDescent="0.25">
      <c r="A117" s="17">
        <v>38874</v>
      </c>
      <c r="E117">
        <v>101.43</v>
      </c>
    </row>
    <row r="118" spans="1:5" x14ac:dyDescent="0.25">
      <c r="A118" s="17">
        <v>38875</v>
      </c>
      <c r="E118">
        <v>100.22</v>
      </c>
    </row>
    <row r="119" spans="1:5" x14ac:dyDescent="0.25">
      <c r="A119" s="17">
        <v>38876</v>
      </c>
      <c r="E119">
        <v>97.2</v>
      </c>
    </row>
    <row r="120" spans="1:5" x14ac:dyDescent="0.25">
      <c r="A120" s="17">
        <v>38877</v>
      </c>
      <c r="E120">
        <v>95.37</v>
      </c>
    </row>
    <row r="121" spans="1:5" x14ac:dyDescent="0.25">
      <c r="A121" s="17">
        <v>38880</v>
      </c>
      <c r="E121">
        <v>92.67</v>
      </c>
    </row>
    <row r="122" spans="1:5" x14ac:dyDescent="0.25">
      <c r="A122" s="17">
        <v>38881</v>
      </c>
      <c r="E122">
        <v>85.34</v>
      </c>
    </row>
    <row r="123" spans="1:5" x14ac:dyDescent="0.25">
      <c r="A123" s="17">
        <v>38882</v>
      </c>
      <c r="E123">
        <v>81.69</v>
      </c>
    </row>
    <row r="124" spans="1:5" x14ac:dyDescent="0.25">
      <c r="A124" s="17">
        <v>38883</v>
      </c>
      <c r="E124">
        <v>94.84</v>
      </c>
    </row>
    <row r="125" spans="1:5" x14ac:dyDescent="0.25">
      <c r="A125" s="17">
        <v>38884</v>
      </c>
      <c r="E125">
        <v>93.81</v>
      </c>
    </row>
    <row r="126" spans="1:5" x14ac:dyDescent="0.25">
      <c r="A126" s="17">
        <v>38887</v>
      </c>
      <c r="E126">
        <v>92.41</v>
      </c>
    </row>
    <row r="127" spans="1:5" x14ac:dyDescent="0.25">
      <c r="A127" s="17">
        <v>38888</v>
      </c>
      <c r="E127">
        <v>93.56</v>
      </c>
    </row>
    <row r="128" spans="1:5" x14ac:dyDescent="0.25">
      <c r="A128" s="17">
        <v>38889</v>
      </c>
      <c r="E128">
        <v>99.49</v>
      </c>
    </row>
    <row r="129" spans="1:5" x14ac:dyDescent="0.25">
      <c r="A129" s="17">
        <v>38890</v>
      </c>
      <c r="E129">
        <v>99.4</v>
      </c>
    </row>
    <row r="130" spans="1:5" x14ac:dyDescent="0.25">
      <c r="A130" s="17">
        <v>38891</v>
      </c>
      <c r="E130">
        <v>100.52</v>
      </c>
    </row>
    <row r="131" spans="1:5" x14ac:dyDescent="0.25">
      <c r="A131" s="17">
        <v>38894</v>
      </c>
      <c r="E131">
        <v>100.28</v>
      </c>
    </row>
    <row r="132" spans="1:5" x14ac:dyDescent="0.25">
      <c r="A132" s="17">
        <v>38895</v>
      </c>
      <c r="E132">
        <v>97.68</v>
      </c>
    </row>
    <row r="133" spans="1:5" x14ac:dyDescent="0.25">
      <c r="A133" s="17">
        <v>38896</v>
      </c>
      <c r="E133">
        <v>97.6</v>
      </c>
    </row>
    <row r="134" spans="1:5" x14ac:dyDescent="0.25">
      <c r="A134" s="17">
        <v>38897</v>
      </c>
      <c r="E134">
        <v>105.89</v>
      </c>
    </row>
    <row r="135" spans="1:5" x14ac:dyDescent="0.25">
      <c r="A135" s="17">
        <v>38898</v>
      </c>
      <c r="E135">
        <v>108.25</v>
      </c>
    </row>
    <row r="136" spans="1:5" x14ac:dyDescent="0.25">
      <c r="A136" s="17">
        <v>38901</v>
      </c>
      <c r="E136">
        <v>110.81</v>
      </c>
    </row>
    <row r="137" spans="1:5" x14ac:dyDescent="0.25">
      <c r="A137" s="17">
        <v>38903</v>
      </c>
      <c r="E137">
        <v>106.01</v>
      </c>
    </row>
    <row r="138" spans="1:5" x14ac:dyDescent="0.25">
      <c r="A138" s="17">
        <v>38904</v>
      </c>
      <c r="E138">
        <v>106.57</v>
      </c>
    </row>
    <row r="139" spans="1:5" x14ac:dyDescent="0.25">
      <c r="A139" s="17">
        <v>38905</v>
      </c>
      <c r="E139">
        <v>105.26</v>
      </c>
    </row>
    <row r="140" spans="1:5" x14ac:dyDescent="0.25">
      <c r="A140" s="17">
        <v>38908</v>
      </c>
      <c r="E140">
        <v>104.59</v>
      </c>
    </row>
    <row r="141" spans="1:5" x14ac:dyDescent="0.25">
      <c r="A141" s="17">
        <v>38909</v>
      </c>
      <c r="E141">
        <v>107.01</v>
      </c>
    </row>
    <row r="142" spans="1:5" x14ac:dyDescent="0.25">
      <c r="A142" s="17">
        <v>38910</v>
      </c>
      <c r="E142">
        <v>102.56</v>
      </c>
    </row>
    <row r="143" spans="1:5" x14ac:dyDescent="0.25">
      <c r="A143" s="17">
        <v>38911</v>
      </c>
      <c r="E143">
        <v>96.14</v>
      </c>
    </row>
    <row r="144" spans="1:5" x14ac:dyDescent="0.25">
      <c r="A144" s="17">
        <v>38912</v>
      </c>
      <c r="E144">
        <v>92.43</v>
      </c>
    </row>
    <row r="145" spans="1:5" x14ac:dyDescent="0.25">
      <c r="A145" s="17">
        <v>38915</v>
      </c>
      <c r="E145">
        <v>93.13</v>
      </c>
    </row>
    <row r="146" spans="1:5" x14ac:dyDescent="0.25">
      <c r="A146" s="17">
        <v>38916</v>
      </c>
      <c r="E146">
        <v>94.25</v>
      </c>
    </row>
    <row r="147" spans="1:5" x14ac:dyDescent="0.25">
      <c r="A147" s="17">
        <v>38917</v>
      </c>
      <c r="E147">
        <v>99.64</v>
      </c>
    </row>
    <row r="148" spans="1:5" x14ac:dyDescent="0.25">
      <c r="A148" s="17">
        <v>38918</v>
      </c>
      <c r="E148">
        <v>97.4</v>
      </c>
    </row>
    <row r="149" spans="1:5" x14ac:dyDescent="0.25">
      <c r="A149" s="17">
        <v>38919</v>
      </c>
      <c r="E149">
        <v>95.18</v>
      </c>
    </row>
    <row r="150" spans="1:5" x14ac:dyDescent="0.25">
      <c r="A150" s="17">
        <v>38922</v>
      </c>
      <c r="E150">
        <v>101.33</v>
      </c>
    </row>
    <row r="151" spans="1:5" x14ac:dyDescent="0.25">
      <c r="A151" s="17">
        <v>38923</v>
      </c>
      <c r="E151">
        <v>104.34</v>
      </c>
    </row>
    <row r="152" spans="1:5" x14ac:dyDescent="0.25">
      <c r="A152" s="17">
        <v>38924</v>
      </c>
      <c r="E152">
        <v>105.42</v>
      </c>
    </row>
    <row r="153" spans="1:5" x14ac:dyDescent="0.25">
      <c r="A153" s="17">
        <v>38925</v>
      </c>
      <c r="E153">
        <v>102.2</v>
      </c>
    </row>
    <row r="154" spans="1:5" x14ac:dyDescent="0.25">
      <c r="A154" s="17">
        <v>38926</v>
      </c>
      <c r="E154">
        <v>105.74</v>
      </c>
    </row>
    <row r="155" spans="1:5" x14ac:dyDescent="0.25">
      <c r="A155" s="17">
        <v>38929</v>
      </c>
      <c r="E155">
        <v>103.49</v>
      </c>
    </row>
    <row r="156" spans="1:5" x14ac:dyDescent="0.25">
      <c r="A156" s="17">
        <v>38930</v>
      </c>
      <c r="E156">
        <v>102.33</v>
      </c>
    </row>
    <row r="157" spans="1:5" x14ac:dyDescent="0.25">
      <c r="A157" s="17">
        <v>38931</v>
      </c>
      <c r="E157">
        <v>103.86</v>
      </c>
    </row>
    <row r="158" spans="1:5" x14ac:dyDescent="0.25">
      <c r="A158" s="17">
        <v>38932</v>
      </c>
      <c r="E158">
        <v>104.98</v>
      </c>
    </row>
    <row r="159" spans="1:5" x14ac:dyDescent="0.25">
      <c r="A159" s="17">
        <v>38933</v>
      </c>
      <c r="E159">
        <v>103.65</v>
      </c>
    </row>
    <row r="160" spans="1:5" x14ac:dyDescent="0.25">
      <c r="A160" s="17">
        <v>38936</v>
      </c>
      <c r="E160">
        <v>102.78</v>
      </c>
    </row>
    <row r="161" spans="1:5" x14ac:dyDescent="0.25">
      <c r="A161" s="17">
        <v>38937</v>
      </c>
      <c r="E161">
        <v>102.4</v>
      </c>
    </row>
    <row r="162" spans="1:5" x14ac:dyDescent="0.25">
      <c r="A162" s="17">
        <v>38938</v>
      </c>
      <c r="E162">
        <v>104.03</v>
      </c>
    </row>
    <row r="163" spans="1:5" x14ac:dyDescent="0.25">
      <c r="A163" s="17">
        <v>38939</v>
      </c>
      <c r="E163">
        <v>103.08</v>
      </c>
    </row>
    <row r="164" spans="1:5" x14ac:dyDescent="0.25">
      <c r="A164" s="17">
        <v>38940</v>
      </c>
      <c r="E164">
        <v>102.9</v>
      </c>
    </row>
    <row r="165" spans="1:5" x14ac:dyDescent="0.25">
      <c r="A165" s="17">
        <v>38943</v>
      </c>
      <c r="E165">
        <v>106.98</v>
      </c>
    </row>
    <row r="166" spans="1:5" x14ac:dyDescent="0.25">
      <c r="A166" s="17">
        <v>38944</v>
      </c>
      <c r="E166">
        <v>108.43</v>
      </c>
    </row>
    <row r="167" spans="1:5" x14ac:dyDescent="0.25">
      <c r="A167" s="17">
        <v>38945</v>
      </c>
      <c r="E167">
        <v>112.95</v>
      </c>
    </row>
    <row r="168" spans="1:5" x14ac:dyDescent="0.25">
      <c r="A168" s="17">
        <v>38946</v>
      </c>
      <c r="E168">
        <v>114.18</v>
      </c>
    </row>
    <row r="169" spans="1:5" x14ac:dyDescent="0.25">
      <c r="A169" s="17">
        <v>38947</v>
      </c>
      <c r="E169">
        <v>115.69</v>
      </c>
    </row>
    <row r="170" spans="1:5" x14ac:dyDescent="0.25">
      <c r="A170" s="17">
        <v>38950</v>
      </c>
      <c r="E170">
        <v>116.61</v>
      </c>
    </row>
    <row r="171" spans="1:5" x14ac:dyDescent="0.25">
      <c r="A171" s="17">
        <v>38951</v>
      </c>
      <c r="E171">
        <v>117.93</v>
      </c>
    </row>
    <row r="172" spans="1:5" x14ac:dyDescent="0.25">
      <c r="A172" s="17">
        <v>38952</v>
      </c>
      <c r="E172">
        <v>115.43</v>
      </c>
    </row>
    <row r="173" spans="1:5" x14ac:dyDescent="0.25">
      <c r="A173" s="17">
        <v>38953</v>
      </c>
      <c r="E173">
        <v>116.3</v>
      </c>
    </row>
    <row r="174" spans="1:5" x14ac:dyDescent="0.25">
      <c r="A174" s="17">
        <v>38954</v>
      </c>
      <c r="E174">
        <v>119.22</v>
      </c>
    </row>
    <row r="175" spans="1:5" x14ac:dyDescent="0.25">
      <c r="A175" s="17">
        <v>38957</v>
      </c>
      <c r="E175">
        <v>120.4</v>
      </c>
    </row>
    <row r="176" spans="1:5" x14ac:dyDescent="0.25">
      <c r="A176" s="17">
        <v>38958</v>
      </c>
      <c r="E176">
        <v>118.77</v>
      </c>
    </row>
    <row r="177" spans="1:5" x14ac:dyDescent="0.25">
      <c r="A177" s="17">
        <v>38959</v>
      </c>
      <c r="E177">
        <v>120.11</v>
      </c>
    </row>
    <row r="178" spans="1:5" x14ac:dyDescent="0.25">
      <c r="A178" s="17">
        <v>38960</v>
      </c>
      <c r="E178">
        <v>121.94</v>
      </c>
    </row>
    <row r="179" spans="1:5" x14ac:dyDescent="0.25">
      <c r="A179" s="17">
        <v>38961</v>
      </c>
      <c r="E179">
        <v>124.11</v>
      </c>
    </row>
    <row r="180" spans="1:5" x14ac:dyDescent="0.25">
      <c r="A180" s="17">
        <v>38965</v>
      </c>
      <c r="E180">
        <v>123.56</v>
      </c>
    </row>
    <row r="181" spans="1:5" x14ac:dyDescent="0.25">
      <c r="A181" s="17">
        <v>38966</v>
      </c>
      <c r="E181">
        <v>118.17</v>
      </c>
    </row>
    <row r="182" spans="1:5" x14ac:dyDescent="0.25">
      <c r="A182" s="17">
        <v>38967</v>
      </c>
      <c r="E182">
        <v>117.15</v>
      </c>
    </row>
    <row r="183" spans="1:5" x14ac:dyDescent="0.25">
      <c r="A183" s="17">
        <v>38968</v>
      </c>
      <c r="E183">
        <v>118.15</v>
      </c>
    </row>
    <row r="184" spans="1:5" x14ac:dyDescent="0.25">
      <c r="A184" s="17">
        <v>38971</v>
      </c>
      <c r="E184">
        <v>117.16</v>
      </c>
    </row>
    <row r="185" spans="1:5" x14ac:dyDescent="0.25">
      <c r="A185" s="17">
        <v>38972</v>
      </c>
      <c r="E185">
        <v>123.53</v>
      </c>
    </row>
    <row r="186" spans="1:5" x14ac:dyDescent="0.25">
      <c r="A186" s="17">
        <v>38973</v>
      </c>
      <c r="E186">
        <v>125.48</v>
      </c>
    </row>
    <row r="187" spans="1:5" x14ac:dyDescent="0.25">
      <c r="A187" s="17">
        <v>38974</v>
      </c>
      <c r="E187">
        <v>123.79</v>
      </c>
    </row>
    <row r="188" spans="1:5" x14ac:dyDescent="0.25">
      <c r="A188" s="17">
        <v>38975</v>
      </c>
      <c r="E188">
        <v>125.95</v>
      </c>
    </row>
    <row r="189" spans="1:5" x14ac:dyDescent="0.25">
      <c r="A189" s="17">
        <v>38978</v>
      </c>
      <c r="E189">
        <v>125.33</v>
      </c>
    </row>
    <row r="190" spans="1:5" x14ac:dyDescent="0.25">
      <c r="A190" s="17">
        <v>38979</v>
      </c>
      <c r="E190">
        <v>124.85</v>
      </c>
    </row>
    <row r="191" spans="1:5" x14ac:dyDescent="0.25">
      <c r="A191" s="17">
        <v>38980</v>
      </c>
      <c r="E191">
        <v>128.33000000000001</v>
      </c>
    </row>
    <row r="192" spans="1:5" x14ac:dyDescent="0.25">
      <c r="A192" s="17">
        <v>38981</v>
      </c>
      <c r="E192">
        <v>124.62</v>
      </c>
    </row>
    <row r="193" spans="1:5" x14ac:dyDescent="0.25">
      <c r="A193" s="17">
        <v>38982</v>
      </c>
      <c r="E193">
        <v>124.35</v>
      </c>
    </row>
    <row r="194" spans="1:5" x14ac:dyDescent="0.25">
      <c r="A194" s="17">
        <v>38985</v>
      </c>
      <c r="E194">
        <v>128.84</v>
      </c>
    </row>
    <row r="195" spans="1:5" x14ac:dyDescent="0.25">
      <c r="A195" s="17">
        <v>38986</v>
      </c>
      <c r="E195">
        <v>130.88</v>
      </c>
    </row>
    <row r="196" spans="1:5" x14ac:dyDescent="0.25">
      <c r="A196" s="17">
        <v>38987</v>
      </c>
      <c r="E196">
        <v>130.71</v>
      </c>
    </row>
    <row r="197" spans="1:5" x14ac:dyDescent="0.25">
      <c r="A197" s="17">
        <v>38988</v>
      </c>
      <c r="E197">
        <v>131.11000000000001</v>
      </c>
    </row>
    <row r="198" spans="1:5" x14ac:dyDescent="0.25">
      <c r="A198" s="17">
        <v>38989</v>
      </c>
      <c r="E198">
        <v>130.13999999999999</v>
      </c>
    </row>
    <row r="199" spans="1:5" x14ac:dyDescent="0.25">
      <c r="A199" s="17">
        <v>38992</v>
      </c>
      <c r="E199">
        <v>129.61000000000001</v>
      </c>
    </row>
    <row r="200" spans="1:5" x14ac:dyDescent="0.25">
      <c r="A200" s="17">
        <v>38993</v>
      </c>
      <c r="E200">
        <v>129.66</v>
      </c>
    </row>
    <row r="201" spans="1:5" x14ac:dyDescent="0.25">
      <c r="A201" s="17">
        <v>38994</v>
      </c>
      <c r="E201">
        <v>136.11000000000001</v>
      </c>
    </row>
    <row r="202" spans="1:5" x14ac:dyDescent="0.25">
      <c r="A202" s="17">
        <v>38995</v>
      </c>
      <c r="E202">
        <v>137.59</v>
      </c>
    </row>
    <row r="203" spans="1:5" x14ac:dyDescent="0.25">
      <c r="A203" s="17">
        <v>38996</v>
      </c>
      <c r="E203">
        <v>136.77000000000001</v>
      </c>
    </row>
    <row r="204" spans="1:5" x14ac:dyDescent="0.25">
      <c r="A204" s="17">
        <v>38999</v>
      </c>
      <c r="E204">
        <v>139.47999999999999</v>
      </c>
    </row>
    <row r="205" spans="1:5" x14ac:dyDescent="0.25">
      <c r="A205" s="17">
        <v>39000</v>
      </c>
      <c r="E205">
        <v>143.26</v>
      </c>
    </row>
    <row r="206" spans="1:5" x14ac:dyDescent="0.25">
      <c r="A206" s="17">
        <v>39001</v>
      </c>
      <c r="E206">
        <v>145.35</v>
      </c>
    </row>
    <row r="207" spans="1:5" x14ac:dyDescent="0.25">
      <c r="A207" s="17">
        <v>39002</v>
      </c>
      <c r="E207">
        <v>148.74</v>
      </c>
    </row>
    <row r="208" spans="1:5" x14ac:dyDescent="0.25">
      <c r="A208" s="17">
        <v>39003</v>
      </c>
      <c r="E208">
        <v>150.71</v>
      </c>
    </row>
    <row r="209" spans="1:5" x14ac:dyDescent="0.25">
      <c r="A209" s="17">
        <v>39006</v>
      </c>
      <c r="E209">
        <v>154.74</v>
      </c>
    </row>
    <row r="210" spans="1:5" x14ac:dyDescent="0.25">
      <c r="A210" s="17">
        <v>39007</v>
      </c>
      <c r="E210">
        <v>152.09</v>
      </c>
    </row>
    <row r="211" spans="1:5" x14ac:dyDescent="0.25">
      <c r="A211" s="17">
        <v>39008</v>
      </c>
      <c r="E211">
        <v>151.61000000000001</v>
      </c>
    </row>
    <row r="212" spans="1:5" x14ac:dyDescent="0.25">
      <c r="A212" s="17">
        <v>39009</v>
      </c>
      <c r="E212">
        <v>153.91999999999999</v>
      </c>
    </row>
    <row r="213" spans="1:5" x14ac:dyDescent="0.25">
      <c r="A213" s="17">
        <v>39010</v>
      </c>
      <c r="E213">
        <v>155.88</v>
      </c>
    </row>
    <row r="214" spans="1:5" x14ac:dyDescent="0.25">
      <c r="A214" s="17">
        <v>39013</v>
      </c>
      <c r="E214">
        <v>159.93</v>
      </c>
    </row>
    <row r="215" spans="1:5" x14ac:dyDescent="0.25">
      <c r="A215" s="17">
        <v>39014</v>
      </c>
      <c r="E215">
        <v>162.28</v>
      </c>
    </row>
    <row r="216" spans="1:5" x14ac:dyDescent="0.25">
      <c r="A216" s="17">
        <v>39015</v>
      </c>
      <c r="E216">
        <v>166.37</v>
      </c>
    </row>
    <row r="217" spans="1:5" x14ac:dyDescent="0.25">
      <c r="A217" s="17">
        <v>39016</v>
      </c>
      <c r="E217">
        <v>170.17</v>
      </c>
    </row>
    <row r="218" spans="1:5" x14ac:dyDescent="0.25">
      <c r="A218" s="17">
        <v>39017</v>
      </c>
      <c r="E218">
        <v>169.04</v>
      </c>
    </row>
    <row r="219" spans="1:5" x14ac:dyDescent="0.25">
      <c r="A219" s="17">
        <v>39020</v>
      </c>
      <c r="E219">
        <v>169.36</v>
      </c>
    </row>
    <row r="220" spans="1:5" x14ac:dyDescent="0.25">
      <c r="A220" s="17">
        <v>39021</v>
      </c>
      <c r="E220">
        <v>170.28</v>
      </c>
    </row>
    <row r="221" spans="1:5" x14ac:dyDescent="0.25">
      <c r="A221" s="17">
        <v>39022</v>
      </c>
      <c r="E221">
        <v>166.23</v>
      </c>
    </row>
    <row r="222" spans="1:5" x14ac:dyDescent="0.25">
      <c r="A222" s="17">
        <v>39023</v>
      </c>
      <c r="E222">
        <v>165.91</v>
      </c>
    </row>
    <row r="223" spans="1:5" x14ac:dyDescent="0.25">
      <c r="A223" s="17">
        <v>39024</v>
      </c>
      <c r="E223">
        <v>167.93</v>
      </c>
    </row>
    <row r="224" spans="1:5" x14ac:dyDescent="0.25">
      <c r="A224" s="17">
        <v>39027</v>
      </c>
      <c r="E224">
        <v>173.19</v>
      </c>
    </row>
    <row r="225" spans="1:5" x14ac:dyDescent="0.25">
      <c r="A225" s="17">
        <v>39028</v>
      </c>
      <c r="E225">
        <v>171.69</v>
      </c>
    </row>
    <row r="226" spans="1:5" x14ac:dyDescent="0.25">
      <c r="A226" s="17">
        <v>39029</v>
      </c>
      <c r="E226">
        <v>174.37</v>
      </c>
    </row>
    <row r="227" spans="1:5" x14ac:dyDescent="0.25">
      <c r="A227" s="17">
        <v>39030</v>
      </c>
      <c r="E227">
        <v>173.78</v>
      </c>
    </row>
    <row r="228" spans="1:5" x14ac:dyDescent="0.25">
      <c r="A228" s="17">
        <v>39031</v>
      </c>
      <c r="E228">
        <v>173.63</v>
      </c>
    </row>
    <row r="229" spans="1:5" x14ac:dyDescent="0.25">
      <c r="A229" s="17">
        <v>39034</v>
      </c>
      <c r="E229">
        <v>174.38</v>
      </c>
    </row>
    <row r="230" spans="1:5" x14ac:dyDescent="0.25">
      <c r="A230" s="17">
        <v>39035</v>
      </c>
      <c r="E230">
        <v>176.9</v>
      </c>
    </row>
    <row r="231" spans="1:5" x14ac:dyDescent="0.25">
      <c r="A231" s="17">
        <v>39036</v>
      </c>
      <c r="E231">
        <v>179.01</v>
      </c>
    </row>
    <row r="232" spans="1:5" x14ac:dyDescent="0.25">
      <c r="A232" s="17">
        <v>39037</v>
      </c>
      <c r="E232">
        <v>180.36</v>
      </c>
    </row>
    <row r="233" spans="1:5" x14ac:dyDescent="0.25">
      <c r="A233" s="17">
        <v>39038</v>
      </c>
      <c r="E233">
        <v>178.88</v>
      </c>
    </row>
    <row r="234" spans="1:5" x14ac:dyDescent="0.25">
      <c r="A234" s="17">
        <v>39041</v>
      </c>
      <c r="E234">
        <v>182.18</v>
      </c>
    </row>
    <row r="235" spans="1:5" x14ac:dyDescent="0.25">
      <c r="A235" s="17">
        <v>39042</v>
      </c>
      <c r="E235">
        <v>180.34</v>
      </c>
    </row>
    <row r="236" spans="1:5" x14ac:dyDescent="0.25">
      <c r="A236" s="17">
        <v>39043</v>
      </c>
      <c r="E236">
        <v>179.43</v>
      </c>
    </row>
    <row r="237" spans="1:5" x14ac:dyDescent="0.25">
      <c r="A237" s="17">
        <v>39045</v>
      </c>
      <c r="E237">
        <v>176.58</v>
      </c>
    </row>
    <row r="238" spans="1:5" x14ac:dyDescent="0.25">
      <c r="A238" s="17">
        <v>39048</v>
      </c>
      <c r="E238">
        <v>165.44</v>
      </c>
    </row>
    <row r="239" spans="1:5" x14ac:dyDescent="0.25">
      <c r="A239" s="17">
        <v>39049</v>
      </c>
      <c r="E239">
        <v>172.05</v>
      </c>
    </row>
    <row r="240" spans="1:5" x14ac:dyDescent="0.25">
      <c r="A240" s="17">
        <v>39050</v>
      </c>
      <c r="E240">
        <v>178.4</v>
      </c>
    </row>
    <row r="241" spans="1:5" x14ac:dyDescent="0.25">
      <c r="A241" s="17">
        <v>39051</v>
      </c>
      <c r="E241">
        <v>178.66</v>
      </c>
    </row>
    <row r="242" spans="1:5" x14ac:dyDescent="0.25">
      <c r="A242" s="17">
        <v>39052</v>
      </c>
      <c r="E242">
        <v>175.86</v>
      </c>
    </row>
    <row r="243" spans="1:5" x14ac:dyDescent="0.25">
      <c r="A243" s="17">
        <v>39055</v>
      </c>
      <c r="E243">
        <v>178.81</v>
      </c>
    </row>
    <row r="244" spans="1:5" x14ac:dyDescent="0.25">
      <c r="A244" s="17">
        <v>39056</v>
      </c>
      <c r="E244">
        <v>178.76</v>
      </c>
    </row>
    <row r="245" spans="1:5" x14ac:dyDescent="0.25">
      <c r="A245" s="17">
        <v>39057</v>
      </c>
      <c r="E245">
        <v>177.65</v>
      </c>
    </row>
    <row r="246" spans="1:5" x14ac:dyDescent="0.25">
      <c r="A246" s="17">
        <v>39058</v>
      </c>
      <c r="E246">
        <v>174.4</v>
      </c>
    </row>
    <row r="247" spans="1:5" x14ac:dyDescent="0.25">
      <c r="A247" s="17">
        <v>39059</v>
      </c>
      <c r="E247">
        <v>173.33</v>
      </c>
    </row>
    <row r="248" spans="1:5" x14ac:dyDescent="0.25">
      <c r="A248" s="17">
        <v>39062</v>
      </c>
      <c r="E248">
        <v>178.31</v>
      </c>
    </row>
    <row r="249" spans="1:5" x14ac:dyDescent="0.25">
      <c r="A249" s="17">
        <v>39063</v>
      </c>
      <c r="E249">
        <v>179.8</v>
      </c>
    </row>
    <row r="250" spans="1:5" x14ac:dyDescent="0.25">
      <c r="A250" s="17">
        <v>39064</v>
      </c>
      <c r="E250">
        <v>182.13</v>
      </c>
    </row>
    <row r="251" spans="1:5" x14ac:dyDescent="0.25">
      <c r="A251" s="17">
        <v>39065</v>
      </c>
      <c r="E251">
        <v>182.33</v>
      </c>
    </row>
    <row r="252" spans="1:5" x14ac:dyDescent="0.25">
      <c r="A252" s="17">
        <v>39066</v>
      </c>
      <c r="E252">
        <v>180.95</v>
      </c>
    </row>
    <row r="253" spans="1:5" x14ac:dyDescent="0.25">
      <c r="A253" s="17">
        <v>39069</v>
      </c>
      <c r="E253">
        <v>178.57</v>
      </c>
    </row>
    <row r="254" spans="1:5" x14ac:dyDescent="0.25">
      <c r="A254" s="17">
        <v>39070</v>
      </c>
      <c r="E254">
        <v>170.04</v>
      </c>
    </row>
    <row r="255" spans="1:5" x14ac:dyDescent="0.25">
      <c r="A255" s="17">
        <v>39071</v>
      </c>
      <c r="E255">
        <v>180.71</v>
      </c>
    </row>
    <row r="256" spans="1:5" x14ac:dyDescent="0.25">
      <c r="A256" s="17">
        <v>39072</v>
      </c>
      <c r="E256">
        <v>182.41</v>
      </c>
    </row>
    <row r="257" spans="1:5" x14ac:dyDescent="0.25">
      <c r="A257" s="17">
        <v>39073</v>
      </c>
      <c r="E257">
        <v>182.88</v>
      </c>
    </row>
    <row r="258" spans="1:5" x14ac:dyDescent="0.25">
      <c r="A258" s="17">
        <v>39077</v>
      </c>
      <c r="E258">
        <v>184.71</v>
      </c>
    </row>
    <row r="259" spans="1:5" x14ac:dyDescent="0.25">
      <c r="A259" s="17">
        <v>39078</v>
      </c>
      <c r="E259">
        <v>189.9</v>
      </c>
    </row>
    <row r="260" spans="1:5" x14ac:dyDescent="0.25">
      <c r="A260" s="17">
        <v>39079</v>
      </c>
      <c r="E260">
        <v>187.73</v>
      </c>
    </row>
    <row r="261" spans="1:5" x14ac:dyDescent="0.25">
      <c r="A261" s="17">
        <v>39080</v>
      </c>
      <c r="E261">
        <v>183.68</v>
      </c>
    </row>
    <row r="262" spans="1:5" x14ac:dyDescent="0.25">
      <c r="A262" s="17">
        <v>39085</v>
      </c>
      <c r="E262">
        <v>184.44</v>
      </c>
    </row>
    <row r="263" spans="1:5" x14ac:dyDescent="0.25">
      <c r="A263" s="17">
        <v>39086</v>
      </c>
      <c r="E263">
        <v>186.35</v>
      </c>
    </row>
    <row r="264" spans="1:5" x14ac:dyDescent="0.25">
      <c r="A264" s="17">
        <v>39087</v>
      </c>
      <c r="E264">
        <v>183.64</v>
      </c>
    </row>
    <row r="265" spans="1:5" x14ac:dyDescent="0.25">
      <c r="A265" s="17">
        <v>39090</v>
      </c>
      <c r="E265">
        <v>183.64</v>
      </c>
    </row>
    <row r="266" spans="1:5" x14ac:dyDescent="0.25">
      <c r="A266" s="17">
        <v>39091</v>
      </c>
      <c r="E266">
        <v>186.11</v>
      </c>
    </row>
    <row r="267" spans="1:5" x14ac:dyDescent="0.25">
      <c r="A267" s="17">
        <v>39092</v>
      </c>
      <c r="E267">
        <v>187.06</v>
      </c>
    </row>
    <row r="268" spans="1:5" x14ac:dyDescent="0.25">
      <c r="A268" s="17">
        <v>39093</v>
      </c>
      <c r="E268">
        <v>200.36</v>
      </c>
    </row>
    <row r="269" spans="1:5" x14ac:dyDescent="0.25">
      <c r="A269" s="17">
        <v>39094</v>
      </c>
      <c r="E269">
        <v>204</v>
      </c>
    </row>
    <row r="270" spans="1:5" x14ac:dyDescent="0.25">
      <c r="A270" s="17">
        <v>39098</v>
      </c>
      <c r="E270">
        <v>206.85</v>
      </c>
    </row>
    <row r="271" spans="1:5" x14ac:dyDescent="0.25">
      <c r="A271" s="17">
        <v>39099</v>
      </c>
      <c r="E271">
        <v>207.54</v>
      </c>
    </row>
    <row r="272" spans="1:5" x14ac:dyDescent="0.25">
      <c r="A272" s="17">
        <v>39100</v>
      </c>
      <c r="E272">
        <v>205.39</v>
      </c>
    </row>
    <row r="273" spans="1:5" x14ac:dyDescent="0.25">
      <c r="A273" s="17">
        <v>39101</v>
      </c>
      <c r="E273">
        <v>211.07</v>
      </c>
    </row>
    <row r="274" spans="1:5" x14ac:dyDescent="0.25">
      <c r="A274" s="17">
        <v>39104</v>
      </c>
      <c r="E274">
        <v>208.03</v>
      </c>
    </row>
    <row r="275" spans="1:5" x14ac:dyDescent="0.25">
      <c r="A275" s="17">
        <v>39105</v>
      </c>
      <c r="E275">
        <v>211.91</v>
      </c>
    </row>
    <row r="276" spans="1:5" x14ac:dyDescent="0.25">
      <c r="A276" s="17">
        <v>39106</v>
      </c>
      <c r="E276">
        <v>215.66</v>
      </c>
    </row>
    <row r="277" spans="1:5" x14ac:dyDescent="0.25">
      <c r="A277" s="17">
        <v>39107</v>
      </c>
      <c r="E277">
        <v>208.4</v>
      </c>
    </row>
    <row r="278" spans="1:5" x14ac:dyDescent="0.25">
      <c r="A278" s="17">
        <v>39108</v>
      </c>
      <c r="E278">
        <v>208.49</v>
      </c>
    </row>
    <row r="279" spans="1:5" x14ac:dyDescent="0.25">
      <c r="A279" s="17">
        <v>39111</v>
      </c>
      <c r="E279">
        <v>208.49</v>
      </c>
    </row>
    <row r="280" spans="1:5" x14ac:dyDescent="0.25">
      <c r="A280" s="17">
        <v>39112</v>
      </c>
      <c r="E280">
        <v>211.52</v>
      </c>
    </row>
    <row r="281" spans="1:5" x14ac:dyDescent="0.25">
      <c r="A281" s="17">
        <v>39113</v>
      </c>
      <c r="E281">
        <v>214.75</v>
      </c>
    </row>
    <row r="282" spans="1:5" x14ac:dyDescent="0.25">
      <c r="A282" s="17">
        <v>39114</v>
      </c>
      <c r="E282">
        <v>217.87</v>
      </c>
    </row>
    <row r="283" spans="1:5" x14ac:dyDescent="0.25">
      <c r="A283" s="17">
        <v>39115</v>
      </c>
      <c r="E283">
        <v>218.57</v>
      </c>
    </row>
    <row r="284" spans="1:5" x14ac:dyDescent="0.25">
      <c r="A284" s="17">
        <v>39118</v>
      </c>
      <c r="E284">
        <v>218.69</v>
      </c>
    </row>
    <row r="285" spans="1:5" x14ac:dyDescent="0.25">
      <c r="A285" s="17">
        <v>39119</v>
      </c>
      <c r="E285">
        <v>220.97</v>
      </c>
    </row>
    <row r="286" spans="1:5" x14ac:dyDescent="0.25">
      <c r="A286" s="17">
        <v>39120</v>
      </c>
      <c r="E286">
        <v>223.58</v>
      </c>
    </row>
    <row r="287" spans="1:5" x14ac:dyDescent="0.25">
      <c r="A287" s="17">
        <v>39121</v>
      </c>
      <c r="E287">
        <v>224.04</v>
      </c>
    </row>
    <row r="288" spans="1:5" x14ac:dyDescent="0.25">
      <c r="A288" s="17">
        <v>39122</v>
      </c>
      <c r="E288">
        <v>217.6</v>
      </c>
    </row>
    <row r="289" spans="1:5" x14ac:dyDescent="0.25">
      <c r="A289" s="17">
        <v>39125</v>
      </c>
      <c r="E289">
        <v>215.56</v>
      </c>
    </row>
    <row r="290" spans="1:5" x14ac:dyDescent="0.25">
      <c r="A290" s="17">
        <v>39126</v>
      </c>
      <c r="E290">
        <v>221.28</v>
      </c>
    </row>
    <row r="291" spans="1:5" x14ac:dyDescent="0.25">
      <c r="A291" s="17">
        <v>39127</v>
      </c>
      <c r="E291">
        <v>229.17</v>
      </c>
    </row>
    <row r="292" spans="1:5" x14ac:dyDescent="0.25">
      <c r="A292" s="17">
        <v>39128</v>
      </c>
      <c r="E292">
        <v>231.47</v>
      </c>
    </row>
    <row r="293" spans="1:5" x14ac:dyDescent="0.25">
      <c r="A293" s="17">
        <v>39129</v>
      </c>
      <c r="E293">
        <v>231.34</v>
      </c>
    </row>
    <row r="294" spans="1:5" x14ac:dyDescent="0.25">
      <c r="A294" s="17">
        <v>39133</v>
      </c>
      <c r="E294">
        <v>236.1</v>
      </c>
    </row>
    <row r="295" spans="1:5" x14ac:dyDescent="0.25">
      <c r="A295" s="17">
        <v>39134</v>
      </c>
      <c r="E295">
        <v>235.86</v>
      </c>
    </row>
    <row r="296" spans="1:5" x14ac:dyDescent="0.25">
      <c r="A296" s="17">
        <v>39135</v>
      </c>
      <c r="E296">
        <v>238.78</v>
      </c>
    </row>
    <row r="297" spans="1:5" x14ac:dyDescent="0.25">
      <c r="A297" s="17">
        <v>39136</v>
      </c>
      <c r="E297">
        <v>231.15</v>
      </c>
    </row>
    <row r="298" spans="1:5" x14ac:dyDescent="0.25">
      <c r="A298" s="17">
        <v>39139</v>
      </c>
      <c r="E298">
        <v>232.74</v>
      </c>
    </row>
    <row r="299" spans="1:5" x14ac:dyDescent="0.25">
      <c r="A299" s="17">
        <v>39140</v>
      </c>
      <c r="E299">
        <v>177.74</v>
      </c>
    </row>
    <row r="300" spans="1:5" x14ac:dyDescent="0.25">
      <c r="A300" s="17">
        <v>39141</v>
      </c>
      <c r="E300">
        <v>191.42</v>
      </c>
    </row>
    <row r="301" spans="1:5" x14ac:dyDescent="0.25">
      <c r="A301" s="17">
        <v>39142</v>
      </c>
      <c r="E301">
        <v>183.85</v>
      </c>
    </row>
    <row r="302" spans="1:5" x14ac:dyDescent="0.25">
      <c r="A302" s="17">
        <v>39143</v>
      </c>
      <c r="E302">
        <v>172.3</v>
      </c>
    </row>
    <row r="303" spans="1:5" x14ac:dyDescent="0.25">
      <c r="A303" s="17">
        <v>39146</v>
      </c>
      <c r="E303">
        <v>165.4</v>
      </c>
    </row>
    <row r="304" spans="1:5" x14ac:dyDescent="0.25">
      <c r="A304" s="17">
        <v>39147</v>
      </c>
      <c r="E304">
        <v>175.1</v>
      </c>
    </row>
    <row r="305" spans="1:5" x14ac:dyDescent="0.25">
      <c r="A305" s="17">
        <v>39148</v>
      </c>
      <c r="E305">
        <v>177.93</v>
      </c>
    </row>
    <row r="306" spans="1:5" x14ac:dyDescent="0.25">
      <c r="A306" s="17">
        <v>39149</v>
      </c>
      <c r="E306">
        <v>184.76</v>
      </c>
    </row>
    <row r="307" spans="1:5" x14ac:dyDescent="0.25">
      <c r="A307" s="17">
        <v>39150</v>
      </c>
      <c r="E307">
        <v>184.63</v>
      </c>
    </row>
    <row r="308" spans="1:5" x14ac:dyDescent="0.25">
      <c r="A308" s="17">
        <v>39153</v>
      </c>
      <c r="E308">
        <v>188.06</v>
      </c>
    </row>
    <row r="309" spans="1:5" x14ac:dyDescent="0.25">
      <c r="A309" s="17">
        <v>39154</v>
      </c>
      <c r="E309">
        <v>169.21</v>
      </c>
    </row>
    <row r="310" spans="1:5" x14ac:dyDescent="0.25">
      <c r="A310" s="17">
        <v>39155</v>
      </c>
      <c r="E310">
        <v>163.13</v>
      </c>
    </row>
    <row r="311" spans="1:5" x14ac:dyDescent="0.25">
      <c r="A311" s="17">
        <v>39156</v>
      </c>
      <c r="E311">
        <v>162.68</v>
      </c>
    </row>
    <row r="312" spans="1:5" x14ac:dyDescent="0.25">
      <c r="A312" s="17">
        <v>39157</v>
      </c>
      <c r="E312">
        <v>157.88</v>
      </c>
    </row>
    <row r="313" spans="1:5" x14ac:dyDescent="0.25">
      <c r="A313" s="17">
        <v>39160</v>
      </c>
      <c r="E313">
        <v>165.82</v>
      </c>
    </row>
    <row r="314" spans="1:5" x14ac:dyDescent="0.25">
      <c r="A314" s="17">
        <v>39161</v>
      </c>
      <c r="E314">
        <v>172.5</v>
      </c>
    </row>
    <row r="315" spans="1:5" x14ac:dyDescent="0.25">
      <c r="A315" s="17">
        <v>39162</v>
      </c>
      <c r="E315">
        <v>185.18</v>
      </c>
    </row>
    <row r="316" spans="1:5" x14ac:dyDescent="0.25">
      <c r="A316" s="17">
        <v>39163</v>
      </c>
      <c r="E316">
        <v>185.23</v>
      </c>
    </row>
    <row r="317" spans="1:5" x14ac:dyDescent="0.25">
      <c r="A317" s="17">
        <v>39164</v>
      </c>
      <c r="E317">
        <v>184.54</v>
      </c>
    </row>
    <row r="318" spans="1:5" x14ac:dyDescent="0.25">
      <c r="A318" s="17">
        <v>39167</v>
      </c>
      <c r="E318">
        <v>187.04</v>
      </c>
    </row>
    <row r="319" spans="1:5" x14ac:dyDescent="0.25">
      <c r="A319" s="17">
        <v>39168</v>
      </c>
      <c r="E319">
        <v>178.36</v>
      </c>
    </row>
    <row r="320" spans="1:5" x14ac:dyDescent="0.25">
      <c r="A320" s="17">
        <v>39169</v>
      </c>
      <c r="E320">
        <v>168.53</v>
      </c>
    </row>
    <row r="321" spans="1:5" x14ac:dyDescent="0.25">
      <c r="A321" s="17">
        <v>39170</v>
      </c>
      <c r="E321">
        <v>171.4</v>
      </c>
    </row>
    <row r="322" spans="1:5" x14ac:dyDescent="0.25">
      <c r="A322" s="17">
        <v>39171</v>
      </c>
      <c r="E322">
        <v>168.83</v>
      </c>
    </row>
    <row r="323" spans="1:5" x14ac:dyDescent="0.25">
      <c r="A323" s="17">
        <v>39174</v>
      </c>
      <c r="E323">
        <v>169.15</v>
      </c>
    </row>
    <row r="324" spans="1:5" x14ac:dyDescent="0.25">
      <c r="A324" s="17">
        <v>39175</v>
      </c>
      <c r="E324">
        <v>176.03</v>
      </c>
    </row>
    <row r="325" spans="1:5" x14ac:dyDescent="0.25">
      <c r="A325" s="17">
        <v>39176</v>
      </c>
      <c r="E325">
        <v>177.94</v>
      </c>
    </row>
    <row r="326" spans="1:5" x14ac:dyDescent="0.25">
      <c r="A326" s="17">
        <v>39177</v>
      </c>
      <c r="E326">
        <v>179.6</v>
      </c>
    </row>
    <row r="327" spans="1:5" x14ac:dyDescent="0.25">
      <c r="A327" s="17">
        <v>39181</v>
      </c>
      <c r="E327">
        <v>181.8</v>
      </c>
    </row>
    <row r="328" spans="1:5" x14ac:dyDescent="0.25">
      <c r="A328" s="17">
        <v>39182</v>
      </c>
      <c r="E328">
        <v>187.38</v>
      </c>
    </row>
    <row r="329" spans="1:5" x14ac:dyDescent="0.25">
      <c r="A329" s="17">
        <v>39183</v>
      </c>
      <c r="E329">
        <v>180.83</v>
      </c>
    </row>
    <row r="330" spans="1:5" x14ac:dyDescent="0.25">
      <c r="A330" s="17">
        <v>39184</v>
      </c>
      <c r="E330">
        <v>185</v>
      </c>
    </row>
    <row r="331" spans="1:5" x14ac:dyDescent="0.25">
      <c r="A331" s="17">
        <v>39185</v>
      </c>
      <c r="E331">
        <v>188.11</v>
      </c>
    </row>
    <row r="332" spans="1:5" x14ac:dyDescent="0.25">
      <c r="A332" s="17">
        <v>39188</v>
      </c>
      <c r="E332">
        <v>195.77</v>
      </c>
    </row>
    <row r="333" spans="1:5" x14ac:dyDescent="0.25">
      <c r="A333" s="17">
        <v>39189</v>
      </c>
      <c r="E333">
        <v>196.1</v>
      </c>
    </row>
    <row r="334" spans="1:5" x14ac:dyDescent="0.25">
      <c r="A334" s="17">
        <v>39190</v>
      </c>
      <c r="E334">
        <v>193.68</v>
      </c>
    </row>
    <row r="335" spans="1:5" x14ac:dyDescent="0.25">
      <c r="A335" s="17">
        <v>39191</v>
      </c>
      <c r="E335">
        <v>193.85</v>
      </c>
    </row>
    <row r="336" spans="1:5" x14ac:dyDescent="0.25">
      <c r="A336" s="17">
        <v>39192</v>
      </c>
      <c r="E336">
        <v>195.71</v>
      </c>
    </row>
    <row r="337" spans="1:5" x14ac:dyDescent="0.25">
      <c r="A337" s="17">
        <v>39195</v>
      </c>
      <c r="E337">
        <v>191.58</v>
      </c>
    </row>
    <row r="338" spans="1:5" x14ac:dyDescent="0.25">
      <c r="A338" s="17">
        <v>39196</v>
      </c>
      <c r="E338">
        <v>192.07</v>
      </c>
    </row>
    <row r="339" spans="1:5" x14ac:dyDescent="0.25">
      <c r="A339" s="17">
        <v>39197</v>
      </c>
      <c r="E339">
        <v>194.3</v>
      </c>
    </row>
    <row r="340" spans="1:5" x14ac:dyDescent="0.25">
      <c r="A340" s="17">
        <v>39198</v>
      </c>
      <c r="E340">
        <v>192.85</v>
      </c>
    </row>
    <row r="341" spans="1:5" x14ac:dyDescent="0.25">
      <c r="A341" s="17">
        <v>39199</v>
      </c>
      <c r="E341">
        <v>194.42</v>
      </c>
    </row>
    <row r="342" spans="1:5" x14ac:dyDescent="0.25">
      <c r="A342" s="17">
        <v>39202</v>
      </c>
      <c r="E342">
        <v>188.6</v>
      </c>
    </row>
    <row r="343" spans="1:5" x14ac:dyDescent="0.25">
      <c r="A343" s="17">
        <v>39203</v>
      </c>
      <c r="E343">
        <v>189.22</v>
      </c>
    </row>
    <row r="344" spans="1:5" x14ac:dyDescent="0.25">
      <c r="A344" s="17">
        <v>39204</v>
      </c>
      <c r="E344">
        <v>192.06</v>
      </c>
    </row>
    <row r="345" spans="1:5" x14ac:dyDescent="0.25">
      <c r="A345" s="17">
        <v>39205</v>
      </c>
      <c r="E345">
        <v>192.82</v>
      </c>
    </row>
    <row r="346" spans="1:5" x14ac:dyDescent="0.25">
      <c r="A346" s="17">
        <v>39206</v>
      </c>
      <c r="E346">
        <v>191.9</v>
      </c>
    </row>
    <row r="347" spans="1:5" x14ac:dyDescent="0.25">
      <c r="A347" s="17">
        <v>39209</v>
      </c>
      <c r="E347">
        <v>191.55</v>
      </c>
    </row>
    <row r="348" spans="1:5" x14ac:dyDescent="0.25">
      <c r="A348" s="17">
        <v>39210</v>
      </c>
      <c r="E348">
        <v>189.32</v>
      </c>
    </row>
    <row r="349" spans="1:5" x14ac:dyDescent="0.25">
      <c r="A349" s="17">
        <v>39211</v>
      </c>
      <c r="E349">
        <v>191.49</v>
      </c>
    </row>
    <row r="350" spans="1:5" x14ac:dyDescent="0.25">
      <c r="A350" s="17">
        <v>39212</v>
      </c>
      <c r="E350">
        <v>185.68</v>
      </c>
    </row>
    <row r="351" spans="1:5" x14ac:dyDescent="0.25">
      <c r="A351" s="17">
        <v>39213</v>
      </c>
      <c r="E351">
        <v>191.1</v>
      </c>
    </row>
    <row r="352" spans="1:5" x14ac:dyDescent="0.25">
      <c r="A352" s="17">
        <v>39216</v>
      </c>
      <c r="E352">
        <v>185.13</v>
      </c>
    </row>
    <row r="353" spans="1:5" x14ac:dyDescent="0.25">
      <c r="A353" s="17">
        <v>39217</v>
      </c>
      <c r="E353">
        <v>185.4</v>
      </c>
    </row>
    <row r="354" spans="1:5" x14ac:dyDescent="0.25">
      <c r="A354" s="17">
        <v>39218</v>
      </c>
      <c r="E354">
        <v>186.58</v>
      </c>
    </row>
    <row r="355" spans="1:5" x14ac:dyDescent="0.25">
      <c r="A355" s="17">
        <v>39219</v>
      </c>
      <c r="E355">
        <v>186.21</v>
      </c>
    </row>
    <row r="356" spans="1:5" x14ac:dyDescent="0.25">
      <c r="A356" s="17">
        <v>39220</v>
      </c>
      <c r="E356">
        <v>188.74</v>
      </c>
    </row>
    <row r="357" spans="1:5" x14ac:dyDescent="0.25">
      <c r="A357" s="17">
        <v>39223</v>
      </c>
      <c r="E357">
        <v>190.93</v>
      </c>
    </row>
    <row r="358" spans="1:5" x14ac:dyDescent="0.25">
      <c r="A358" s="17">
        <v>39224</v>
      </c>
      <c r="E358">
        <v>191.77</v>
      </c>
    </row>
    <row r="359" spans="1:5" x14ac:dyDescent="0.25">
      <c r="A359" s="17">
        <v>39225</v>
      </c>
      <c r="E359">
        <v>191.56</v>
      </c>
    </row>
    <row r="360" spans="1:5" x14ac:dyDescent="0.25">
      <c r="A360" s="17">
        <v>39226</v>
      </c>
      <c r="E360">
        <v>185.14</v>
      </c>
    </row>
    <row r="361" spans="1:5" x14ac:dyDescent="0.25">
      <c r="A361" s="17">
        <v>39227</v>
      </c>
      <c r="E361">
        <v>188.81</v>
      </c>
    </row>
    <row r="362" spans="1:5" x14ac:dyDescent="0.25">
      <c r="A362" s="17">
        <v>39231</v>
      </c>
      <c r="E362">
        <v>190.33</v>
      </c>
    </row>
    <row r="363" spans="1:5" x14ac:dyDescent="0.25">
      <c r="A363" s="17">
        <v>39232</v>
      </c>
      <c r="E363">
        <v>191.92</v>
      </c>
    </row>
    <row r="364" spans="1:5" x14ac:dyDescent="0.25">
      <c r="A364" s="17">
        <v>39233</v>
      </c>
      <c r="E364">
        <v>193.1</v>
      </c>
    </row>
    <row r="365" spans="1:5" x14ac:dyDescent="0.25">
      <c r="A365" s="17">
        <v>39234</v>
      </c>
      <c r="E365">
        <v>193.71</v>
      </c>
    </row>
    <row r="366" spans="1:5" x14ac:dyDescent="0.25">
      <c r="A366" s="17">
        <v>39237</v>
      </c>
      <c r="E366">
        <v>193.15</v>
      </c>
    </row>
    <row r="367" spans="1:5" x14ac:dyDescent="0.25">
      <c r="A367" s="17">
        <v>39238</v>
      </c>
      <c r="E367">
        <v>191.19</v>
      </c>
    </row>
    <row r="368" spans="1:5" x14ac:dyDescent="0.25">
      <c r="A368" s="17">
        <v>39239</v>
      </c>
      <c r="E368">
        <v>185.29</v>
      </c>
    </row>
    <row r="369" spans="1:5" x14ac:dyDescent="0.25">
      <c r="A369" s="17">
        <v>39240</v>
      </c>
      <c r="E369">
        <v>175.42</v>
      </c>
    </row>
    <row r="370" spans="1:5" x14ac:dyDescent="0.25">
      <c r="A370" s="17">
        <v>39241</v>
      </c>
      <c r="E370">
        <v>177.85</v>
      </c>
    </row>
    <row r="371" spans="1:5" x14ac:dyDescent="0.25">
      <c r="A371" s="17">
        <v>39244</v>
      </c>
      <c r="E371">
        <v>181.43</v>
      </c>
    </row>
    <row r="372" spans="1:5" x14ac:dyDescent="0.25">
      <c r="A372" s="17">
        <v>39245</v>
      </c>
      <c r="E372">
        <v>176.39</v>
      </c>
    </row>
    <row r="373" spans="1:5" x14ac:dyDescent="0.25">
      <c r="A373" s="17">
        <v>39246</v>
      </c>
      <c r="E373">
        <v>180.04</v>
      </c>
    </row>
    <row r="374" spans="1:5" x14ac:dyDescent="0.25">
      <c r="A374" s="17">
        <v>39247</v>
      </c>
      <c r="E374">
        <v>184.56</v>
      </c>
    </row>
    <row r="375" spans="1:5" x14ac:dyDescent="0.25">
      <c r="A375" s="17">
        <v>39248</v>
      </c>
      <c r="E375">
        <v>187.99</v>
      </c>
    </row>
    <row r="376" spans="1:5" x14ac:dyDescent="0.25">
      <c r="A376" s="17">
        <v>39251</v>
      </c>
      <c r="E376">
        <v>187.39</v>
      </c>
    </row>
    <row r="377" spans="1:5" x14ac:dyDescent="0.25">
      <c r="A377" s="17">
        <v>39252</v>
      </c>
      <c r="E377">
        <v>191.66</v>
      </c>
    </row>
    <row r="378" spans="1:5" x14ac:dyDescent="0.25">
      <c r="A378" s="17">
        <v>39253</v>
      </c>
      <c r="E378">
        <v>180.84</v>
      </c>
    </row>
    <row r="379" spans="1:5" x14ac:dyDescent="0.25">
      <c r="A379" s="17">
        <v>39254</v>
      </c>
      <c r="E379">
        <v>180.21</v>
      </c>
    </row>
    <row r="380" spans="1:5" x14ac:dyDescent="0.25">
      <c r="A380" s="17">
        <v>39255</v>
      </c>
      <c r="E380">
        <v>170.17</v>
      </c>
    </row>
    <row r="381" spans="1:5" x14ac:dyDescent="0.25">
      <c r="A381" s="17">
        <v>39258</v>
      </c>
      <c r="E381">
        <v>168.87</v>
      </c>
    </row>
    <row r="382" spans="1:5" x14ac:dyDescent="0.25">
      <c r="A382" s="17">
        <v>39259</v>
      </c>
      <c r="E382">
        <v>165.41</v>
      </c>
    </row>
    <row r="383" spans="1:5" x14ac:dyDescent="0.25">
      <c r="A383" s="17">
        <v>39260</v>
      </c>
      <c r="E383">
        <v>173.42</v>
      </c>
    </row>
    <row r="384" spans="1:5" x14ac:dyDescent="0.25">
      <c r="A384" s="17">
        <v>39261</v>
      </c>
      <c r="E384">
        <v>173.64</v>
      </c>
    </row>
    <row r="385" spans="1:5" x14ac:dyDescent="0.25">
      <c r="A385" s="17">
        <v>39262</v>
      </c>
      <c r="E385">
        <v>166.43</v>
      </c>
    </row>
    <row r="386" spans="1:5" x14ac:dyDescent="0.25">
      <c r="A386" s="17">
        <v>39265</v>
      </c>
      <c r="E386">
        <v>170.62</v>
      </c>
    </row>
    <row r="387" spans="1:5" x14ac:dyDescent="0.25">
      <c r="A387" s="17">
        <v>39266</v>
      </c>
      <c r="E387">
        <v>173.13</v>
      </c>
    </row>
    <row r="388" spans="1:5" x14ac:dyDescent="0.25">
      <c r="A388" s="17">
        <v>39268</v>
      </c>
      <c r="E388">
        <v>170.74</v>
      </c>
    </row>
    <row r="389" spans="1:5" x14ac:dyDescent="0.25">
      <c r="A389" s="17">
        <v>39269</v>
      </c>
      <c r="E389">
        <v>173.38</v>
      </c>
    </row>
    <row r="390" spans="1:5" x14ac:dyDescent="0.25">
      <c r="A390" s="17">
        <v>39272</v>
      </c>
      <c r="E390">
        <v>173.54</v>
      </c>
    </row>
    <row r="391" spans="1:5" x14ac:dyDescent="0.25">
      <c r="A391" s="17">
        <v>39273</v>
      </c>
      <c r="E391">
        <v>162.71</v>
      </c>
    </row>
    <row r="392" spans="1:5" x14ac:dyDescent="0.25">
      <c r="A392" s="17">
        <v>39274</v>
      </c>
      <c r="E392">
        <v>162.22999999999999</v>
      </c>
    </row>
    <row r="393" spans="1:5" x14ac:dyDescent="0.25">
      <c r="A393" s="17">
        <v>39275</v>
      </c>
      <c r="E393">
        <v>167.32</v>
      </c>
    </row>
    <row r="394" spans="1:5" x14ac:dyDescent="0.25">
      <c r="A394" s="17">
        <v>39276</v>
      </c>
      <c r="E394">
        <v>165.65</v>
      </c>
    </row>
    <row r="395" spans="1:5" x14ac:dyDescent="0.25">
      <c r="A395" s="17">
        <v>39279</v>
      </c>
      <c r="E395">
        <v>163.07</v>
      </c>
    </row>
    <row r="396" spans="1:5" x14ac:dyDescent="0.25">
      <c r="A396" s="17">
        <v>39280</v>
      </c>
      <c r="E396">
        <v>162.01</v>
      </c>
    </row>
    <row r="397" spans="1:5" x14ac:dyDescent="0.25">
      <c r="A397" s="17">
        <v>39281</v>
      </c>
      <c r="E397">
        <v>157.11000000000001</v>
      </c>
    </row>
    <row r="398" spans="1:5" x14ac:dyDescent="0.25">
      <c r="A398" s="17">
        <v>39282</v>
      </c>
      <c r="E398">
        <v>159.66</v>
      </c>
    </row>
    <row r="399" spans="1:5" x14ac:dyDescent="0.25">
      <c r="A399" s="17">
        <v>39283</v>
      </c>
      <c r="E399">
        <v>154.28</v>
      </c>
    </row>
    <row r="400" spans="1:5" x14ac:dyDescent="0.25">
      <c r="A400" s="17">
        <v>39286</v>
      </c>
      <c r="E400">
        <v>155.75</v>
      </c>
    </row>
    <row r="401" spans="1:5" x14ac:dyDescent="0.25">
      <c r="A401" s="17">
        <v>39287</v>
      </c>
      <c r="E401">
        <v>149.6</v>
      </c>
    </row>
    <row r="402" spans="1:5" x14ac:dyDescent="0.25">
      <c r="A402" s="17">
        <v>39288</v>
      </c>
      <c r="E402">
        <v>150.96</v>
      </c>
    </row>
    <row r="403" spans="1:5" x14ac:dyDescent="0.25">
      <c r="A403" s="17">
        <v>39289</v>
      </c>
      <c r="E403">
        <v>139.83000000000001</v>
      </c>
    </row>
    <row r="404" spans="1:5" x14ac:dyDescent="0.25">
      <c r="A404" s="17">
        <v>39290</v>
      </c>
      <c r="E404">
        <v>139.18</v>
      </c>
    </row>
    <row r="405" spans="1:5" x14ac:dyDescent="0.25">
      <c r="A405" s="17">
        <v>39293</v>
      </c>
      <c r="E405">
        <v>140.04</v>
      </c>
    </row>
    <row r="406" spans="1:5" x14ac:dyDescent="0.25">
      <c r="A406" s="17">
        <v>39294</v>
      </c>
      <c r="E406">
        <v>132.88</v>
      </c>
    </row>
    <row r="407" spans="1:5" x14ac:dyDescent="0.25">
      <c r="A407" s="17">
        <v>39295</v>
      </c>
      <c r="E407">
        <v>122.79</v>
      </c>
    </row>
    <row r="408" spans="1:5" x14ac:dyDescent="0.25">
      <c r="A408" s="17">
        <v>39296</v>
      </c>
      <c r="E408">
        <v>128.77000000000001</v>
      </c>
    </row>
    <row r="409" spans="1:5" x14ac:dyDescent="0.25">
      <c r="A409" s="17">
        <v>39297</v>
      </c>
      <c r="E409">
        <v>119.54</v>
      </c>
    </row>
    <row r="410" spans="1:5" x14ac:dyDescent="0.25">
      <c r="A410" s="17">
        <v>39300</v>
      </c>
      <c r="E410">
        <v>120.66</v>
      </c>
    </row>
    <row r="411" spans="1:5" x14ac:dyDescent="0.25">
      <c r="A411" s="17">
        <v>39301</v>
      </c>
      <c r="E411">
        <v>128.44999999999999</v>
      </c>
    </row>
    <row r="412" spans="1:5" x14ac:dyDescent="0.25">
      <c r="A412" s="17">
        <v>39302</v>
      </c>
      <c r="E412">
        <v>129.66999999999999</v>
      </c>
    </row>
    <row r="413" spans="1:5" x14ac:dyDescent="0.25">
      <c r="A413" s="17">
        <v>39303</v>
      </c>
      <c r="E413">
        <v>113.66</v>
      </c>
    </row>
    <row r="414" spans="1:5" x14ac:dyDescent="0.25">
      <c r="A414" s="17">
        <v>39304</v>
      </c>
      <c r="E414">
        <v>104.45</v>
      </c>
    </row>
    <row r="415" spans="1:5" x14ac:dyDescent="0.25">
      <c r="A415" s="17">
        <v>39307</v>
      </c>
      <c r="E415">
        <v>108.2</v>
      </c>
    </row>
    <row r="416" spans="1:5" x14ac:dyDescent="0.25">
      <c r="A416" s="17">
        <v>39308</v>
      </c>
      <c r="E416">
        <v>101.49</v>
      </c>
    </row>
    <row r="417" spans="1:5" x14ac:dyDescent="0.25">
      <c r="A417" s="17">
        <v>39309</v>
      </c>
      <c r="E417">
        <v>97.71</v>
      </c>
    </row>
    <row r="418" spans="1:5" x14ac:dyDescent="0.25">
      <c r="A418" s="17">
        <v>39310</v>
      </c>
      <c r="E418">
        <v>88.92</v>
      </c>
    </row>
    <row r="419" spans="1:5" x14ac:dyDescent="0.25">
      <c r="A419" s="17">
        <v>39311</v>
      </c>
      <c r="E419">
        <v>92.85</v>
      </c>
    </row>
    <row r="420" spans="1:5" x14ac:dyDescent="0.25">
      <c r="A420" s="17">
        <v>39314</v>
      </c>
      <c r="E420">
        <v>100.46</v>
      </c>
    </row>
    <row r="421" spans="1:5" x14ac:dyDescent="0.25">
      <c r="A421" s="17">
        <v>39315</v>
      </c>
      <c r="E421">
        <v>102.66</v>
      </c>
    </row>
    <row r="422" spans="1:5" x14ac:dyDescent="0.25">
      <c r="A422" s="17">
        <v>39316</v>
      </c>
      <c r="E422">
        <v>105.83</v>
      </c>
    </row>
    <row r="423" spans="1:5" x14ac:dyDescent="0.25">
      <c r="A423" s="17">
        <v>39317</v>
      </c>
      <c r="E423">
        <v>105.13</v>
      </c>
    </row>
    <row r="424" spans="1:5" x14ac:dyDescent="0.25">
      <c r="A424" s="17">
        <v>39318</v>
      </c>
      <c r="E424">
        <v>108.9</v>
      </c>
    </row>
    <row r="425" spans="1:5" x14ac:dyDescent="0.25">
      <c r="A425" s="17">
        <v>39321</v>
      </c>
      <c r="E425">
        <v>104.98</v>
      </c>
    </row>
    <row r="426" spans="1:5" x14ac:dyDescent="0.25">
      <c r="A426" s="17">
        <v>39322</v>
      </c>
      <c r="E426">
        <v>95.63</v>
      </c>
    </row>
    <row r="427" spans="1:5" x14ac:dyDescent="0.25">
      <c r="A427" s="17">
        <v>39323</v>
      </c>
      <c r="E427">
        <v>99.09</v>
      </c>
    </row>
    <row r="428" spans="1:5" x14ac:dyDescent="0.25">
      <c r="A428" s="17">
        <v>39324</v>
      </c>
      <c r="E428">
        <v>98.07</v>
      </c>
    </row>
    <row r="429" spans="1:5" x14ac:dyDescent="0.25">
      <c r="A429" s="17">
        <v>39325</v>
      </c>
      <c r="E429">
        <v>102.54</v>
      </c>
    </row>
    <row r="430" spans="1:5" x14ac:dyDescent="0.25">
      <c r="A430" s="17">
        <v>39329</v>
      </c>
      <c r="E430">
        <v>104.96</v>
      </c>
    </row>
    <row r="431" spans="1:5" x14ac:dyDescent="0.25">
      <c r="A431" s="17">
        <v>39330</v>
      </c>
      <c r="E431">
        <v>99.1</v>
      </c>
    </row>
    <row r="432" spans="1:5" x14ac:dyDescent="0.25">
      <c r="A432" s="17">
        <v>39331</v>
      </c>
      <c r="E432">
        <v>99.58</v>
      </c>
    </row>
    <row r="433" spans="1:5" x14ac:dyDescent="0.25">
      <c r="A433" s="17">
        <v>39332</v>
      </c>
      <c r="E433">
        <v>92.79</v>
      </c>
    </row>
    <row r="434" spans="1:5" x14ac:dyDescent="0.25">
      <c r="A434" s="17">
        <v>39335</v>
      </c>
      <c r="E434">
        <v>91.72</v>
      </c>
    </row>
    <row r="435" spans="1:5" x14ac:dyDescent="0.25">
      <c r="A435" s="17">
        <v>39336</v>
      </c>
      <c r="E435">
        <v>94.93</v>
      </c>
    </row>
    <row r="436" spans="1:5" x14ac:dyDescent="0.25">
      <c r="A436" s="17">
        <v>39337</v>
      </c>
      <c r="E436">
        <v>94.74</v>
      </c>
    </row>
    <row r="437" spans="1:5" x14ac:dyDescent="0.25">
      <c r="A437" s="17">
        <v>39338</v>
      </c>
      <c r="E437">
        <v>95.12</v>
      </c>
    </row>
    <row r="438" spans="1:5" x14ac:dyDescent="0.25">
      <c r="A438" s="17">
        <v>39339</v>
      </c>
      <c r="E438">
        <v>94.82</v>
      </c>
    </row>
    <row r="439" spans="1:5" x14ac:dyDescent="0.25">
      <c r="A439" s="17">
        <v>39342</v>
      </c>
      <c r="E439">
        <v>93.21</v>
      </c>
    </row>
    <row r="440" spans="1:5" x14ac:dyDescent="0.25">
      <c r="A440" s="17">
        <v>39343</v>
      </c>
      <c r="E440">
        <v>104.34</v>
      </c>
    </row>
    <row r="441" spans="1:5" x14ac:dyDescent="0.25">
      <c r="A441" s="17">
        <v>39344</v>
      </c>
      <c r="E441">
        <v>109.77</v>
      </c>
    </row>
    <row r="442" spans="1:5" x14ac:dyDescent="0.25">
      <c r="A442" s="17">
        <v>39345</v>
      </c>
      <c r="E442">
        <v>107.26</v>
      </c>
    </row>
    <row r="443" spans="1:5" x14ac:dyDescent="0.25">
      <c r="A443" s="17">
        <v>39346</v>
      </c>
      <c r="E443">
        <v>111.49</v>
      </c>
    </row>
    <row r="444" spans="1:5" x14ac:dyDescent="0.25">
      <c r="A444" s="17">
        <v>39349</v>
      </c>
      <c r="E444">
        <v>112.92</v>
      </c>
    </row>
    <row r="445" spans="1:5" x14ac:dyDescent="0.25">
      <c r="A445" s="17">
        <v>39350</v>
      </c>
      <c r="E445">
        <v>112.4</v>
      </c>
    </row>
    <row r="446" spans="1:5" x14ac:dyDescent="0.25">
      <c r="A446" s="17">
        <v>39351</v>
      </c>
      <c r="E446">
        <v>116.29</v>
      </c>
    </row>
    <row r="447" spans="1:5" x14ac:dyDescent="0.25">
      <c r="A447" s="17">
        <v>39352</v>
      </c>
      <c r="E447">
        <v>118.08</v>
      </c>
    </row>
    <row r="448" spans="1:5" x14ac:dyDescent="0.25">
      <c r="A448" s="17">
        <v>39353</v>
      </c>
      <c r="E448">
        <v>115.51</v>
      </c>
    </row>
    <row r="449" spans="1:5" x14ac:dyDescent="0.25">
      <c r="A449" s="17">
        <v>39356</v>
      </c>
      <c r="E449">
        <v>119.41</v>
      </c>
    </row>
    <row r="450" spans="1:5" x14ac:dyDescent="0.25">
      <c r="A450" s="17">
        <v>39357</v>
      </c>
      <c r="E450">
        <v>116.63</v>
      </c>
    </row>
    <row r="451" spans="1:5" x14ac:dyDescent="0.25">
      <c r="A451" s="17">
        <v>39358</v>
      </c>
      <c r="E451">
        <v>114.14</v>
      </c>
    </row>
    <row r="452" spans="1:5" x14ac:dyDescent="0.25">
      <c r="A452" s="17">
        <v>39359</v>
      </c>
      <c r="E452">
        <v>114.62</v>
      </c>
    </row>
    <row r="453" spans="1:5" x14ac:dyDescent="0.25">
      <c r="A453" s="17">
        <v>39360</v>
      </c>
      <c r="E453">
        <v>120.36</v>
      </c>
    </row>
    <row r="454" spans="1:5" x14ac:dyDescent="0.25">
      <c r="A454" s="17">
        <v>39363</v>
      </c>
      <c r="E454">
        <v>118.42</v>
      </c>
    </row>
    <row r="455" spans="1:5" x14ac:dyDescent="0.25">
      <c r="A455" s="17">
        <v>39364</v>
      </c>
      <c r="E455">
        <v>123.57</v>
      </c>
    </row>
    <row r="456" spans="1:5" x14ac:dyDescent="0.25">
      <c r="A456" s="17">
        <v>39365</v>
      </c>
      <c r="E456">
        <v>124.33</v>
      </c>
    </row>
    <row r="457" spans="1:5" x14ac:dyDescent="0.25">
      <c r="A457" s="17">
        <v>39366</v>
      </c>
      <c r="E457">
        <v>117.86</v>
      </c>
    </row>
    <row r="458" spans="1:5" x14ac:dyDescent="0.25">
      <c r="A458" s="17">
        <v>39367</v>
      </c>
      <c r="E458">
        <v>118.56</v>
      </c>
    </row>
    <row r="459" spans="1:5" x14ac:dyDescent="0.25">
      <c r="A459" s="17">
        <v>39370</v>
      </c>
      <c r="E459">
        <v>112.49</v>
      </c>
    </row>
    <row r="460" spans="1:5" x14ac:dyDescent="0.25">
      <c r="A460" s="17">
        <v>39371</v>
      </c>
      <c r="E460">
        <v>108.36</v>
      </c>
    </row>
    <row r="461" spans="1:5" x14ac:dyDescent="0.25">
      <c r="A461" s="17">
        <v>39372</v>
      </c>
      <c r="E461">
        <v>108.61</v>
      </c>
    </row>
    <row r="462" spans="1:5" x14ac:dyDescent="0.25">
      <c r="A462" s="17">
        <v>39373</v>
      </c>
      <c r="E462">
        <v>109.29</v>
      </c>
    </row>
    <row r="463" spans="1:5" x14ac:dyDescent="0.25">
      <c r="A463" s="17">
        <v>39374</v>
      </c>
      <c r="E463">
        <v>101.27</v>
      </c>
    </row>
    <row r="464" spans="1:5" x14ac:dyDescent="0.25">
      <c r="A464" s="17">
        <v>39377</v>
      </c>
      <c r="E464">
        <v>102.74</v>
      </c>
    </row>
    <row r="465" spans="1:5" x14ac:dyDescent="0.25">
      <c r="A465" s="17">
        <v>39378</v>
      </c>
      <c r="E465">
        <v>105.9</v>
      </c>
    </row>
    <row r="466" spans="1:5" x14ac:dyDescent="0.25">
      <c r="A466" s="17">
        <v>39379</v>
      </c>
      <c r="E466">
        <v>103.62</v>
      </c>
    </row>
    <row r="467" spans="1:5" x14ac:dyDescent="0.25">
      <c r="A467" s="17">
        <v>39380</v>
      </c>
      <c r="E467">
        <v>104.32</v>
      </c>
    </row>
    <row r="468" spans="1:5" x14ac:dyDescent="0.25">
      <c r="A468" s="17">
        <v>39381</v>
      </c>
      <c r="E468">
        <v>108.33</v>
      </c>
    </row>
    <row r="469" spans="1:5" x14ac:dyDescent="0.25">
      <c r="A469" s="17">
        <v>39384</v>
      </c>
      <c r="E469">
        <v>109.87</v>
      </c>
    </row>
    <row r="470" spans="1:5" x14ac:dyDescent="0.25">
      <c r="A470" s="17">
        <v>39385</v>
      </c>
      <c r="E470">
        <v>105.8</v>
      </c>
    </row>
    <row r="471" spans="1:5" x14ac:dyDescent="0.25">
      <c r="A471" s="17">
        <v>39386</v>
      </c>
      <c r="E471">
        <v>114.91</v>
      </c>
    </row>
    <row r="472" spans="1:5" x14ac:dyDescent="0.25">
      <c r="A472" s="17">
        <v>39387</v>
      </c>
      <c r="E472">
        <v>99.37</v>
      </c>
    </row>
    <row r="473" spans="1:5" x14ac:dyDescent="0.25">
      <c r="A473" s="17">
        <v>39388</v>
      </c>
      <c r="E473">
        <v>94.65</v>
      </c>
    </row>
    <row r="474" spans="1:5" x14ac:dyDescent="0.25">
      <c r="A474" s="17">
        <v>39391</v>
      </c>
      <c r="E474">
        <v>93</v>
      </c>
    </row>
    <row r="475" spans="1:5" x14ac:dyDescent="0.25">
      <c r="A475" s="17">
        <v>39392</v>
      </c>
      <c r="E475">
        <v>97.01</v>
      </c>
    </row>
    <row r="476" spans="1:5" x14ac:dyDescent="0.25">
      <c r="A476" s="17">
        <v>39393</v>
      </c>
      <c r="E476">
        <v>87.24</v>
      </c>
    </row>
    <row r="477" spans="1:5" x14ac:dyDescent="0.25">
      <c r="A477" s="17">
        <v>39394</v>
      </c>
      <c r="E477">
        <v>87.74</v>
      </c>
    </row>
    <row r="478" spans="1:5" x14ac:dyDescent="0.25">
      <c r="A478" s="17">
        <v>39395</v>
      </c>
      <c r="E478">
        <v>83.44</v>
      </c>
    </row>
    <row r="479" spans="1:5" x14ac:dyDescent="0.25">
      <c r="A479" s="17">
        <v>39398</v>
      </c>
      <c r="E479">
        <v>81.239999999999995</v>
      </c>
    </row>
    <row r="480" spans="1:5" x14ac:dyDescent="0.25">
      <c r="A480" s="17">
        <v>39399</v>
      </c>
      <c r="E480">
        <v>87.43</v>
      </c>
    </row>
    <row r="481" spans="1:5" x14ac:dyDescent="0.25">
      <c r="A481" s="17">
        <v>39400</v>
      </c>
      <c r="E481">
        <v>85.61</v>
      </c>
    </row>
    <row r="482" spans="1:5" x14ac:dyDescent="0.25">
      <c r="A482" s="17">
        <v>39401</v>
      </c>
      <c r="E482">
        <v>79.78</v>
      </c>
    </row>
    <row r="483" spans="1:5" x14ac:dyDescent="0.25">
      <c r="A483" s="17">
        <v>39402</v>
      </c>
      <c r="E483">
        <v>81.25</v>
      </c>
    </row>
    <row r="484" spans="1:5" x14ac:dyDescent="0.25">
      <c r="A484" s="17">
        <v>39405</v>
      </c>
      <c r="E484">
        <v>79.83</v>
      </c>
    </row>
    <row r="485" spans="1:5" x14ac:dyDescent="0.25">
      <c r="A485" s="17">
        <v>39406</v>
      </c>
      <c r="E485">
        <v>81.97</v>
      </c>
    </row>
    <row r="486" spans="1:5" x14ac:dyDescent="0.25">
      <c r="A486" s="17">
        <v>39407</v>
      </c>
      <c r="E486">
        <v>80.81</v>
      </c>
    </row>
    <row r="487" spans="1:5" x14ac:dyDescent="0.25">
      <c r="A487" s="17">
        <v>39409</v>
      </c>
      <c r="E487">
        <v>83.36</v>
      </c>
    </row>
    <row r="488" spans="1:5" x14ac:dyDescent="0.25">
      <c r="A488" s="17">
        <v>39412</v>
      </c>
      <c r="E488">
        <v>79.09</v>
      </c>
    </row>
    <row r="489" spans="1:5" x14ac:dyDescent="0.25">
      <c r="A489" s="17">
        <v>39413</v>
      </c>
      <c r="E489">
        <v>80.73</v>
      </c>
    </row>
    <row r="490" spans="1:5" x14ac:dyDescent="0.25">
      <c r="A490" s="17">
        <v>39414</v>
      </c>
      <c r="E490">
        <v>86.77</v>
      </c>
    </row>
    <row r="491" spans="1:5" x14ac:dyDescent="0.25">
      <c r="A491" s="17">
        <v>39415</v>
      </c>
      <c r="E491">
        <v>86.39</v>
      </c>
    </row>
    <row r="492" spans="1:5" x14ac:dyDescent="0.25">
      <c r="A492" s="17">
        <v>39416</v>
      </c>
      <c r="E492">
        <v>88.17</v>
      </c>
    </row>
    <row r="493" spans="1:5" x14ac:dyDescent="0.25">
      <c r="A493" s="17">
        <v>39419</v>
      </c>
      <c r="E493">
        <v>87.39</v>
      </c>
    </row>
    <row r="494" spans="1:5" x14ac:dyDescent="0.25">
      <c r="A494" s="17">
        <v>39420</v>
      </c>
      <c r="E494">
        <v>86.99</v>
      </c>
    </row>
    <row r="495" spans="1:5" x14ac:dyDescent="0.25">
      <c r="A495" s="17">
        <v>39421</v>
      </c>
      <c r="E495">
        <v>90.72</v>
      </c>
    </row>
    <row r="496" spans="1:5" x14ac:dyDescent="0.25">
      <c r="A496" s="17">
        <v>39422</v>
      </c>
      <c r="E496">
        <v>96</v>
      </c>
    </row>
    <row r="497" spans="1:5" x14ac:dyDescent="0.25">
      <c r="A497" s="17">
        <v>39423</v>
      </c>
      <c r="E497">
        <v>93.77</v>
      </c>
    </row>
    <row r="498" spans="1:5" x14ac:dyDescent="0.25">
      <c r="A498" s="17">
        <v>39426</v>
      </c>
      <c r="E498">
        <v>95.75</v>
      </c>
    </row>
    <row r="499" spans="1:5" x14ac:dyDescent="0.25">
      <c r="A499" s="17">
        <v>39427</v>
      </c>
      <c r="E499">
        <v>90.69</v>
      </c>
    </row>
    <row r="500" spans="1:5" x14ac:dyDescent="0.25">
      <c r="A500" s="17">
        <v>39428</v>
      </c>
      <c r="E500">
        <v>91.53</v>
      </c>
    </row>
    <row r="501" spans="1:5" x14ac:dyDescent="0.25">
      <c r="A501" s="17">
        <v>39429</v>
      </c>
      <c r="E501">
        <v>91.39</v>
      </c>
    </row>
    <row r="502" spans="1:5" x14ac:dyDescent="0.25">
      <c r="A502" s="17">
        <v>39430</v>
      </c>
      <c r="E502">
        <v>88.77</v>
      </c>
    </row>
    <row r="503" spans="1:5" x14ac:dyDescent="0.25">
      <c r="A503" s="17">
        <v>39433</v>
      </c>
      <c r="E503">
        <v>85.71</v>
      </c>
    </row>
    <row r="504" spans="1:5" x14ac:dyDescent="0.25">
      <c r="A504" s="17">
        <v>39434</v>
      </c>
      <c r="E504">
        <v>88.15</v>
      </c>
    </row>
    <row r="505" spans="1:5" x14ac:dyDescent="0.25">
      <c r="A505" s="17">
        <v>39435</v>
      </c>
      <c r="E505">
        <v>89.54</v>
      </c>
    </row>
    <row r="506" spans="1:5" x14ac:dyDescent="0.25">
      <c r="A506" s="17">
        <v>39436</v>
      </c>
      <c r="E506">
        <v>89.75</v>
      </c>
    </row>
    <row r="507" spans="1:5" x14ac:dyDescent="0.25">
      <c r="A507" s="17">
        <v>39437</v>
      </c>
      <c r="E507">
        <v>93.73</v>
      </c>
    </row>
    <row r="508" spans="1:5" x14ac:dyDescent="0.25">
      <c r="A508" s="17">
        <v>39440</v>
      </c>
      <c r="E508">
        <v>97.59</v>
      </c>
    </row>
    <row r="509" spans="1:5" x14ac:dyDescent="0.25">
      <c r="A509" s="17">
        <v>39442</v>
      </c>
      <c r="E509">
        <v>97.56</v>
      </c>
    </row>
    <row r="510" spans="1:5" x14ac:dyDescent="0.25">
      <c r="A510" s="17">
        <v>39443</v>
      </c>
      <c r="E510">
        <v>94.32</v>
      </c>
    </row>
    <row r="511" spans="1:5" x14ac:dyDescent="0.25">
      <c r="A511" s="17">
        <v>39444</v>
      </c>
      <c r="E511">
        <v>95.12</v>
      </c>
    </row>
    <row r="512" spans="1:5" x14ac:dyDescent="0.25">
      <c r="A512" s="17">
        <v>39447</v>
      </c>
      <c r="E512">
        <v>93.15</v>
      </c>
    </row>
    <row r="513" spans="1:5" x14ac:dyDescent="0.25">
      <c r="A513" s="17">
        <v>39449</v>
      </c>
      <c r="E513">
        <v>90.19</v>
      </c>
    </row>
    <row r="514" spans="1:5" x14ac:dyDescent="0.25">
      <c r="A514" s="17">
        <v>39450</v>
      </c>
      <c r="E514">
        <v>91.1</v>
      </c>
    </row>
    <row r="515" spans="1:5" x14ac:dyDescent="0.25">
      <c r="A515" s="17">
        <v>39451</v>
      </c>
      <c r="E515">
        <v>87.58</v>
      </c>
    </row>
    <row r="516" spans="1:5" x14ac:dyDescent="0.25">
      <c r="A516" s="17">
        <v>39454</v>
      </c>
      <c r="E516">
        <v>88.99</v>
      </c>
    </row>
    <row r="517" spans="1:5" x14ac:dyDescent="0.25">
      <c r="A517" s="17">
        <v>39455</v>
      </c>
      <c r="E517">
        <v>87.07</v>
      </c>
    </row>
    <row r="518" spans="1:5" x14ac:dyDescent="0.25">
      <c r="A518" s="17">
        <v>39456</v>
      </c>
      <c r="E518">
        <v>86.74</v>
      </c>
    </row>
    <row r="519" spans="1:5" x14ac:dyDescent="0.25">
      <c r="A519" s="17">
        <v>39457</v>
      </c>
      <c r="E519">
        <v>90.01</v>
      </c>
    </row>
    <row r="520" spans="1:5" x14ac:dyDescent="0.25">
      <c r="A520" s="17">
        <v>39458</v>
      </c>
      <c r="E520">
        <v>86.09</v>
      </c>
    </row>
    <row r="521" spans="1:5" x14ac:dyDescent="0.25">
      <c r="A521" s="17">
        <v>39461</v>
      </c>
      <c r="E521">
        <v>88.92</v>
      </c>
    </row>
    <row r="522" spans="1:5" x14ac:dyDescent="0.25">
      <c r="A522" s="17">
        <v>39462</v>
      </c>
      <c r="E522">
        <v>88.05</v>
      </c>
    </row>
    <row r="523" spans="1:5" x14ac:dyDescent="0.25">
      <c r="A523" s="17">
        <v>39463</v>
      </c>
      <c r="E523">
        <v>88.67</v>
      </c>
    </row>
    <row r="524" spans="1:5" x14ac:dyDescent="0.25">
      <c r="A524" s="17">
        <v>39464</v>
      </c>
      <c r="E524">
        <v>82.39</v>
      </c>
    </row>
    <row r="525" spans="1:5" x14ac:dyDescent="0.25">
      <c r="A525" s="17">
        <v>39465</v>
      </c>
      <c r="E525">
        <v>81.48</v>
      </c>
    </row>
    <row r="526" spans="1:5" x14ac:dyDescent="0.25">
      <c r="A526" s="17">
        <v>39469</v>
      </c>
      <c r="E526">
        <v>80.540000000000006</v>
      </c>
    </row>
    <row r="527" spans="1:5" x14ac:dyDescent="0.25">
      <c r="A527" s="17">
        <v>39470</v>
      </c>
      <c r="E527">
        <v>82.53</v>
      </c>
    </row>
    <row r="528" spans="1:5" x14ac:dyDescent="0.25">
      <c r="A528" s="17">
        <v>39471</v>
      </c>
      <c r="E528">
        <v>84.11</v>
      </c>
    </row>
    <row r="529" spans="1:5" x14ac:dyDescent="0.25">
      <c r="A529" s="17">
        <v>39472</v>
      </c>
      <c r="E529">
        <v>82.67</v>
      </c>
    </row>
    <row r="530" spans="1:5" x14ac:dyDescent="0.25">
      <c r="A530" s="17">
        <v>39475</v>
      </c>
      <c r="E530">
        <v>84.13</v>
      </c>
    </row>
    <row r="531" spans="1:5" x14ac:dyDescent="0.25">
      <c r="A531" s="17">
        <v>39476</v>
      </c>
      <c r="E531">
        <v>85.07</v>
      </c>
    </row>
    <row r="532" spans="1:5" x14ac:dyDescent="0.25">
      <c r="A532" s="17">
        <v>39477</v>
      </c>
      <c r="E532">
        <v>84.27</v>
      </c>
    </row>
    <row r="533" spans="1:5" x14ac:dyDescent="0.25">
      <c r="A533" s="17">
        <v>39478</v>
      </c>
      <c r="E533">
        <v>86.6</v>
      </c>
    </row>
    <row r="534" spans="1:5" x14ac:dyDescent="0.25">
      <c r="A534" s="17">
        <v>39479</v>
      </c>
      <c r="E534">
        <v>87.55</v>
      </c>
    </row>
    <row r="535" spans="1:5" x14ac:dyDescent="0.25">
      <c r="A535" s="17">
        <v>39482</v>
      </c>
      <c r="E535">
        <v>84.7</v>
      </c>
    </row>
    <row r="536" spans="1:5" x14ac:dyDescent="0.25">
      <c r="A536" s="17">
        <v>39483</v>
      </c>
      <c r="E536">
        <v>79.39</v>
      </c>
    </row>
    <row r="537" spans="1:5" x14ac:dyDescent="0.25">
      <c r="A537" s="17">
        <v>39484</v>
      </c>
      <c r="E537">
        <v>77.680000000000007</v>
      </c>
    </row>
    <row r="538" spans="1:5" x14ac:dyDescent="0.25">
      <c r="A538" s="17">
        <v>39485</v>
      </c>
      <c r="E538">
        <v>77.87</v>
      </c>
    </row>
    <row r="539" spans="1:5" x14ac:dyDescent="0.25">
      <c r="A539" s="17">
        <v>39486</v>
      </c>
      <c r="E539">
        <v>77.58</v>
      </c>
    </row>
    <row r="540" spans="1:5" x14ac:dyDescent="0.25">
      <c r="A540" s="17">
        <v>39489</v>
      </c>
      <c r="E540">
        <v>78.23</v>
      </c>
    </row>
    <row r="541" spans="1:5" x14ac:dyDescent="0.25">
      <c r="A541" s="17">
        <v>39490</v>
      </c>
      <c r="E541">
        <v>79.48</v>
      </c>
    </row>
    <row r="542" spans="1:5" x14ac:dyDescent="0.25">
      <c r="A542" s="17">
        <v>39491</v>
      </c>
      <c r="E542">
        <v>83.11</v>
      </c>
    </row>
    <row r="543" spans="1:5" x14ac:dyDescent="0.25">
      <c r="A543" s="17">
        <v>39492</v>
      </c>
      <c r="E543">
        <v>81.55</v>
      </c>
    </row>
    <row r="544" spans="1:5" x14ac:dyDescent="0.25">
      <c r="A544" s="17">
        <v>39493</v>
      </c>
      <c r="E544">
        <v>82.55</v>
      </c>
    </row>
    <row r="545" spans="1:5" x14ac:dyDescent="0.25">
      <c r="A545" s="17">
        <v>39497</v>
      </c>
      <c r="E545">
        <v>82.61</v>
      </c>
    </row>
    <row r="546" spans="1:5" x14ac:dyDescent="0.25">
      <c r="A546" s="17">
        <v>39498</v>
      </c>
      <c r="E546">
        <v>82.25</v>
      </c>
    </row>
    <row r="547" spans="1:5" x14ac:dyDescent="0.25">
      <c r="A547" s="17">
        <v>39499</v>
      </c>
      <c r="E547">
        <v>82.9</v>
      </c>
    </row>
    <row r="548" spans="1:5" x14ac:dyDescent="0.25">
      <c r="A548" s="17">
        <v>39500</v>
      </c>
      <c r="E548">
        <v>83.62</v>
      </c>
    </row>
    <row r="549" spans="1:5" x14ac:dyDescent="0.25">
      <c r="A549" s="17">
        <v>39503</v>
      </c>
      <c r="E549">
        <v>87.73</v>
      </c>
    </row>
    <row r="550" spans="1:5" x14ac:dyDescent="0.25">
      <c r="A550" s="17">
        <v>39504</v>
      </c>
      <c r="E550">
        <v>89.39</v>
      </c>
    </row>
    <row r="551" spans="1:5" x14ac:dyDescent="0.25">
      <c r="A551" s="17">
        <v>39505</v>
      </c>
      <c r="E551">
        <v>88.47</v>
      </c>
    </row>
    <row r="552" spans="1:5" x14ac:dyDescent="0.25">
      <c r="A552" s="17">
        <v>39506</v>
      </c>
      <c r="E552">
        <v>86.11</v>
      </c>
    </row>
    <row r="553" spans="1:5" x14ac:dyDescent="0.25">
      <c r="A553" s="17">
        <v>39507</v>
      </c>
      <c r="E553">
        <v>80.19</v>
      </c>
    </row>
    <row r="554" spans="1:5" x14ac:dyDescent="0.25">
      <c r="A554" s="17">
        <v>39510</v>
      </c>
      <c r="E554">
        <v>80.84</v>
      </c>
    </row>
    <row r="555" spans="1:5" x14ac:dyDescent="0.25">
      <c r="A555" s="17">
        <v>39511</v>
      </c>
      <c r="E555">
        <v>82.6</v>
      </c>
    </row>
    <row r="556" spans="1:5" x14ac:dyDescent="0.25">
      <c r="A556" s="17">
        <v>39512</v>
      </c>
      <c r="E556">
        <v>84.31</v>
      </c>
    </row>
    <row r="557" spans="1:5" x14ac:dyDescent="0.25">
      <c r="A557" s="17">
        <v>39513</v>
      </c>
      <c r="E557">
        <v>79.069999999999993</v>
      </c>
    </row>
    <row r="558" spans="1:5" x14ac:dyDescent="0.25">
      <c r="A558" s="17">
        <v>39514</v>
      </c>
      <c r="E558">
        <v>78.66</v>
      </c>
    </row>
    <row r="559" spans="1:5" x14ac:dyDescent="0.25">
      <c r="A559" s="17">
        <v>39517</v>
      </c>
      <c r="E559">
        <v>76.290000000000006</v>
      </c>
    </row>
    <row r="560" spans="1:5" x14ac:dyDescent="0.25">
      <c r="A560" s="17">
        <v>39518</v>
      </c>
      <c r="E560">
        <v>80.19</v>
      </c>
    </row>
    <row r="561" spans="1:5" x14ac:dyDescent="0.25">
      <c r="A561" s="17">
        <v>39519</v>
      </c>
      <c r="E561">
        <v>78.709999999999994</v>
      </c>
    </row>
    <row r="562" spans="1:5" x14ac:dyDescent="0.25">
      <c r="A562" s="17">
        <v>39520</v>
      </c>
      <c r="E562">
        <v>78.55</v>
      </c>
    </row>
    <row r="563" spans="1:5" x14ac:dyDescent="0.25">
      <c r="A563" s="17">
        <v>39521</v>
      </c>
      <c r="E563">
        <v>73.63</v>
      </c>
    </row>
    <row r="564" spans="1:5" x14ac:dyDescent="0.25">
      <c r="A564" s="17">
        <v>39524</v>
      </c>
      <c r="E564">
        <v>73.989999999999995</v>
      </c>
    </row>
    <row r="565" spans="1:5" x14ac:dyDescent="0.25">
      <c r="A565" s="17">
        <v>39525</v>
      </c>
      <c r="E565">
        <v>79.319999999999993</v>
      </c>
    </row>
    <row r="566" spans="1:5" x14ac:dyDescent="0.25">
      <c r="A566" s="17">
        <v>39526</v>
      </c>
      <c r="E566">
        <v>76.180000000000007</v>
      </c>
    </row>
    <row r="567" spans="1:5" x14ac:dyDescent="0.25">
      <c r="A567" s="17">
        <v>39527</v>
      </c>
      <c r="E567">
        <v>77.349999999999994</v>
      </c>
    </row>
    <row r="568" spans="1:5" x14ac:dyDescent="0.25">
      <c r="A568" s="17">
        <v>39531</v>
      </c>
      <c r="E568">
        <v>78.73</v>
      </c>
    </row>
    <row r="569" spans="1:5" x14ac:dyDescent="0.25">
      <c r="A569" s="17">
        <v>39532</v>
      </c>
      <c r="E569">
        <v>79.27</v>
      </c>
    </row>
    <row r="570" spans="1:5" x14ac:dyDescent="0.25">
      <c r="A570" s="17">
        <v>39533</v>
      </c>
      <c r="E570">
        <v>77.45</v>
      </c>
    </row>
    <row r="571" spans="1:5" x14ac:dyDescent="0.25">
      <c r="A571" s="17">
        <v>39534</v>
      </c>
      <c r="E571">
        <v>77.150000000000006</v>
      </c>
    </row>
    <row r="572" spans="1:5" x14ac:dyDescent="0.25">
      <c r="A572" s="17">
        <v>39535</v>
      </c>
      <c r="E572">
        <v>77.39</v>
      </c>
    </row>
    <row r="573" spans="1:5" x14ac:dyDescent="0.25">
      <c r="A573" s="17">
        <v>39538</v>
      </c>
      <c r="E573">
        <v>79.069999999999993</v>
      </c>
    </row>
    <row r="574" spans="1:5" x14ac:dyDescent="0.25">
      <c r="A574" s="17">
        <v>39539</v>
      </c>
      <c r="E574">
        <v>84.49</v>
      </c>
    </row>
    <row r="575" spans="1:5" x14ac:dyDescent="0.25">
      <c r="A575" s="17">
        <v>39540</v>
      </c>
      <c r="E575">
        <v>82.42</v>
      </c>
    </row>
    <row r="576" spans="1:5" x14ac:dyDescent="0.25">
      <c r="A576" s="17">
        <v>39541</v>
      </c>
      <c r="E576">
        <v>83.1</v>
      </c>
    </row>
    <row r="577" spans="1:5" x14ac:dyDescent="0.25">
      <c r="A577" s="17">
        <v>39542</v>
      </c>
      <c r="E577">
        <v>83.7</v>
      </c>
    </row>
    <row r="578" spans="1:5" x14ac:dyDescent="0.25">
      <c r="A578" s="17">
        <v>39545</v>
      </c>
      <c r="E578">
        <v>86.44</v>
      </c>
    </row>
    <row r="579" spans="1:5" x14ac:dyDescent="0.25">
      <c r="A579" s="17">
        <v>39546</v>
      </c>
      <c r="E579">
        <v>86.95</v>
      </c>
    </row>
    <row r="580" spans="1:5" x14ac:dyDescent="0.25">
      <c r="A580" s="17">
        <v>39547</v>
      </c>
      <c r="E580">
        <v>85</v>
      </c>
    </row>
    <row r="581" spans="1:5" x14ac:dyDescent="0.25">
      <c r="A581" s="17">
        <v>39548</v>
      </c>
      <c r="E581">
        <v>86.18</v>
      </c>
    </row>
    <row r="582" spans="1:5" x14ac:dyDescent="0.25">
      <c r="A582" s="17">
        <v>39549</v>
      </c>
      <c r="E582">
        <v>84.18</v>
      </c>
    </row>
    <row r="583" spans="1:5" x14ac:dyDescent="0.25">
      <c r="A583" s="17">
        <v>39552</v>
      </c>
      <c r="E583">
        <v>84.62</v>
      </c>
    </row>
    <row r="584" spans="1:5" x14ac:dyDescent="0.25">
      <c r="A584" s="17">
        <v>39553</v>
      </c>
      <c r="E584">
        <v>85.86</v>
      </c>
    </row>
    <row r="585" spans="1:5" x14ac:dyDescent="0.25">
      <c r="A585" s="17">
        <v>39554</v>
      </c>
      <c r="E585">
        <v>90.82</v>
      </c>
    </row>
    <row r="586" spans="1:5" x14ac:dyDescent="0.25">
      <c r="A586" s="17">
        <v>39555</v>
      </c>
      <c r="E586">
        <v>90.43</v>
      </c>
    </row>
    <row r="587" spans="1:5" x14ac:dyDescent="0.25">
      <c r="A587" s="17">
        <v>39556</v>
      </c>
      <c r="E587">
        <v>93.32</v>
      </c>
    </row>
    <row r="588" spans="1:5" x14ac:dyDescent="0.25">
      <c r="A588" s="17">
        <v>39559</v>
      </c>
      <c r="E588">
        <v>95.59</v>
      </c>
    </row>
    <row r="589" spans="1:5" x14ac:dyDescent="0.25">
      <c r="A589" s="17">
        <v>39560</v>
      </c>
      <c r="E589">
        <v>93.46</v>
      </c>
    </row>
    <row r="590" spans="1:5" x14ac:dyDescent="0.25">
      <c r="A590" s="17">
        <v>39561</v>
      </c>
      <c r="E590">
        <v>95.15</v>
      </c>
    </row>
    <row r="591" spans="1:5" x14ac:dyDescent="0.25">
      <c r="A591" s="17">
        <v>39562</v>
      </c>
      <c r="E591">
        <v>97.61</v>
      </c>
    </row>
    <row r="592" spans="1:5" x14ac:dyDescent="0.25">
      <c r="A592" s="17">
        <v>39563</v>
      </c>
      <c r="E592">
        <v>98.92</v>
      </c>
    </row>
    <row r="593" spans="1:5" x14ac:dyDescent="0.25">
      <c r="A593" s="17">
        <v>39566</v>
      </c>
      <c r="E593">
        <v>100.83</v>
      </c>
    </row>
    <row r="594" spans="1:5" x14ac:dyDescent="0.25">
      <c r="A594" s="17">
        <v>39567</v>
      </c>
      <c r="E594">
        <v>98.96</v>
      </c>
    </row>
    <row r="595" spans="1:5" x14ac:dyDescent="0.25">
      <c r="A595" s="17">
        <v>39568</v>
      </c>
      <c r="E595">
        <v>98.35</v>
      </c>
    </row>
    <row r="596" spans="1:5" x14ac:dyDescent="0.25">
      <c r="A596" s="17">
        <v>39569</v>
      </c>
      <c r="E596">
        <v>102.36</v>
      </c>
    </row>
    <row r="597" spans="1:5" x14ac:dyDescent="0.25">
      <c r="A597" s="17">
        <v>39570</v>
      </c>
      <c r="E597">
        <v>104.23</v>
      </c>
    </row>
    <row r="598" spans="1:5" x14ac:dyDescent="0.25">
      <c r="A598" s="17">
        <v>39573</v>
      </c>
      <c r="E598">
        <v>103.48</v>
      </c>
    </row>
    <row r="599" spans="1:5" x14ac:dyDescent="0.25">
      <c r="A599" s="17">
        <v>39574</v>
      </c>
      <c r="E599">
        <v>106.74</v>
      </c>
    </row>
    <row r="600" spans="1:5" x14ac:dyDescent="0.25">
      <c r="A600" s="17">
        <v>39575</v>
      </c>
      <c r="E600">
        <v>102.26</v>
      </c>
    </row>
    <row r="601" spans="1:5" x14ac:dyDescent="0.25">
      <c r="A601" s="17">
        <v>39576</v>
      </c>
      <c r="E601">
        <v>103.4</v>
      </c>
    </row>
    <row r="602" spans="1:5" x14ac:dyDescent="0.25">
      <c r="A602" s="17">
        <v>39577</v>
      </c>
      <c r="E602">
        <v>101.72</v>
      </c>
    </row>
    <row r="603" spans="1:5" x14ac:dyDescent="0.25">
      <c r="A603" s="17">
        <v>39580</v>
      </c>
      <c r="E603">
        <v>104.53</v>
      </c>
    </row>
    <row r="604" spans="1:5" x14ac:dyDescent="0.25">
      <c r="A604" s="17">
        <v>39581</v>
      </c>
      <c r="E604">
        <v>105.38</v>
      </c>
    </row>
    <row r="605" spans="1:5" x14ac:dyDescent="0.25">
      <c r="A605" s="17">
        <v>39582</v>
      </c>
      <c r="E605">
        <v>107.64</v>
      </c>
    </row>
    <row r="606" spans="1:5" x14ac:dyDescent="0.25">
      <c r="A606" s="17">
        <v>39583</v>
      </c>
      <c r="E606">
        <v>110.45</v>
      </c>
    </row>
    <row r="607" spans="1:5" x14ac:dyDescent="0.25">
      <c r="A607" s="17">
        <v>39584</v>
      </c>
      <c r="E607">
        <v>109.96</v>
      </c>
    </row>
    <row r="608" spans="1:5" x14ac:dyDescent="0.25">
      <c r="A608" s="17">
        <v>39587</v>
      </c>
      <c r="E608">
        <v>110.92</v>
      </c>
    </row>
    <row r="609" spans="1:5" x14ac:dyDescent="0.25">
      <c r="A609" s="17">
        <v>39588</v>
      </c>
      <c r="E609">
        <v>104.96</v>
      </c>
    </row>
    <row r="610" spans="1:5" x14ac:dyDescent="0.25">
      <c r="A610" s="17">
        <v>39589</v>
      </c>
      <c r="E610">
        <v>98.95</v>
      </c>
    </row>
    <row r="611" spans="1:5" x14ac:dyDescent="0.25">
      <c r="A611" s="17">
        <v>39590</v>
      </c>
      <c r="E611">
        <v>100.64</v>
      </c>
    </row>
    <row r="612" spans="1:5" x14ac:dyDescent="0.25">
      <c r="A612" s="17">
        <v>39591</v>
      </c>
      <c r="E612">
        <v>98.46</v>
      </c>
    </row>
    <row r="613" spans="1:5" x14ac:dyDescent="0.25">
      <c r="A613" s="17">
        <v>39595</v>
      </c>
      <c r="E613">
        <v>101.21</v>
      </c>
    </row>
    <row r="614" spans="1:5" x14ac:dyDescent="0.25">
      <c r="A614" s="17">
        <v>39596</v>
      </c>
      <c r="E614">
        <v>102.81</v>
      </c>
    </row>
    <row r="615" spans="1:5" x14ac:dyDescent="0.25">
      <c r="A615" s="17">
        <v>39597</v>
      </c>
      <c r="E615">
        <v>108.08</v>
      </c>
    </row>
    <row r="616" spans="1:5" x14ac:dyDescent="0.25">
      <c r="A616" s="17">
        <v>39598</v>
      </c>
      <c r="E616">
        <v>112.63</v>
      </c>
    </row>
    <row r="617" spans="1:5" x14ac:dyDescent="0.25">
      <c r="A617" s="17">
        <v>39601</v>
      </c>
      <c r="E617">
        <v>104.12</v>
      </c>
    </row>
    <row r="618" spans="1:5" x14ac:dyDescent="0.25">
      <c r="A618" s="17">
        <v>39602</v>
      </c>
      <c r="E618">
        <v>103.31</v>
      </c>
    </row>
    <row r="619" spans="1:5" x14ac:dyDescent="0.25">
      <c r="A619" s="17">
        <v>39603</v>
      </c>
      <c r="E619">
        <v>101.75</v>
      </c>
    </row>
    <row r="620" spans="1:5" x14ac:dyDescent="0.25">
      <c r="A620" s="17">
        <v>39604</v>
      </c>
      <c r="E620">
        <v>107.25</v>
      </c>
    </row>
    <row r="621" spans="1:5" x14ac:dyDescent="0.25">
      <c r="A621" s="17">
        <v>39605</v>
      </c>
      <c r="E621">
        <v>95.42</v>
      </c>
    </row>
    <row r="622" spans="1:5" x14ac:dyDescent="0.25">
      <c r="A622" s="17">
        <v>39608</v>
      </c>
      <c r="E622">
        <v>97.26</v>
      </c>
    </row>
    <row r="623" spans="1:5" x14ac:dyDescent="0.25">
      <c r="A623" s="17">
        <v>39609</v>
      </c>
      <c r="E623">
        <v>97.53</v>
      </c>
    </row>
    <row r="624" spans="1:5" x14ac:dyDescent="0.25">
      <c r="A624" s="17">
        <v>39610</v>
      </c>
      <c r="E624">
        <v>94.46</v>
      </c>
    </row>
    <row r="625" spans="1:5" x14ac:dyDescent="0.25">
      <c r="A625" s="17">
        <v>39611</v>
      </c>
      <c r="E625">
        <v>95.36</v>
      </c>
    </row>
    <row r="626" spans="1:5" x14ac:dyDescent="0.25">
      <c r="A626" s="17">
        <v>39612</v>
      </c>
      <c r="E626">
        <v>98.6</v>
      </c>
    </row>
    <row r="627" spans="1:5" x14ac:dyDescent="0.25">
      <c r="A627" s="17">
        <v>39615</v>
      </c>
      <c r="E627">
        <v>100.85</v>
      </c>
    </row>
    <row r="628" spans="1:5" x14ac:dyDescent="0.25">
      <c r="A628" s="17">
        <v>39616</v>
      </c>
      <c r="E628">
        <v>100.84</v>
      </c>
    </row>
    <row r="629" spans="1:5" x14ac:dyDescent="0.25">
      <c r="A629" s="17">
        <v>39617</v>
      </c>
      <c r="E629">
        <v>98.31</v>
      </c>
    </row>
    <row r="630" spans="1:5" x14ac:dyDescent="0.25">
      <c r="A630" s="17">
        <v>39618</v>
      </c>
      <c r="E630">
        <v>100.3</v>
      </c>
    </row>
    <row r="631" spans="1:5" x14ac:dyDescent="0.25">
      <c r="A631" s="17">
        <v>39619</v>
      </c>
      <c r="E631">
        <v>96.44</v>
      </c>
    </row>
    <row r="632" spans="1:5" x14ac:dyDescent="0.25">
      <c r="A632" s="17">
        <v>39622</v>
      </c>
      <c r="E632">
        <v>96.88</v>
      </c>
    </row>
    <row r="633" spans="1:5" x14ac:dyDescent="0.25">
      <c r="A633" s="17">
        <v>39623</v>
      </c>
      <c r="E633">
        <v>97.03</v>
      </c>
    </row>
    <row r="634" spans="1:5" x14ac:dyDescent="0.25">
      <c r="A634" s="17">
        <v>39624</v>
      </c>
      <c r="E634">
        <v>100.48</v>
      </c>
    </row>
    <row r="635" spans="1:5" x14ac:dyDescent="0.25">
      <c r="A635" s="17">
        <v>39625</v>
      </c>
      <c r="E635">
        <v>92.61</v>
      </c>
    </row>
    <row r="636" spans="1:5" x14ac:dyDescent="0.25">
      <c r="A636" s="17">
        <v>39626</v>
      </c>
      <c r="E636">
        <v>92.82</v>
      </c>
    </row>
    <row r="637" spans="1:5" x14ac:dyDescent="0.25">
      <c r="A637" s="17">
        <v>39629</v>
      </c>
      <c r="E637">
        <v>94.38</v>
      </c>
    </row>
    <row r="638" spans="1:5" x14ac:dyDescent="0.25">
      <c r="A638" s="17">
        <v>39630</v>
      </c>
      <c r="E638">
        <v>93.95</v>
      </c>
    </row>
    <row r="639" spans="1:5" x14ac:dyDescent="0.25">
      <c r="A639" s="17">
        <v>39631</v>
      </c>
      <c r="E639">
        <v>89.72</v>
      </c>
    </row>
    <row r="640" spans="1:5" x14ac:dyDescent="0.25">
      <c r="A640" s="17">
        <v>39632</v>
      </c>
      <c r="E640">
        <v>90.25</v>
      </c>
    </row>
    <row r="641" spans="1:5" x14ac:dyDescent="0.25">
      <c r="A641" s="17">
        <v>39636</v>
      </c>
      <c r="E641">
        <v>90.43</v>
      </c>
    </row>
    <row r="642" spans="1:5" x14ac:dyDescent="0.25">
      <c r="A642" s="17">
        <v>39637</v>
      </c>
      <c r="E642">
        <v>94.22</v>
      </c>
    </row>
    <row r="643" spans="1:5" x14ac:dyDescent="0.25">
      <c r="A643" s="17">
        <v>39638</v>
      </c>
      <c r="E643">
        <v>90.72</v>
      </c>
    </row>
    <row r="644" spans="1:5" x14ac:dyDescent="0.25">
      <c r="A644" s="17">
        <v>39639</v>
      </c>
      <c r="E644">
        <v>89.07</v>
      </c>
    </row>
    <row r="645" spans="1:5" x14ac:dyDescent="0.25">
      <c r="A645" s="17">
        <v>39640</v>
      </c>
      <c r="E645">
        <v>87.67</v>
      </c>
    </row>
    <row r="646" spans="1:5" x14ac:dyDescent="0.25">
      <c r="A646" s="17">
        <v>39643</v>
      </c>
      <c r="E646">
        <v>85.32</v>
      </c>
    </row>
    <row r="647" spans="1:5" x14ac:dyDescent="0.25">
      <c r="A647" s="17">
        <v>39644</v>
      </c>
      <c r="E647">
        <v>85.15</v>
      </c>
    </row>
    <row r="648" spans="1:5" x14ac:dyDescent="0.25">
      <c r="A648" s="17">
        <v>39645</v>
      </c>
      <c r="E648">
        <v>89.1</v>
      </c>
    </row>
    <row r="649" spans="1:5" x14ac:dyDescent="0.25">
      <c r="A649" s="17">
        <v>39646</v>
      </c>
      <c r="E649">
        <v>91.8</v>
      </c>
    </row>
    <row r="650" spans="1:5" x14ac:dyDescent="0.25">
      <c r="A650" s="17">
        <v>39647</v>
      </c>
      <c r="E650">
        <v>91.18</v>
      </c>
    </row>
    <row r="651" spans="1:5" x14ac:dyDescent="0.25">
      <c r="A651" s="17">
        <v>39650</v>
      </c>
      <c r="E651">
        <v>93.39</v>
      </c>
    </row>
    <row r="652" spans="1:5" x14ac:dyDescent="0.25">
      <c r="A652" s="17">
        <v>39651</v>
      </c>
      <c r="E652">
        <v>97.36</v>
      </c>
    </row>
    <row r="653" spans="1:5" x14ac:dyDescent="0.25">
      <c r="A653" s="17">
        <v>39652</v>
      </c>
      <c r="E653">
        <v>97.34</v>
      </c>
    </row>
    <row r="654" spans="1:5" x14ac:dyDescent="0.25">
      <c r="A654" s="17">
        <v>39653</v>
      </c>
      <c r="E654">
        <v>92.57</v>
      </c>
    </row>
    <row r="655" spans="1:5" x14ac:dyDescent="0.25">
      <c r="A655" s="17">
        <v>39654</v>
      </c>
      <c r="E655">
        <v>93.71</v>
      </c>
    </row>
    <row r="656" spans="1:5" x14ac:dyDescent="0.25">
      <c r="A656" s="17">
        <v>39657</v>
      </c>
      <c r="E656">
        <v>90.09</v>
      </c>
    </row>
    <row r="657" spans="1:5" x14ac:dyDescent="0.25">
      <c r="A657" s="17">
        <v>39658</v>
      </c>
      <c r="E657">
        <v>95.46</v>
      </c>
    </row>
    <row r="658" spans="1:5" x14ac:dyDescent="0.25">
      <c r="A658" s="17">
        <v>39659</v>
      </c>
      <c r="E658">
        <v>99.71</v>
      </c>
    </row>
    <row r="659" spans="1:5" x14ac:dyDescent="0.25">
      <c r="A659" s="17">
        <v>39660</v>
      </c>
      <c r="E659">
        <v>95.4</v>
      </c>
    </row>
    <row r="660" spans="1:5" x14ac:dyDescent="0.25">
      <c r="A660" s="17">
        <v>39661</v>
      </c>
      <c r="E660">
        <v>94.9</v>
      </c>
    </row>
    <row r="661" spans="1:5" x14ac:dyDescent="0.25">
      <c r="A661" s="17">
        <v>39664</v>
      </c>
      <c r="E661">
        <v>94.58</v>
      </c>
    </row>
    <row r="662" spans="1:5" x14ac:dyDescent="0.25">
      <c r="A662" s="17">
        <v>39665</v>
      </c>
      <c r="E662">
        <v>98.99</v>
      </c>
    </row>
    <row r="663" spans="1:5" x14ac:dyDescent="0.25">
      <c r="A663" s="17">
        <v>39666</v>
      </c>
      <c r="E663">
        <v>102.26</v>
      </c>
    </row>
    <row r="664" spans="1:5" x14ac:dyDescent="0.25">
      <c r="A664" s="17">
        <v>39667</v>
      </c>
      <c r="E664">
        <v>98.19</v>
      </c>
    </row>
    <row r="665" spans="1:5" x14ac:dyDescent="0.25">
      <c r="A665" s="17">
        <v>39668</v>
      </c>
      <c r="E665">
        <v>101.29</v>
      </c>
    </row>
    <row r="666" spans="1:5" x14ac:dyDescent="0.25">
      <c r="A666" s="17">
        <v>39671</v>
      </c>
      <c r="E666">
        <v>101.93</v>
      </c>
    </row>
    <row r="667" spans="1:5" x14ac:dyDescent="0.25">
      <c r="A667" s="17">
        <v>39672</v>
      </c>
      <c r="E667">
        <v>97.7</v>
      </c>
    </row>
    <row r="668" spans="1:5" x14ac:dyDescent="0.25">
      <c r="A668" s="17">
        <v>39673</v>
      </c>
      <c r="E668">
        <v>96.58</v>
      </c>
    </row>
    <row r="669" spans="1:5" x14ac:dyDescent="0.25">
      <c r="A669" s="17">
        <v>39674</v>
      </c>
      <c r="E669">
        <v>99.43</v>
      </c>
    </row>
    <row r="670" spans="1:5" x14ac:dyDescent="0.25">
      <c r="A670" s="17">
        <v>39675</v>
      </c>
      <c r="E670">
        <v>100.69</v>
      </c>
    </row>
    <row r="671" spans="1:5" x14ac:dyDescent="0.25">
      <c r="A671" s="17">
        <v>39678</v>
      </c>
      <c r="E671">
        <v>98.69</v>
      </c>
    </row>
    <row r="672" spans="1:5" x14ac:dyDescent="0.25">
      <c r="A672" s="17">
        <v>39679</v>
      </c>
      <c r="E672">
        <v>95.93</v>
      </c>
    </row>
    <row r="673" spans="1:5" x14ac:dyDescent="0.25">
      <c r="A673" s="17">
        <v>39680</v>
      </c>
      <c r="E673">
        <v>98.18</v>
      </c>
    </row>
    <row r="674" spans="1:5" x14ac:dyDescent="0.25">
      <c r="A674" s="17">
        <v>39681</v>
      </c>
      <c r="E674">
        <v>99.06</v>
      </c>
    </row>
    <row r="675" spans="1:5" x14ac:dyDescent="0.25">
      <c r="A675" s="17">
        <v>39682</v>
      </c>
      <c r="E675">
        <v>101.54</v>
      </c>
    </row>
    <row r="676" spans="1:5" x14ac:dyDescent="0.25">
      <c r="A676" s="17">
        <v>39685</v>
      </c>
      <c r="E676">
        <v>97.02</v>
      </c>
    </row>
    <row r="677" spans="1:5" x14ac:dyDescent="0.25">
      <c r="A677" s="17">
        <v>39686</v>
      </c>
      <c r="E677">
        <v>98.17</v>
      </c>
    </row>
    <row r="678" spans="1:5" x14ac:dyDescent="0.25">
      <c r="A678" s="17">
        <v>39687</v>
      </c>
      <c r="E678">
        <v>99.77</v>
      </c>
    </row>
    <row r="679" spans="1:5" x14ac:dyDescent="0.25">
      <c r="A679" s="17">
        <v>39688</v>
      </c>
      <c r="E679">
        <v>102.9</v>
      </c>
    </row>
    <row r="680" spans="1:5" x14ac:dyDescent="0.25">
      <c r="A680" s="17">
        <v>39689</v>
      </c>
      <c r="E680">
        <v>100.61</v>
      </c>
    </row>
    <row r="681" spans="1:5" x14ac:dyDescent="0.25">
      <c r="A681" s="17">
        <v>39693</v>
      </c>
      <c r="E681">
        <v>99.06</v>
      </c>
    </row>
    <row r="682" spans="1:5" x14ac:dyDescent="0.25">
      <c r="A682" s="17">
        <v>39694</v>
      </c>
      <c r="E682">
        <v>99.41</v>
      </c>
    </row>
    <row r="683" spans="1:5" x14ac:dyDescent="0.25">
      <c r="A683" s="17">
        <v>39695</v>
      </c>
      <c r="E683">
        <v>94</v>
      </c>
    </row>
    <row r="684" spans="1:5" x14ac:dyDescent="0.25">
      <c r="A684" s="17">
        <v>39696</v>
      </c>
      <c r="E684">
        <v>95.36</v>
      </c>
    </row>
    <row r="685" spans="1:5" x14ac:dyDescent="0.25">
      <c r="A685" s="17">
        <v>39699</v>
      </c>
      <c r="E685">
        <v>98.1</v>
      </c>
    </row>
    <row r="686" spans="1:5" x14ac:dyDescent="0.25">
      <c r="A686" s="17">
        <v>39700</v>
      </c>
      <c r="E686">
        <v>91.9</v>
      </c>
    </row>
    <row r="687" spans="1:5" x14ac:dyDescent="0.25">
      <c r="A687" s="17">
        <v>39701</v>
      </c>
      <c r="E687">
        <v>93.29</v>
      </c>
    </row>
    <row r="688" spans="1:5" x14ac:dyDescent="0.25">
      <c r="A688" s="17">
        <v>39702</v>
      </c>
      <c r="E688">
        <v>92.26</v>
      </c>
    </row>
    <row r="689" spans="1:5" x14ac:dyDescent="0.25">
      <c r="A689" s="17">
        <v>39703</v>
      </c>
      <c r="E689">
        <v>91.07</v>
      </c>
    </row>
    <row r="690" spans="1:5" x14ac:dyDescent="0.25">
      <c r="A690" s="17">
        <v>39706</v>
      </c>
      <c r="E690">
        <v>87.64</v>
      </c>
    </row>
    <row r="691" spans="1:5" x14ac:dyDescent="0.25">
      <c r="A691" s="17">
        <v>39707</v>
      </c>
      <c r="E691">
        <v>88.04</v>
      </c>
    </row>
    <row r="692" spans="1:5" x14ac:dyDescent="0.25">
      <c r="A692" s="17">
        <v>39708</v>
      </c>
      <c r="E692">
        <v>83.44</v>
      </c>
    </row>
    <row r="693" spans="1:5" x14ac:dyDescent="0.25">
      <c r="A693" s="17">
        <v>39709</v>
      </c>
      <c r="E693">
        <v>87.55</v>
      </c>
    </row>
    <row r="694" spans="1:5" x14ac:dyDescent="0.25">
      <c r="A694" s="17">
        <v>39710</v>
      </c>
      <c r="E694">
        <v>89.64</v>
      </c>
    </row>
    <row r="695" spans="1:5" x14ac:dyDescent="0.25">
      <c r="A695" s="17">
        <v>39713</v>
      </c>
      <c r="E695">
        <v>82.17</v>
      </c>
    </row>
    <row r="696" spans="1:5" x14ac:dyDescent="0.25">
      <c r="A696" s="17">
        <v>39714</v>
      </c>
      <c r="E696">
        <v>76.37</v>
      </c>
    </row>
    <row r="697" spans="1:5" x14ac:dyDescent="0.25">
      <c r="A697" s="17">
        <v>39715</v>
      </c>
      <c r="E697">
        <v>75.930000000000007</v>
      </c>
    </row>
    <row r="698" spans="1:5" x14ac:dyDescent="0.25">
      <c r="A698" s="17">
        <v>39716</v>
      </c>
      <c r="E698">
        <v>79.010000000000005</v>
      </c>
    </row>
    <row r="699" spans="1:5" x14ac:dyDescent="0.25">
      <c r="A699" s="17">
        <v>39717</v>
      </c>
      <c r="E699">
        <v>77.260000000000005</v>
      </c>
    </row>
    <row r="700" spans="1:5" x14ac:dyDescent="0.25">
      <c r="A700" s="17">
        <v>39720</v>
      </c>
      <c r="E700">
        <v>66.91</v>
      </c>
    </row>
    <row r="701" spans="1:5" x14ac:dyDescent="0.25">
      <c r="A701" s="17">
        <v>39721</v>
      </c>
      <c r="E701">
        <v>70.819999999999993</v>
      </c>
    </row>
    <row r="702" spans="1:5" x14ac:dyDescent="0.25">
      <c r="A702" s="17">
        <v>39722</v>
      </c>
      <c r="E702">
        <v>68.03</v>
      </c>
    </row>
    <row r="703" spans="1:5" x14ac:dyDescent="0.25">
      <c r="A703" s="17">
        <v>39723</v>
      </c>
      <c r="E703">
        <v>63.03</v>
      </c>
    </row>
    <row r="704" spans="1:5" x14ac:dyDescent="0.25">
      <c r="A704" s="17">
        <v>39724</v>
      </c>
      <c r="E704">
        <v>61.32</v>
      </c>
    </row>
    <row r="705" spans="1:5" x14ac:dyDescent="0.25">
      <c r="A705" s="17">
        <v>39727</v>
      </c>
      <c r="E705">
        <v>58.86</v>
      </c>
    </row>
    <row r="706" spans="1:5" x14ac:dyDescent="0.25">
      <c r="A706" s="17">
        <v>39728</v>
      </c>
      <c r="E706">
        <v>54.24</v>
      </c>
    </row>
    <row r="707" spans="1:5" x14ac:dyDescent="0.25">
      <c r="A707" s="17">
        <v>39729</v>
      </c>
      <c r="E707">
        <v>51.87</v>
      </c>
    </row>
    <row r="708" spans="1:5" x14ac:dyDescent="0.25">
      <c r="A708" s="17">
        <v>39730</v>
      </c>
      <c r="E708">
        <v>45.06</v>
      </c>
    </row>
    <row r="709" spans="1:5" x14ac:dyDescent="0.25">
      <c r="A709" s="17">
        <v>39731</v>
      </c>
      <c r="E709">
        <v>43.97</v>
      </c>
    </row>
    <row r="710" spans="1:5" x14ac:dyDescent="0.25">
      <c r="A710" s="17">
        <v>39734</v>
      </c>
      <c r="E710">
        <v>46.18</v>
      </c>
    </row>
    <row r="711" spans="1:5" x14ac:dyDescent="0.25">
      <c r="A711" s="17">
        <v>39735</v>
      </c>
      <c r="E711">
        <v>45.68</v>
      </c>
    </row>
    <row r="712" spans="1:5" x14ac:dyDescent="0.25">
      <c r="A712" s="17">
        <v>39736</v>
      </c>
      <c r="E712">
        <v>39.93</v>
      </c>
    </row>
    <row r="713" spans="1:5" x14ac:dyDescent="0.25">
      <c r="A713" s="17">
        <v>39737</v>
      </c>
      <c r="E713">
        <v>38.200000000000003</v>
      </c>
    </row>
    <row r="714" spans="1:5" x14ac:dyDescent="0.25">
      <c r="A714" s="17">
        <v>39738</v>
      </c>
      <c r="E714">
        <v>35.909999999999997</v>
      </c>
    </row>
    <row r="715" spans="1:5" x14ac:dyDescent="0.25">
      <c r="A715" s="17">
        <v>39741</v>
      </c>
      <c r="E715">
        <v>37.67</v>
      </c>
    </row>
    <row r="716" spans="1:5" x14ac:dyDescent="0.25">
      <c r="A716" s="17">
        <v>39742</v>
      </c>
      <c r="E716">
        <v>37.39</v>
      </c>
    </row>
    <row r="717" spans="1:5" x14ac:dyDescent="0.25">
      <c r="A717" s="17">
        <v>39743</v>
      </c>
      <c r="E717">
        <v>34.9</v>
      </c>
    </row>
    <row r="718" spans="1:5" x14ac:dyDescent="0.25">
      <c r="A718" s="17">
        <v>39744</v>
      </c>
      <c r="E718">
        <v>33.19</v>
      </c>
    </row>
    <row r="719" spans="1:5" x14ac:dyDescent="0.25">
      <c r="A719" s="17">
        <v>39745</v>
      </c>
      <c r="E719">
        <v>30.35</v>
      </c>
    </row>
    <row r="720" spans="1:5" x14ac:dyDescent="0.25">
      <c r="A720" s="17">
        <v>39748</v>
      </c>
      <c r="E720">
        <v>29.6</v>
      </c>
    </row>
    <row r="721" spans="1:5" x14ac:dyDescent="0.25">
      <c r="A721" s="17">
        <v>39749</v>
      </c>
      <c r="E721">
        <v>30.67</v>
      </c>
    </row>
    <row r="722" spans="1:5" x14ac:dyDescent="0.25">
      <c r="A722" s="17">
        <v>39750</v>
      </c>
      <c r="E722">
        <v>30.7</v>
      </c>
    </row>
    <row r="723" spans="1:5" x14ac:dyDescent="0.25">
      <c r="A723" s="17">
        <v>39751</v>
      </c>
      <c r="E723">
        <v>29.55</v>
      </c>
    </row>
    <row r="724" spans="1:5" x14ac:dyDescent="0.25">
      <c r="A724" s="17">
        <v>39752</v>
      </c>
      <c r="E724">
        <v>29.85</v>
      </c>
    </row>
    <row r="725" spans="1:5" x14ac:dyDescent="0.25">
      <c r="A725" s="17">
        <v>39755</v>
      </c>
      <c r="E725">
        <v>30.89</v>
      </c>
    </row>
    <row r="726" spans="1:5" x14ac:dyDescent="0.25">
      <c r="A726" s="17">
        <v>39756</v>
      </c>
      <c r="E726">
        <v>33.96</v>
      </c>
    </row>
    <row r="727" spans="1:5" x14ac:dyDescent="0.25">
      <c r="A727" s="17">
        <v>39757</v>
      </c>
      <c r="E727">
        <v>31.43</v>
      </c>
    </row>
    <row r="728" spans="1:5" x14ac:dyDescent="0.25">
      <c r="A728" s="17">
        <v>39758</v>
      </c>
      <c r="E728">
        <v>27.39</v>
      </c>
    </row>
    <row r="729" spans="1:5" x14ac:dyDescent="0.25">
      <c r="A729" s="17">
        <v>39759</v>
      </c>
      <c r="E729">
        <v>28.12</v>
      </c>
    </row>
    <row r="730" spans="1:5" x14ac:dyDescent="0.25">
      <c r="A730" s="17">
        <v>39762</v>
      </c>
      <c r="E730">
        <v>27.57</v>
      </c>
    </row>
    <row r="731" spans="1:5" x14ac:dyDescent="0.25">
      <c r="A731" s="17">
        <v>39763</v>
      </c>
      <c r="E731">
        <v>27.22</v>
      </c>
    </row>
    <row r="732" spans="1:5" x14ac:dyDescent="0.25">
      <c r="A732" s="17">
        <v>39764</v>
      </c>
      <c r="E732">
        <v>24.82</v>
      </c>
    </row>
    <row r="733" spans="1:5" x14ac:dyDescent="0.25">
      <c r="A733" s="17">
        <v>39765</v>
      </c>
      <c r="E733">
        <v>26.59</v>
      </c>
    </row>
    <row r="734" spans="1:5" x14ac:dyDescent="0.25">
      <c r="A734" s="17">
        <v>39766</v>
      </c>
      <c r="E734">
        <v>25.2</v>
      </c>
    </row>
    <row r="735" spans="1:5" x14ac:dyDescent="0.25">
      <c r="A735" s="17">
        <v>39769</v>
      </c>
      <c r="E735">
        <v>23.33</v>
      </c>
    </row>
    <row r="736" spans="1:5" x14ac:dyDescent="0.25">
      <c r="A736" s="17">
        <v>39770</v>
      </c>
      <c r="E736">
        <v>22.44</v>
      </c>
    </row>
    <row r="737" spans="1:5" x14ac:dyDescent="0.25">
      <c r="A737" s="17">
        <v>39771</v>
      </c>
      <c r="E737">
        <v>20.63</v>
      </c>
    </row>
    <row r="738" spans="1:5" x14ac:dyDescent="0.25">
      <c r="A738" s="17">
        <v>39772</v>
      </c>
      <c r="E738">
        <v>19.27</v>
      </c>
    </row>
    <row r="739" spans="1:5" x14ac:dyDescent="0.25">
      <c r="A739" s="17">
        <v>39773</v>
      </c>
      <c r="E739">
        <v>20.21</v>
      </c>
    </row>
    <row r="740" spans="1:5" x14ac:dyDescent="0.25">
      <c r="A740" s="17">
        <v>39776</v>
      </c>
      <c r="E740">
        <v>22.02</v>
      </c>
    </row>
    <row r="741" spans="1:5" x14ac:dyDescent="0.25">
      <c r="A741" s="17">
        <v>39777</v>
      </c>
      <c r="E741">
        <v>22.35</v>
      </c>
    </row>
    <row r="742" spans="1:5" x14ac:dyDescent="0.25">
      <c r="A742" s="17">
        <v>39778</v>
      </c>
      <c r="E742">
        <v>23.37</v>
      </c>
    </row>
    <row r="743" spans="1:5" x14ac:dyDescent="0.25">
      <c r="A743" s="17">
        <v>39780</v>
      </c>
      <c r="E743">
        <v>23.69</v>
      </c>
    </row>
    <row r="744" spans="1:5" x14ac:dyDescent="0.25">
      <c r="A744" s="17">
        <v>39783</v>
      </c>
      <c r="E744">
        <v>20.91</v>
      </c>
    </row>
    <row r="745" spans="1:5" x14ac:dyDescent="0.25">
      <c r="A745" s="17">
        <v>39784</v>
      </c>
      <c r="E745">
        <v>21.11</v>
      </c>
    </row>
    <row r="746" spans="1:5" x14ac:dyDescent="0.25">
      <c r="A746" s="17">
        <v>39785</v>
      </c>
      <c r="E746">
        <v>21.4</v>
      </c>
    </row>
    <row r="747" spans="1:5" x14ac:dyDescent="0.25">
      <c r="A747" s="17">
        <v>39786</v>
      </c>
      <c r="E747">
        <v>20.5</v>
      </c>
    </row>
    <row r="748" spans="1:5" x14ac:dyDescent="0.25">
      <c r="A748" s="17">
        <v>39787</v>
      </c>
      <c r="E748">
        <v>20.94</v>
      </c>
    </row>
    <row r="749" spans="1:5" x14ac:dyDescent="0.25">
      <c r="A749" s="17">
        <v>39790</v>
      </c>
      <c r="E749">
        <v>21.85</v>
      </c>
    </row>
    <row r="750" spans="1:5" x14ac:dyDescent="0.25">
      <c r="A750" s="17">
        <v>39791</v>
      </c>
      <c r="E750">
        <v>21.52</v>
      </c>
    </row>
    <row r="751" spans="1:5" x14ac:dyDescent="0.25">
      <c r="A751" s="17">
        <v>39792</v>
      </c>
      <c r="E751">
        <v>21.98</v>
      </c>
    </row>
    <row r="752" spans="1:5" x14ac:dyDescent="0.25">
      <c r="A752" s="17">
        <v>39793</v>
      </c>
      <c r="E752">
        <v>21.82</v>
      </c>
    </row>
    <row r="753" spans="1:5" x14ac:dyDescent="0.25">
      <c r="A753" s="17">
        <v>39794</v>
      </c>
      <c r="E753">
        <v>21.81</v>
      </c>
    </row>
    <row r="754" spans="1:5" x14ac:dyDescent="0.25">
      <c r="A754" s="17">
        <v>39797</v>
      </c>
      <c r="E754">
        <v>21.54</v>
      </c>
    </row>
    <row r="755" spans="1:5" x14ac:dyDescent="0.25">
      <c r="A755" s="17">
        <v>39798</v>
      </c>
      <c r="E755">
        <v>22.66</v>
      </c>
    </row>
    <row r="756" spans="1:5" x14ac:dyDescent="0.25">
      <c r="A756" s="17">
        <v>39799</v>
      </c>
      <c r="E756">
        <v>23.07</v>
      </c>
    </row>
    <row r="757" spans="1:5" x14ac:dyDescent="0.25">
      <c r="A757" s="17">
        <v>39800</v>
      </c>
      <c r="E757">
        <v>23.53</v>
      </c>
    </row>
    <row r="758" spans="1:5" x14ac:dyDescent="0.25">
      <c r="A758" s="17">
        <v>39801</v>
      </c>
      <c r="E758">
        <v>25.08</v>
      </c>
    </row>
    <row r="759" spans="1:5" x14ac:dyDescent="0.25">
      <c r="A759" s="17">
        <v>39804</v>
      </c>
      <c r="E759">
        <v>25.76</v>
      </c>
    </row>
    <row r="760" spans="1:5" x14ac:dyDescent="0.25">
      <c r="A760" s="17">
        <v>39805</v>
      </c>
      <c r="E760">
        <v>25.67</v>
      </c>
    </row>
    <row r="761" spans="1:5" x14ac:dyDescent="0.25">
      <c r="A761" s="17">
        <v>39806</v>
      </c>
      <c r="E761">
        <v>25.88</v>
      </c>
    </row>
    <row r="762" spans="1:5" x14ac:dyDescent="0.25">
      <c r="A762" s="17">
        <v>39808</v>
      </c>
      <c r="E762">
        <v>25.95</v>
      </c>
    </row>
    <row r="763" spans="1:5" x14ac:dyDescent="0.25">
      <c r="A763" s="17">
        <v>39811</v>
      </c>
      <c r="E763">
        <v>25.2</v>
      </c>
    </row>
    <row r="764" spans="1:5" x14ac:dyDescent="0.25">
      <c r="A764" s="17">
        <v>39812</v>
      </c>
      <c r="E764">
        <v>26.34</v>
      </c>
    </row>
    <row r="765" spans="1:5" x14ac:dyDescent="0.25">
      <c r="A765" s="17">
        <v>39813</v>
      </c>
      <c r="E765">
        <v>27.99</v>
      </c>
    </row>
    <row r="766" spans="1:5" x14ac:dyDescent="0.25">
      <c r="A766" s="17">
        <v>39815</v>
      </c>
      <c r="E766">
        <v>30.16</v>
      </c>
    </row>
    <row r="767" spans="1:5" x14ac:dyDescent="0.25">
      <c r="A767" s="17">
        <v>39818</v>
      </c>
      <c r="E767">
        <v>29.11</v>
      </c>
    </row>
    <row r="768" spans="1:5" x14ac:dyDescent="0.25">
      <c r="A768" s="17">
        <v>39819</v>
      </c>
      <c r="E768">
        <v>29.71</v>
      </c>
    </row>
    <row r="769" spans="1:5" x14ac:dyDescent="0.25">
      <c r="A769" s="17">
        <v>39820</v>
      </c>
      <c r="E769">
        <v>27.2</v>
      </c>
    </row>
    <row r="770" spans="1:5" x14ac:dyDescent="0.25">
      <c r="A770" s="17">
        <v>39821</v>
      </c>
      <c r="E770">
        <v>26.82</v>
      </c>
    </row>
    <row r="771" spans="1:5" x14ac:dyDescent="0.25">
      <c r="A771" s="17">
        <v>39822</v>
      </c>
      <c r="E771">
        <v>26.4</v>
      </c>
    </row>
    <row r="772" spans="1:5" x14ac:dyDescent="0.25">
      <c r="A772" s="17">
        <v>39825</v>
      </c>
      <c r="E772">
        <v>23.97</v>
      </c>
    </row>
    <row r="773" spans="1:5" x14ac:dyDescent="0.25">
      <c r="A773" s="17">
        <v>39826</v>
      </c>
      <c r="E773">
        <v>24.56</v>
      </c>
    </row>
    <row r="774" spans="1:5" x14ac:dyDescent="0.25">
      <c r="A774" s="17">
        <v>39827</v>
      </c>
      <c r="E774">
        <v>22.46</v>
      </c>
    </row>
    <row r="775" spans="1:5" x14ac:dyDescent="0.25">
      <c r="A775" s="17">
        <v>39828</v>
      </c>
      <c r="E775">
        <v>22.4</v>
      </c>
    </row>
    <row r="776" spans="1:5" x14ac:dyDescent="0.25">
      <c r="A776" s="17">
        <v>39829</v>
      </c>
      <c r="E776">
        <v>23.35</v>
      </c>
    </row>
    <row r="777" spans="1:5" x14ac:dyDescent="0.25">
      <c r="A777" s="17">
        <v>39833</v>
      </c>
      <c r="E777">
        <v>20.39</v>
      </c>
    </row>
    <row r="778" spans="1:5" x14ac:dyDescent="0.25">
      <c r="A778" s="17">
        <v>39834</v>
      </c>
      <c r="E778">
        <v>21.55</v>
      </c>
    </row>
    <row r="779" spans="1:5" x14ac:dyDescent="0.25">
      <c r="A779" s="17">
        <v>39835</v>
      </c>
      <c r="E779">
        <v>21.77</v>
      </c>
    </row>
    <row r="780" spans="1:5" x14ac:dyDescent="0.25">
      <c r="A780" s="17">
        <v>39836</v>
      </c>
      <c r="E780">
        <v>22.23</v>
      </c>
    </row>
    <row r="781" spans="1:5" x14ac:dyDescent="0.25">
      <c r="A781" s="17">
        <v>39839</v>
      </c>
      <c r="E781">
        <v>23.24</v>
      </c>
    </row>
    <row r="782" spans="1:5" x14ac:dyDescent="0.25">
      <c r="A782" s="17">
        <v>39840</v>
      </c>
      <c r="E782">
        <v>24.48</v>
      </c>
    </row>
    <row r="783" spans="1:5" x14ac:dyDescent="0.25">
      <c r="A783" s="17">
        <v>39841</v>
      </c>
      <c r="E783">
        <v>25.88</v>
      </c>
    </row>
    <row r="784" spans="1:5" x14ac:dyDescent="0.25">
      <c r="A784" s="17">
        <v>39842</v>
      </c>
      <c r="E784">
        <v>25.01</v>
      </c>
    </row>
    <row r="785" spans="1:5" x14ac:dyDescent="0.25">
      <c r="A785" s="17">
        <v>39843</v>
      </c>
      <c r="E785">
        <v>24.26</v>
      </c>
    </row>
    <row r="786" spans="1:5" x14ac:dyDescent="0.25">
      <c r="A786" s="17">
        <v>39846</v>
      </c>
      <c r="E786">
        <v>24.28</v>
      </c>
    </row>
    <row r="787" spans="1:5" x14ac:dyDescent="0.25">
      <c r="A787" s="17">
        <v>39847</v>
      </c>
      <c r="E787">
        <v>25.4</v>
      </c>
    </row>
    <row r="788" spans="1:5" x14ac:dyDescent="0.25">
      <c r="A788" s="17">
        <v>39848</v>
      </c>
      <c r="E788">
        <v>25.23</v>
      </c>
    </row>
    <row r="789" spans="1:5" x14ac:dyDescent="0.25">
      <c r="A789" s="17">
        <v>39849</v>
      </c>
      <c r="E789">
        <v>25.47</v>
      </c>
    </row>
    <row r="790" spans="1:5" x14ac:dyDescent="0.25">
      <c r="A790" s="17">
        <v>39850</v>
      </c>
      <c r="E790">
        <v>25.91</v>
      </c>
    </row>
    <row r="791" spans="1:5" x14ac:dyDescent="0.25">
      <c r="A791" s="17">
        <v>39853</v>
      </c>
      <c r="E791">
        <v>25.47</v>
      </c>
    </row>
    <row r="792" spans="1:5" x14ac:dyDescent="0.25">
      <c r="A792" s="17">
        <v>39854</v>
      </c>
      <c r="E792">
        <v>24.08</v>
      </c>
    </row>
    <row r="793" spans="1:5" x14ac:dyDescent="0.25">
      <c r="A793" s="17">
        <v>39855</v>
      </c>
      <c r="E793">
        <v>24.31</v>
      </c>
    </row>
    <row r="794" spans="1:5" x14ac:dyDescent="0.25">
      <c r="A794" s="17">
        <v>39856</v>
      </c>
      <c r="E794">
        <v>24.41</v>
      </c>
    </row>
    <row r="795" spans="1:5" x14ac:dyDescent="0.25">
      <c r="A795" s="17">
        <v>39857</v>
      </c>
      <c r="E795">
        <v>24.72</v>
      </c>
    </row>
    <row r="796" spans="1:5" x14ac:dyDescent="0.25">
      <c r="A796" s="17">
        <v>39861</v>
      </c>
      <c r="E796">
        <v>23.5</v>
      </c>
    </row>
    <row r="797" spans="1:5" x14ac:dyDescent="0.25">
      <c r="A797" s="17">
        <v>39862</v>
      </c>
      <c r="E797">
        <v>23.22</v>
      </c>
    </row>
    <row r="798" spans="1:5" x14ac:dyDescent="0.25">
      <c r="A798" s="17">
        <v>39863</v>
      </c>
      <c r="E798">
        <v>23.17</v>
      </c>
    </row>
    <row r="799" spans="1:5" x14ac:dyDescent="0.25">
      <c r="A799" s="17">
        <v>39864</v>
      </c>
      <c r="E799">
        <v>22.11</v>
      </c>
    </row>
    <row r="800" spans="1:5" x14ac:dyDescent="0.25">
      <c r="A800" s="17">
        <v>39867</v>
      </c>
      <c r="E800">
        <v>21</v>
      </c>
    </row>
    <row r="801" spans="1:5" x14ac:dyDescent="0.25">
      <c r="A801" s="17">
        <v>39868</v>
      </c>
      <c r="E801">
        <v>22.86</v>
      </c>
    </row>
    <row r="802" spans="1:5" x14ac:dyDescent="0.25">
      <c r="A802" s="17">
        <v>39869</v>
      </c>
      <c r="E802">
        <v>23.23</v>
      </c>
    </row>
    <row r="803" spans="1:5" x14ac:dyDescent="0.25">
      <c r="A803" s="17">
        <v>39870</v>
      </c>
      <c r="E803">
        <v>22.93</v>
      </c>
    </row>
    <row r="804" spans="1:5" x14ac:dyDescent="0.25">
      <c r="A804" s="17">
        <v>39871</v>
      </c>
      <c r="E804">
        <v>22.86</v>
      </c>
    </row>
    <row r="805" spans="1:5" x14ac:dyDescent="0.25">
      <c r="A805" s="17">
        <v>39874</v>
      </c>
      <c r="E805">
        <v>21.03</v>
      </c>
    </row>
    <row r="806" spans="1:5" x14ac:dyDescent="0.25">
      <c r="A806" s="17">
        <v>39875</v>
      </c>
      <c r="E806">
        <v>21.27</v>
      </c>
    </row>
    <row r="807" spans="1:5" x14ac:dyDescent="0.25">
      <c r="A807" s="17">
        <v>39876</v>
      </c>
      <c r="E807">
        <v>22.95</v>
      </c>
    </row>
    <row r="808" spans="1:5" x14ac:dyDescent="0.25">
      <c r="A808" s="17">
        <v>39877</v>
      </c>
      <c r="E808">
        <v>21.32</v>
      </c>
    </row>
    <row r="809" spans="1:5" x14ac:dyDescent="0.25">
      <c r="A809" s="17">
        <v>39878</v>
      </c>
      <c r="E809">
        <v>21.43</v>
      </c>
    </row>
    <row r="810" spans="1:5" x14ac:dyDescent="0.25">
      <c r="A810" s="17">
        <v>39881</v>
      </c>
      <c r="E810">
        <v>21.39</v>
      </c>
    </row>
    <row r="811" spans="1:5" x14ac:dyDescent="0.25">
      <c r="A811" s="17">
        <v>39882</v>
      </c>
      <c r="E811">
        <v>22.97</v>
      </c>
    </row>
    <row r="812" spans="1:5" x14ac:dyDescent="0.25">
      <c r="A812" s="17">
        <v>39883</v>
      </c>
      <c r="E812">
        <v>23.26</v>
      </c>
    </row>
    <row r="813" spans="1:5" x14ac:dyDescent="0.25">
      <c r="A813" s="17">
        <v>39884</v>
      </c>
      <c r="E813">
        <v>23.66</v>
      </c>
    </row>
    <row r="814" spans="1:5" x14ac:dyDescent="0.25">
      <c r="A814" s="17">
        <v>39885</v>
      </c>
      <c r="E814">
        <v>23.21</v>
      </c>
    </row>
    <row r="815" spans="1:5" x14ac:dyDescent="0.25">
      <c r="A815" s="17">
        <v>39888</v>
      </c>
      <c r="E815">
        <v>22.48</v>
      </c>
    </row>
    <row r="816" spans="1:5" x14ac:dyDescent="0.25">
      <c r="A816" s="17">
        <v>39889</v>
      </c>
      <c r="E816">
        <v>23.15</v>
      </c>
    </row>
    <row r="817" spans="1:5" x14ac:dyDescent="0.25">
      <c r="A817" s="17">
        <v>39890</v>
      </c>
      <c r="E817">
        <v>23.18</v>
      </c>
    </row>
    <row r="818" spans="1:5" x14ac:dyDescent="0.25">
      <c r="A818" s="17">
        <v>39891</v>
      </c>
      <c r="E818">
        <v>22.12</v>
      </c>
    </row>
    <row r="819" spans="1:5" x14ac:dyDescent="0.25">
      <c r="A819" s="17">
        <v>39892</v>
      </c>
      <c r="E819">
        <v>20.68</v>
      </c>
    </row>
    <row r="820" spans="1:5" x14ac:dyDescent="0.25">
      <c r="A820" s="17">
        <v>39895</v>
      </c>
      <c r="E820">
        <v>22.06</v>
      </c>
    </row>
    <row r="821" spans="1:5" x14ac:dyDescent="0.25">
      <c r="A821" s="17">
        <v>39896</v>
      </c>
      <c r="E821">
        <v>21.83</v>
      </c>
    </row>
    <row r="822" spans="1:5" x14ac:dyDescent="0.25">
      <c r="A822" s="17">
        <v>39897</v>
      </c>
      <c r="E822">
        <v>21.92</v>
      </c>
    </row>
    <row r="823" spans="1:5" x14ac:dyDescent="0.25">
      <c r="A823" s="17">
        <v>39898</v>
      </c>
      <c r="E823">
        <v>22.85</v>
      </c>
    </row>
    <row r="824" spans="1:5" x14ac:dyDescent="0.25">
      <c r="A824" s="17">
        <v>39899</v>
      </c>
      <c r="E824">
        <v>22.26</v>
      </c>
    </row>
    <row r="825" spans="1:5" x14ac:dyDescent="0.25">
      <c r="A825" s="17">
        <v>39902</v>
      </c>
      <c r="E825">
        <v>20.46</v>
      </c>
    </row>
    <row r="826" spans="1:5" x14ac:dyDescent="0.25">
      <c r="A826" s="17">
        <v>39903</v>
      </c>
      <c r="E826">
        <v>20.9</v>
      </c>
    </row>
    <row r="827" spans="1:5" x14ac:dyDescent="0.25">
      <c r="A827" s="17">
        <v>39904</v>
      </c>
      <c r="E827">
        <v>21.37</v>
      </c>
    </row>
    <row r="828" spans="1:5" x14ac:dyDescent="0.25">
      <c r="A828" s="17">
        <v>39905</v>
      </c>
      <c r="E828">
        <v>21.64</v>
      </c>
    </row>
    <row r="829" spans="1:5" x14ac:dyDescent="0.25">
      <c r="A829" s="17">
        <v>39906</v>
      </c>
      <c r="E829">
        <v>22.03</v>
      </c>
    </row>
    <row r="830" spans="1:5" x14ac:dyDescent="0.25">
      <c r="A830" s="17">
        <v>39909</v>
      </c>
      <c r="E830">
        <v>21.92</v>
      </c>
    </row>
    <row r="831" spans="1:5" x14ac:dyDescent="0.25">
      <c r="A831" s="17">
        <v>39910</v>
      </c>
      <c r="E831">
        <v>22.02</v>
      </c>
    </row>
    <row r="832" spans="1:5" x14ac:dyDescent="0.25">
      <c r="A832" s="17">
        <v>39911</v>
      </c>
      <c r="E832">
        <v>22.33</v>
      </c>
    </row>
    <row r="833" spans="1:5" x14ac:dyDescent="0.25">
      <c r="A833" s="17">
        <v>39912</v>
      </c>
      <c r="E833">
        <v>23.16</v>
      </c>
    </row>
    <row r="834" spans="1:5" x14ac:dyDescent="0.25">
      <c r="A834" s="17">
        <v>39916</v>
      </c>
      <c r="E834">
        <v>23.53</v>
      </c>
    </row>
    <row r="835" spans="1:5" x14ac:dyDescent="0.25">
      <c r="A835" s="17">
        <v>39917</v>
      </c>
      <c r="E835">
        <v>23.39</v>
      </c>
    </row>
    <row r="836" spans="1:5" x14ac:dyDescent="0.25">
      <c r="A836" s="17">
        <v>39918</v>
      </c>
      <c r="E836">
        <v>24.03</v>
      </c>
    </row>
    <row r="837" spans="1:5" x14ac:dyDescent="0.25">
      <c r="A837" s="17">
        <v>39919</v>
      </c>
      <c r="E837">
        <v>24.86</v>
      </c>
    </row>
    <row r="838" spans="1:5" x14ac:dyDescent="0.25">
      <c r="A838" s="17">
        <v>39920</v>
      </c>
      <c r="E838">
        <v>25.37</v>
      </c>
    </row>
    <row r="839" spans="1:5" x14ac:dyDescent="0.25">
      <c r="A839" s="17">
        <v>39923</v>
      </c>
      <c r="E839">
        <v>23.47</v>
      </c>
    </row>
    <row r="840" spans="1:5" x14ac:dyDescent="0.25">
      <c r="A840" s="17">
        <v>39924</v>
      </c>
      <c r="E840">
        <v>24.3</v>
      </c>
    </row>
    <row r="841" spans="1:5" x14ac:dyDescent="0.25">
      <c r="A841" s="17">
        <v>39925</v>
      </c>
      <c r="E841">
        <v>24.41</v>
      </c>
    </row>
    <row r="842" spans="1:5" x14ac:dyDescent="0.25">
      <c r="A842" s="17">
        <v>39926</v>
      </c>
      <c r="E842">
        <v>24.36</v>
      </c>
    </row>
    <row r="843" spans="1:5" x14ac:dyDescent="0.25">
      <c r="A843" s="17">
        <v>39927</v>
      </c>
      <c r="E843">
        <v>24.47</v>
      </c>
    </row>
    <row r="844" spans="1:5" x14ac:dyDescent="0.25">
      <c r="A844" s="17">
        <v>39930</v>
      </c>
      <c r="E844">
        <v>23.85</v>
      </c>
    </row>
    <row r="845" spans="1:5" x14ac:dyDescent="0.25">
      <c r="A845" s="17">
        <v>39931</v>
      </c>
      <c r="E845">
        <v>24.13</v>
      </c>
    </row>
    <row r="846" spans="1:5" x14ac:dyDescent="0.25">
      <c r="A846" s="17">
        <v>39932</v>
      </c>
      <c r="E846">
        <v>24.98</v>
      </c>
    </row>
    <row r="847" spans="1:5" x14ac:dyDescent="0.25">
      <c r="A847" s="17">
        <v>39933</v>
      </c>
      <c r="E847">
        <v>24.91</v>
      </c>
    </row>
    <row r="848" spans="1:5" x14ac:dyDescent="0.25">
      <c r="A848" s="17">
        <v>39934</v>
      </c>
      <c r="E848">
        <v>25.19</v>
      </c>
    </row>
    <row r="849" spans="1:5" x14ac:dyDescent="0.25">
      <c r="A849" s="17">
        <v>39937</v>
      </c>
      <c r="E849">
        <v>26.52</v>
      </c>
    </row>
    <row r="850" spans="1:5" x14ac:dyDescent="0.25">
      <c r="A850" s="17">
        <v>39938</v>
      </c>
      <c r="E850">
        <v>26.31</v>
      </c>
    </row>
    <row r="851" spans="1:5" x14ac:dyDescent="0.25">
      <c r="A851" s="17">
        <v>39939</v>
      </c>
      <c r="E851">
        <v>27.26</v>
      </c>
    </row>
    <row r="852" spans="1:5" x14ac:dyDescent="0.25">
      <c r="A852" s="17">
        <v>39940</v>
      </c>
      <c r="E852">
        <v>26.76</v>
      </c>
    </row>
    <row r="853" spans="1:5" x14ac:dyDescent="0.25">
      <c r="A853" s="17">
        <v>39941</v>
      </c>
      <c r="E853">
        <v>28.07</v>
      </c>
    </row>
    <row r="854" spans="1:5" x14ac:dyDescent="0.25">
      <c r="A854" s="17">
        <v>39944</v>
      </c>
      <c r="E854">
        <v>27.87</v>
      </c>
    </row>
    <row r="855" spans="1:5" x14ac:dyDescent="0.25">
      <c r="A855" s="17">
        <v>39945</v>
      </c>
      <c r="E855">
        <v>27.93</v>
      </c>
    </row>
    <row r="856" spans="1:5" x14ac:dyDescent="0.25">
      <c r="A856" s="17">
        <v>39946</v>
      </c>
      <c r="E856">
        <v>27.04</v>
      </c>
    </row>
    <row r="857" spans="1:5" x14ac:dyDescent="0.25">
      <c r="A857" s="17">
        <v>39947</v>
      </c>
      <c r="E857">
        <v>28.24</v>
      </c>
    </row>
    <row r="858" spans="1:5" x14ac:dyDescent="0.25">
      <c r="A858" s="17">
        <v>39948</v>
      </c>
      <c r="E858">
        <v>27.61</v>
      </c>
    </row>
    <row r="859" spans="1:5" x14ac:dyDescent="0.25">
      <c r="A859" s="17">
        <v>39951</v>
      </c>
      <c r="E859">
        <v>29.56</v>
      </c>
    </row>
    <row r="860" spans="1:5" x14ac:dyDescent="0.25">
      <c r="A860" s="17">
        <v>39952</v>
      </c>
      <c r="E860">
        <v>30.16</v>
      </c>
    </row>
    <row r="861" spans="1:5" x14ac:dyDescent="0.25">
      <c r="A861" s="17">
        <v>39953</v>
      </c>
      <c r="E861">
        <v>29.85</v>
      </c>
    </row>
    <row r="862" spans="1:5" x14ac:dyDescent="0.25">
      <c r="A862" s="17">
        <v>39954</v>
      </c>
      <c r="E862">
        <v>27.77</v>
      </c>
    </row>
    <row r="863" spans="1:5" x14ac:dyDescent="0.25">
      <c r="A863" s="17">
        <v>39955</v>
      </c>
      <c r="E863">
        <v>27.58</v>
      </c>
    </row>
    <row r="864" spans="1:5" x14ac:dyDescent="0.25">
      <c r="A864" s="17">
        <v>39959</v>
      </c>
      <c r="E864">
        <v>28.92</v>
      </c>
    </row>
    <row r="865" spans="1:5" x14ac:dyDescent="0.25">
      <c r="A865" s="17">
        <v>39960</v>
      </c>
      <c r="E865">
        <v>28.23</v>
      </c>
    </row>
    <row r="866" spans="1:5" x14ac:dyDescent="0.25">
      <c r="A866" s="17">
        <v>39961</v>
      </c>
      <c r="E866">
        <v>28.5</v>
      </c>
    </row>
    <row r="867" spans="1:5" x14ac:dyDescent="0.25">
      <c r="A867" s="17">
        <v>39962</v>
      </c>
      <c r="E867">
        <v>29</v>
      </c>
    </row>
    <row r="868" spans="1:5" x14ac:dyDescent="0.25">
      <c r="A868" s="17">
        <v>39965</v>
      </c>
      <c r="E868">
        <v>30.44</v>
      </c>
    </row>
    <row r="869" spans="1:5" x14ac:dyDescent="0.25">
      <c r="A869" s="17">
        <v>39966</v>
      </c>
      <c r="E869">
        <v>30.08</v>
      </c>
    </row>
    <row r="870" spans="1:5" x14ac:dyDescent="0.25">
      <c r="A870" s="17">
        <v>39967</v>
      </c>
      <c r="E870">
        <v>28.54</v>
      </c>
    </row>
    <row r="871" spans="1:5" x14ac:dyDescent="0.25">
      <c r="A871" s="17">
        <v>39968</v>
      </c>
      <c r="E871">
        <v>29.07</v>
      </c>
    </row>
    <row r="872" spans="1:5" x14ac:dyDescent="0.25">
      <c r="A872" s="17">
        <v>39969</v>
      </c>
      <c r="E872">
        <v>29.06</v>
      </c>
    </row>
    <row r="873" spans="1:5" x14ac:dyDescent="0.25">
      <c r="A873" s="17">
        <v>39972</v>
      </c>
      <c r="E873">
        <v>29.24</v>
      </c>
    </row>
    <row r="874" spans="1:5" x14ac:dyDescent="0.25">
      <c r="A874" s="17">
        <v>39973</v>
      </c>
      <c r="E874">
        <v>30.47</v>
      </c>
    </row>
    <row r="875" spans="1:5" x14ac:dyDescent="0.25">
      <c r="A875" s="17">
        <v>39974</v>
      </c>
      <c r="E875">
        <v>29.91</v>
      </c>
    </row>
    <row r="876" spans="1:5" x14ac:dyDescent="0.25">
      <c r="A876" s="17">
        <v>39975</v>
      </c>
      <c r="E876">
        <v>30.86</v>
      </c>
    </row>
    <row r="877" spans="1:5" x14ac:dyDescent="0.25">
      <c r="A877" s="17">
        <v>39976</v>
      </c>
      <c r="E877">
        <v>31.21</v>
      </c>
    </row>
    <row r="878" spans="1:5" x14ac:dyDescent="0.25">
      <c r="A878" s="17">
        <v>39979</v>
      </c>
      <c r="E878">
        <v>29.92</v>
      </c>
    </row>
    <row r="879" spans="1:5" x14ac:dyDescent="0.25">
      <c r="A879" s="17">
        <v>39980</v>
      </c>
      <c r="E879">
        <v>28.89</v>
      </c>
    </row>
    <row r="880" spans="1:5" x14ac:dyDescent="0.25">
      <c r="A880" s="17">
        <v>39981</v>
      </c>
      <c r="E880">
        <v>28.64</v>
      </c>
    </row>
    <row r="881" spans="1:5" x14ac:dyDescent="0.25">
      <c r="A881" s="17">
        <v>39982</v>
      </c>
      <c r="E881">
        <v>28.65</v>
      </c>
    </row>
    <row r="882" spans="1:5" x14ac:dyDescent="0.25">
      <c r="A882" s="17">
        <v>39983</v>
      </c>
      <c r="E882">
        <v>29.54</v>
      </c>
    </row>
    <row r="883" spans="1:5" x14ac:dyDescent="0.25">
      <c r="A883" s="17">
        <v>39986</v>
      </c>
      <c r="E883">
        <v>28.29</v>
      </c>
    </row>
    <row r="884" spans="1:5" x14ac:dyDescent="0.25">
      <c r="A884" s="17">
        <v>39987</v>
      </c>
      <c r="E884">
        <v>28.94</v>
      </c>
    </row>
    <row r="885" spans="1:5" x14ac:dyDescent="0.25">
      <c r="A885" s="17">
        <v>39988</v>
      </c>
      <c r="E885">
        <v>29.93</v>
      </c>
    </row>
    <row r="886" spans="1:5" x14ac:dyDescent="0.25">
      <c r="A886" s="17">
        <v>39989</v>
      </c>
      <c r="E886">
        <v>31.35</v>
      </c>
    </row>
    <row r="887" spans="1:5" x14ac:dyDescent="0.25">
      <c r="A887" s="17">
        <v>39990</v>
      </c>
      <c r="E887">
        <v>32.08</v>
      </c>
    </row>
    <row r="888" spans="1:5" x14ac:dyDescent="0.25">
      <c r="A888" s="17">
        <v>39993</v>
      </c>
      <c r="E888">
        <v>33.18</v>
      </c>
    </row>
    <row r="889" spans="1:5" x14ac:dyDescent="0.25">
      <c r="A889" s="17">
        <v>39994</v>
      </c>
      <c r="E889">
        <v>32.65</v>
      </c>
    </row>
    <row r="890" spans="1:5" x14ac:dyDescent="0.25">
      <c r="A890" s="17">
        <v>39995</v>
      </c>
      <c r="E890">
        <v>32.869999999999997</v>
      </c>
    </row>
    <row r="891" spans="1:5" x14ac:dyDescent="0.25">
      <c r="A891" s="17">
        <v>39996</v>
      </c>
      <c r="E891">
        <v>31.12</v>
      </c>
    </row>
    <row r="892" spans="1:5" x14ac:dyDescent="0.25">
      <c r="A892" s="17">
        <v>40000</v>
      </c>
      <c r="E892">
        <v>31.34</v>
      </c>
    </row>
    <row r="893" spans="1:5" x14ac:dyDescent="0.25">
      <c r="A893" s="17">
        <v>40001</v>
      </c>
      <c r="E893">
        <v>30.22</v>
      </c>
    </row>
    <row r="894" spans="1:5" x14ac:dyDescent="0.25">
      <c r="A894" s="17">
        <v>40002</v>
      </c>
      <c r="E894">
        <v>29.66</v>
      </c>
    </row>
    <row r="895" spans="1:5" x14ac:dyDescent="0.25">
      <c r="A895" s="17">
        <v>40003</v>
      </c>
      <c r="E895">
        <v>30.29</v>
      </c>
    </row>
    <row r="896" spans="1:5" x14ac:dyDescent="0.25">
      <c r="A896" s="17">
        <v>40004</v>
      </c>
      <c r="E896">
        <v>30.19</v>
      </c>
    </row>
    <row r="897" spans="1:5" x14ac:dyDescent="0.25">
      <c r="A897" s="17">
        <v>40007</v>
      </c>
      <c r="E897">
        <v>31.37</v>
      </c>
    </row>
    <row r="898" spans="1:5" x14ac:dyDescent="0.25">
      <c r="A898" s="17">
        <v>40008</v>
      </c>
      <c r="E898">
        <v>32</v>
      </c>
    </row>
    <row r="899" spans="1:5" x14ac:dyDescent="0.25">
      <c r="A899" s="17">
        <v>40009</v>
      </c>
      <c r="E899">
        <v>32.79</v>
      </c>
    </row>
    <row r="900" spans="1:5" x14ac:dyDescent="0.25">
      <c r="A900" s="17">
        <v>40010</v>
      </c>
      <c r="E900">
        <v>33.35</v>
      </c>
    </row>
    <row r="901" spans="1:5" x14ac:dyDescent="0.25">
      <c r="A901" s="17">
        <v>40011</v>
      </c>
      <c r="E901">
        <v>33.369999999999997</v>
      </c>
    </row>
    <row r="902" spans="1:5" x14ac:dyDescent="0.25">
      <c r="A902" s="17">
        <v>40014</v>
      </c>
      <c r="E902">
        <v>33.9</v>
      </c>
    </row>
    <row r="903" spans="1:5" x14ac:dyDescent="0.25">
      <c r="A903" s="17">
        <v>40015</v>
      </c>
      <c r="E903">
        <v>34.409999999999997</v>
      </c>
    </row>
    <row r="904" spans="1:5" x14ac:dyDescent="0.25">
      <c r="A904" s="17">
        <v>40016</v>
      </c>
      <c r="E904">
        <v>35.799999999999997</v>
      </c>
    </row>
    <row r="905" spans="1:5" x14ac:dyDescent="0.25">
      <c r="A905" s="17">
        <v>40017</v>
      </c>
      <c r="E905">
        <v>36.83</v>
      </c>
    </row>
    <row r="906" spans="1:5" x14ac:dyDescent="0.25">
      <c r="A906" s="17">
        <v>40018</v>
      </c>
      <c r="E906">
        <v>36.99</v>
      </c>
    </row>
    <row r="907" spans="1:5" x14ac:dyDescent="0.25">
      <c r="A907" s="17">
        <v>40021</v>
      </c>
      <c r="E907">
        <v>36.47</v>
      </c>
    </row>
    <row r="908" spans="1:5" x14ac:dyDescent="0.25">
      <c r="A908" s="17">
        <v>40022</v>
      </c>
      <c r="E908">
        <v>35.04</v>
      </c>
    </row>
    <row r="909" spans="1:5" x14ac:dyDescent="0.25">
      <c r="A909" s="17">
        <v>40023</v>
      </c>
      <c r="E909">
        <v>34.72</v>
      </c>
    </row>
    <row r="910" spans="1:5" x14ac:dyDescent="0.25">
      <c r="A910" s="17">
        <v>40024</v>
      </c>
      <c r="E910">
        <v>35.57</v>
      </c>
    </row>
    <row r="911" spans="1:5" x14ac:dyDescent="0.25">
      <c r="A911" s="17">
        <v>40025</v>
      </c>
      <c r="E911">
        <v>35.4</v>
      </c>
    </row>
    <row r="912" spans="1:5" x14ac:dyDescent="0.25">
      <c r="A912" s="17">
        <v>40028</v>
      </c>
      <c r="E912">
        <v>35.92</v>
      </c>
    </row>
    <row r="913" spans="1:5" x14ac:dyDescent="0.25">
      <c r="A913" s="17">
        <v>40029</v>
      </c>
      <c r="E913">
        <v>36.33</v>
      </c>
    </row>
    <row r="914" spans="1:5" x14ac:dyDescent="0.25">
      <c r="A914" s="17">
        <v>40030</v>
      </c>
      <c r="E914">
        <v>36.46</v>
      </c>
    </row>
    <row r="915" spans="1:5" x14ac:dyDescent="0.25">
      <c r="A915" s="17">
        <v>40031</v>
      </c>
      <c r="E915">
        <v>36.119999999999997</v>
      </c>
    </row>
    <row r="916" spans="1:5" x14ac:dyDescent="0.25">
      <c r="A916" s="17">
        <v>40032</v>
      </c>
      <c r="E916">
        <v>37.56</v>
      </c>
    </row>
    <row r="917" spans="1:5" x14ac:dyDescent="0.25">
      <c r="A917" s="17">
        <v>40035</v>
      </c>
      <c r="E917">
        <v>37.4</v>
      </c>
    </row>
    <row r="918" spans="1:5" x14ac:dyDescent="0.25">
      <c r="A918" s="17">
        <v>40036</v>
      </c>
      <c r="E918">
        <v>36.57</v>
      </c>
    </row>
    <row r="919" spans="1:5" x14ac:dyDescent="0.25">
      <c r="A919" s="17">
        <v>40037</v>
      </c>
      <c r="E919">
        <v>37.08</v>
      </c>
    </row>
    <row r="920" spans="1:5" x14ac:dyDescent="0.25">
      <c r="A920" s="17">
        <v>40038</v>
      </c>
      <c r="E920">
        <v>37.880000000000003</v>
      </c>
    </row>
    <row r="921" spans="1:5" x14ac:dyDescent="0.25">
      <c r="A921" s="17">
        <v>40039</v>
      </c>
      <c r="E921">
        <v>36.99</v>
      </c>
    </row>
    <row r="922" spans="1:5" x14ac:dyDescent="0.25">
      <c r="A922" s="17">
        <v>40042</v>
      </c>
      <c r="E922">
        <v>34.99</v>
      </c>
    </row>
    <row r="923" spans="1:5" x14ac:dyDescent="0.25">
      <c r="A923" s="17">
        <v>40043</v>
      </c>
      <c r="E923">
        <v>35.75</v>
      </c>
    </row>
    <row r="924" spans="1:5" x14ac:dyDescent="0.25">
      <c r="A924" s="17">
        <v>40044</v>
      </c>
      <c r="E924">
        <v>36.770000000000003</v>
      </c>
    </row>
    <row r="925" spans="1:5" x14ac:dyDescent="0.25">
      <c r="A925" s="17">
        <v>40045</v>
      </c>
      <c r="E925">
        <v>37.51</v>
      </c>
    </row>
    <row r="926" spans="1:5" x14ac:dyDescent="0.25">
      <c r="A926" s="17">
        <v>40046</v>
      </c>
      <c r="E926">
        <v>38.15</v>
      </c>
    </row>
    <row r="927" spans="1:5" x14ac:dyDescent="0.25">
      <c r="A927" s="17">
        <v>40049</v>
      </c>
      <c r="E927">
        <v>38</v>
      </c>
    </row>
    <row r="928" spans="1:5" x14ac:dyDescent="0.25">
      <c r="A928" s="17">
        <v>40050</v>
      </c>
      <c r="E928">
        <v>37.04</v>
      </c>
    </row>
    <row r="929" spans="1:5" x14ac:dyDescent="0.25">
      <c r="A929" s="17">
        <v>40051</v>
      </c>
      <c r="E929">
        <v>36.61</v>
      </c>
    </row>
    <row r="930" spans="1:5" x14ac:dyDescent="0.25">
      <c r="A930" s="17">
        <v>40052</v>
      </c>
      <c r="E930">
        <v>37.42</v>
      </c>
    </row>
    <row r="931" spans="1:5" x14ac:dyDescent="0.25">
      <c r="A931" s="17">
        <v>40053</v>
      </c>
      <c r="E931">
        <v>36.950000000000003</v>
      </c>
    </row>
    <row r="932" spans="1:5" x14ac:dyDescent="0.25">
      <c r="A932" s="17">
        <v>40056</v>
      </c>
      <c r="E932">
        <v>36.26</v>
      </c>
    </row>
    <row r="933" spans="1:5" x14ac:dyDescent="0.25">
      <c r="A933" s="17">
        <v>40057</v>
      </c>
      <c r="E933">
        <v>34.56</v>
      </c>
    </row>
    <row r="934" spans="1:5" x14ac:dyDescent="0.25">
      <c r="A934" s="17">
        <v>40058</v>
      </c>
      <c r="E934">
        <v>34.29</v>
      </c>
    </row>
    <row r="935" spans="1:5" x14ac:dyDescent="0.25">
      <c r="A935" s="17">
        <v>40059</v>
      </c>
      <c r="E935">
        <v>35.81</v>
      </c>
    </row>
    <row r="936" spans="1:5" x14ac:dyDescent="0.25">
      <c r="A936" s="17">
        <v>40060</v>
      </c>
      <c r="E936">
        <v>36.9</v>
      </c>
    </row>
    <row r="937" spans="1:5" x14ac:dyDescent="0.25">
      <c r="A937" s="17">
        <v>40064</v>
      </c>
      <c r="E937">
        <v>38.07</v>
      </c>
    </row>
    <row r="938" spans="1:5" x14ac:dyDescent="0.25">
      <c r="A938" s="17">
        <v>40065</v>
      </c>
      <c r="E938">
        <v>39.31</v>
      </c>
    </row>
    <row r="939" spans="1:5" x14ac:dyDescent="0.25">
      <c r="A939" s="17">
        <v>40066</v>
      </c>
      <c r="E939">
        <v>40.9</v>
      </c>
    </row>
    <row r="940" spans="1:5" x14ac:dyDescent="0.25">
      <c r="A940" s="17">
        <v>40067</v>
      </c>
      <c r="E940">
        <v>40.49</v>
      </c>
    </row>
    <row r="941" spans="1:5" x14ac:dyDescent="0.25">
      <c r="A941" s="17">
        <v>40070</v>
      </c>
      <c r="E941">
        <v>41.49</v>
      </c>
    </row>
    <row r="942" spans="1:5" x14ac:dyDescent="0.25">
      <c r="A942" s="17">
        <v>40071</v>
      </c>
      <c r="E942">
        <v>41.55</v>
      </c>
    </row>
    <row r="943" spans="1:5" x14ac:dyDescent="0.25">
      <c r="A943" s="17">
        <v>40072</v>
      </c>
      <c r="E943">
        <v>42.99</v>
      </c>
    </row>
    <row r="944" spans="1:5" x14ac:dyDescent="0.25">
      <c r="A944" s="17">
        <v>40073</v>
      </c>
      <c r="E944">
        <v>42.87</v>
      </c>
    </row>
    <row r="945" spans="1:5" x14ac:dyDescent="0.25">
      <c r="A945" s="17">
        <v>40074</v>
      </c>
      <c r="E945">
        <v>42.09</v>
      </c>
    </row>
    <row r="946" spans="1:5" x14ac:dyDescent="0.25">
      <c r="A946" s="17">
        <v>40077</v>
      </c>
      <c r="E946">
        <v>41.73</v>
      </c>
    </row>
    <row r="947" spans="1:5" x14ac:dyDescent="0.25">
      <c r="A947" s="17">
        <v>40078</v>
      </c>
      <c r="E947">
        <v>42.84</v>
      </c>
    </row>
    <row r="948" spans="1:5" x14ac:dyDescent="0.25">
      <c r="A948" s="17">
        <v>40079</v>
      </c>
      <c r="E948">
        <v>42.73</v>
      </c>
    </row>
    <row r="949" spans="1:5" x14ac:dyDescent="0.25">
      <c r="A949" s="17">
        <v>40080</v>
      </c>
      <c r="E949">
        <v>41.53</v>
      </c>
    </row>
    <row r="950" spans="1:5" x14ac:dyDescent="0.25">
      <c r="A950" s="17">
        <v>40081</v>
      </c>
      <c r="E950">
        <v>41.53</v>
      </c>
    </row>
    <row r="951" spans="1:5" x14ac:dyDescent="0.25">
      <c r="A951" s="17">
        <v>40084</v>
      </c>
      <c r="E951">
        <v>42.87</v>
      </c>
    </row>
    <row r="952" spans="1:5" x14ac:dyDescent="0.25">
      <c r="A952" s="17">
        <v>40085</v>
      </c>
      <c r="E952">
        <v>43.16</v>
      </c>
    </row>
    <row r="953" spans="1:5" x14ac:dyDescent="0.25">
      <c r="A953" s="17">
        <v>40086</v>
      </c>
      <c r="E953">
        <v>42.41</v>
      </c>
    </row>
    <row r="954" spans="1:5" x14ac:dyDescent="0.25">
      <c r="A954" s="17">
        <v>40087</v>
      </c>
      <c r="E954">
        <v>40.43</v>
      </c>
    </row>
    <row r="955" spans="1:5" x14ac:dyDescent="0.25">
      <c r="A955" s="17">
        <v>40088</v>
      </c>
      <c r="E955">
        <v>40.450000000000003</v>
      </c>
    </row>
    <row r="956" spans="1:5" x14ac:dyDescent="0.25">
      <c r="A956" s="17">
        <v>40091</v>
      </c>
      <c r="E956">
        <v>41.78</v>
      </c>
    </row>
    <row r="957" spans="1:5" x14ac:dyDescent="0.25">
      <c r="A957" s="17">
        <v>40092</v>
      </c>
      <c r="E957">
        <v>43.07</v>
      </c>
    </row>
    <row r="958" spans="1:5" x14ac:dyDescent="0.25">
      <c r="A958" s="17">
        <v>40093</v>
      </c>
      <c r="E958">
        <v>43.44</v>
      </c>
    </row>
    <row r="959" spans="1:5" x14ac:dyDescent="0.25">
      <c r="A959" s="17">
        <v>40094</v>
      </c>
      <c r="E959">
        <v>43.73</v>
      </c>
    </row>
    <row r="960" spans="1:5" x14ac:dyDescent="0.25">
      <c r="A960" s="17">
        <v>40095</v>
      </c>
      <c r="E960">
        <v>44.36</v>
      </c>
    </row>
    <row r="961" spans="1:5" x14ac:dyDescent="0.25">
      <c r="A961" s="17">
        <v>40098</v>
      </c>
      <c r="E961">
        <v>45.84</v>
      </c>
    </row>
    <row r="962" spans="1:5" x14ac:dyDescent="0.25">
      <c r="A962" s="17">
        <v>40099</v>
      </c>
      <c r="E962">
        <v>45.88</v>
      </c>
    </row>
    <row r="963" spans="1:5" x14ac:dyDescent="0.25">
      <c r="A963" s="17">
        <v>40100</v>
      </c>
      <c r="E963">
        <v>47</v>
      </c>
    </row>
    <row r="964" spans="1:5" x14ac:dyDescent="0.25">
      <c r="A964" s="17">
        <v>40101</v>
      </c>
      <c r="E964">
        <v>47.81</v>
      </c>
    </row>
    <row r="965" spans="1:5" x14ac:dyDescent="0.25">
      <c r="A965" s="17">
        <v>40102</v>
      </c>
      <c r="E965">
        <v>47.31</v>
      </c>
    </row>
    <row r="966" spans="1:5" x14ac:dyDescent="0.25">
      <c r="A966" s="17">
        <v>40105</v>
      </c>
      <c r="E966">
        <v>48.25</v>
      </c>
    </row>
    <row r="967" spans="1:5" x14ac:dyDescent="0.25">
      <c r="A967" s="17">
        <v>40106</v>
      </c>
      <c r="E967">
        <v>48.54</v>
      </c>
    </row>
    <row r="968" spans="1:5" x14ac:dyDescent="0.25">
      <c r="A968" s="17">
        <v>40107</v>
      </c>
      <c r="E968">
        <v>47.95</v>
      </c>
    </row>
    <row r="969" spans="1:5" x14ac:dyDescent="0.25">
      <c r="A969" s="17">
        <v>40108</v>
      </c>
      <c r="E969">
        <v>49.4</v>
      </c>
    </row>
    <row r="970" spans="1:5" x14ac:dyDescent="0.25">
      <c r="A970" s="17">
        <v>40109</v>
      </c>
      <c r="E970">
        <v>49.14</v>
      </c>
    </row>
    <row r="971" spans="1:5" x14ac:dyDescent="0.25">
      <c r="A971" s="17">
        <v>40112</v>
      </c>
      <c r="E971">
        <v>47.61</v>
      </c>
    </row>
    <row r="972" spans="1:5" x14ac:dyDescent="0.25">
      <c r="A972" s="17">
        <v>40113</v>
      </c>
      <c r="E972">
        <v>48.1</v>
      </c>
    </row>
    <row r="973" spans="1:5" x14ac:dyDescent="0.25">
      <c r="A973" s="17">
        <v>40114</v>
      </c>
      <c r="E973">
        <v>45.07</v>
      </c>
    </row>
    <row r="974" spans="1:5" x14ac:dyDescent="0.25">
      <c r="A974" s="17">
        <v>40115</v>
      </c>
      <c r="E974">
        <v>47.11</v>
      </c>
    </row>
    <row r="975" spans="1:5" x14ac:dyDescent="0.25">
      <c r="A975" s="17">
        <v>40116</v>
      </c>
      <c r="E975">
        <v>42.54</v>
      </c>
    </row>
    <row r="976" spans="1:5" x14ac:dyDescent="0.25">
      <c r="A976" s="17">
        <v>40119</v>
      </c>
      <c r="E976">
        <v>42.04</v>
      </c>
    </row>
    <row r="977" spans="1:5" x14ac:dyDescent="0.25">
      <c r="A977" s="17">
        <v>40120</v>
      </c>
      <c r="E977">
        <v>41.79</v>
      </c>
    </row>
    <row r="978" spans="1:5" x14ac:dyDescent="0.25">
      <c r="A978" s="17">
        <v>40121</v>
      </c>
      <c r="E978">
        <v>42.2</v>
      </c>
    </row>
    <row r="979" spans="1:5" x14ac:dyDescent="0.25">
      <c r="A979" s="17">
        <v>40122</v>
      </c>
      <c r="E979">
        <v>44.4</v>
      </c>
    </row>
    <row r="980" spans="1:5" x14ac:dyDescent="0.25">
      <c r="A980" s="17">
        <v>40123</v>
      </c>
      <c r="E980">
        <v>45.64</v>
      </c>
    </row>
    <row r="981" spans="1:5" x14ac:dyDescent="0.25">
      <c r="A981" s="17">
        <v>40126</v>
      </c>
      <c r="E981">
        <v>48.32</v>
      </c>
    </row>
    <row r="982" spans="1:5" x14ac:dyDescent="0.25">
      <c r="A982" s="17">
        <v>40127</v>
      </c>
      <c r="E982">
        <v>48.05</v>
      </c>
    </row>
    <row r="983" spans="1:5" x14ac:dyDescent="0.25">
      <c r="A983" s="17">
        <v>40128</v>
      </c>
      <c r="E983">
        <v>47.8</v>
      </c>
    </row>
    <row r="984" spans="1:5" x14ac:dyDescent="0.25">
      <c r="A984" s="17">
        <v>40129</v>
      </c>
      <c r="E984">
        <v>45.91</v>
      </c>
    </row>
    <row r="985" spans="1:5" x14ac:dyDescent="0.25">
      <c r="A985" s="17">
        <v>40130</v>
      </c>
      <c r="E985">
        <v>46.55</v>
      </c>
    </row>
    <row r="986" spans="1:5" x14ac:dyDescent="0.25">
      <c r="A986" s="17">
        <v>40133</v>
      </c>
      <c r="E986">
        <v>47.23</v>
      </c>
    </row>
    <row r="987" spans="1:5" x14ac:dyDescent="0.25">
      <c r="A987" s="17">
        <v>40134</v>
      </c>
      <c r="E987">
        <v>48.06</v>
      </c>
    </row>
    <row r="988" spans="1:5" x14ac:dyDescent="0.25">
      <c r="A988" s="17">
        <v>40135</v>
      </c>
      <c r="E988">
        <v>48.85</v>
      </c>
    </row>
    <row r="989" spans="1:5" x14ac:dyDescent="0.25">
      <c r="A989" s="17">
        <v>40136</v>
      </c>
      <c r="E989">
        <v>47.8</v>
      </c>
    </row>
    <row r="990" spans="1:5" x14ac:dyDescent="0.25">
      <c r="A990" s="17">
        <v>40137</v>
      </c>
      <c r="E990">
        <v>49.13</v>
      </c>
    </row>
    <row r="991" spans="1:5" x14ac:dyDescent="0.25">
      <c r="A991" s="17">
        <v>40140</v>
      </c>
      <c r="E991">
        <v>51.61</v>
      </c>
    </row>
    <row r="992" spans="1:5" x14ac:dyDescent="0.25">
      <c r="A992" s="17">
        <v>40141</v>
      </c>
      <c r="E992">
        <v>52.03</v>
      </c>
    </row>
    <row r="993" spans="1:5" x14ac:dyDescent="0.25">
      <c r="A993" s="17">
        <v>40142</v>
      </c>
      <c r="E993">
        <v>52.76</v>
      </c>
    </row>
    <row r="994" spans="1:5" x14ac:dyDescent="0.25">
      <c r="A994" s="17">
        <v>40144</v>
      </c>
      <c r="E994">
        <v>49.44</v>
      </c>
    </row>
    <row r="995" spans="1:5" x14ac:dyDescent="0.25">
      <c r="A995" s="17">
        <v>40147</v>
      </c>
      <c r="E995">
        <v>49.48</v>
      </c>
    </row>
    <row r="996" spans="1:5" x14ac:dyDescent="0.25">
      <c r="A996" s="17">
        <v>40148</v>
      </c>
      <c r="E996">
        <v>51.37</v>
      </c>
    </row>
    <row r="997" spans="1:5" x14ac:dyDescent="0.25">
      <c r="A997" s="17">
        <v>40149</v>
      </c>
      <c r="E997">
        <v>51.66</v>
      </c>
    </row>
    <row r="998" spans="1:5" x14ac:dyDescent="0.25">
      <c r="A998" s="17">
        <v>40150</v>
      </c>
      <c r="E998">
        <v>50.68</v>
      </c>
    </row>
    <row r="999" spans="1:5" x14ac:dyDescent="0.25">
      <c r="A999" s="17">
        <v>40151</v>
      </c>
      <c r="E999">
        <v>51.64</v>
      </c>
    </row>
    <row r="1000" spans="1:5" x14ac:dyDescent="0.25">
      <c r="A1000" s="17">
        <v>40154</v>
      </c>
      <c r="E1000">
        <v>52.01</v>
      </c>
    </row>
    <row r="1001" spans="1:5" x14ac:dyDescent="0.25">
      <c r="A1001" s="17">
        <v>40155</v>
      </c>
      <c r="E1001">
        <v>50.62</v>
      </c>
    </row>
    <row r="1002" spans="1:5" x14ac:dyDescent="0.25">
      <c r="A1002" s="17">
        <v>40156</v>
      </c>
      <c r="E1002">
        <v>50.97</v>
      </c>
    </row>
    <row r="1003" spans="1:5" x14ac:dyDescent="0.25">
      <c r="A1003" s="17">
        <v>40157</v>
      </c>
      <c r="E1003">
        <v>51.86</v>
      </c>
    </row>
    <row r="1004" spans="1:5" x14ac:dyDescent="0.25">
      <c r="A1004" s="17">
        <v>40158</v>
      </c>
      <c r="E1004">
        <v>52.12</v>
      </c>
    </row>
    <row r="1005" spans="1:5" x14ac:dyDescent="0.25">
      <c r="A1005" s="17">
        <v>40161</v>
      </c>
      <c r="E1005">
        <v>53.02</v>
      </c>
    </row>
    <row r="1006" spans="1:5" x14ac:dyDescent="0.25">
      <c r="A1006" s="17">
        <v>40162</v>
      </c>
      <c r="E1006">
        <v>53.73</v>
      </c>
    </row>
    <row r="1007" spans="1:5" x14ac:dyDescent="0.25">
      <c r="A1007" s="17">
        <v>40163</v>
      </c>
      <c r="E1007">
        <v>55.74</v>
      </c>
    </row>
    <row r="1008" spans="1:5" x14ac:dyDescent="0.25">
      <c r="A1008" s="17">
        <v>40164</v>
      </c>
      <c r="E1008">
        <v>54.96</v>
      </c>
    </row>
    <row r="1009" spans="1:5" x14ac:dyDescent="0.25">
      <c r="A1009" s="17">
        <v>40165</v>
      </c>
      <c r="E1009">
        <v>55.91</v>
      </c>
    </row>
    <row r="1010" spans="1:5" x14ac:dyDescent="0.25">
      <c r="A1010" s="17">
        <v>40168</v>
      </c>
      <c r="E1010">
        <v>57.5</v>
      </c>
    </row>
    <row r="1011" spans="1:5" x14ac:dyDescent="0.25">
      <c r="A1011" s="17">
        <v>40169</v>
      </c>
      <c r="E1011">
        <v>59.07</v>
      </c>
    </row>
    <row r="1012" spans="1:5" x14ac:dyDescent="0.25">
      <c r="A1012" s="17">
        <v>40170</v>
      </c>
      <c r="E1012">
        <v>59.76</v>
      </c>
    </row>
    <row r="1013" spans="1:5" x14ac:dyDescent="0.25">
      <c r="A1013" s="17">
        <v>40171</v>
      </c>
      <c r="E1013">
        <v>60.49</v>
      </c>
    </row>
    <row r="1014" spans="1:5" x14ac:dyDescent="0.25">
      <c r="A1014" s="17">
        <v>40175</v>
      </c>
      <c r="E1014">
        <v>60.27</v>
      </c>
    </row>
    <row r="1015" spans="1:5" x14ac:dyDescent="0.25">
      <c r="A1015" s="17">
        <v>40176</v>
      </c>
      <c r="E1015">
        <v>60.55</v>
      </c>
    </row>
    <row r="1016" spans="1:5" x14ac:dyDescent="0.25">
      <c r="A1016" s="17">
        <v>40177</v>
      </c>
      <c r="E1016">
        <v>59.29</v>
      </c>
    </row>
    <row r="1017" spans="1:5" x14ac:dyDescent="0.25">
      <c r="A1017" s="17">
        <v>40178</v>
      </c>
      <c r="E1017">
        <v>57.73</v>
      </c>
    </row>
    <row r="1018" spans="1:5" x14ac:dyDescent="0.25">
      <c r="A1018" s="17">
        <v>40182</v>
      </c>
      <c r="E1018">
        <v>59.83</v>
      </c>
    </row>
    <row r="1019" spans="1:5" x14ac:dyDescent="0.25">
      <c r="A1019" s="17">
        <v>40183</v>
      </c>
      <c r="E1019">
        <v>61.08</v>
      </c>
    </row>
    <row r="1020" spans="1:5" x14ac:dyDescent="0.25">
      <c r="A1020" s="17">
        <v>40184</v>
      </c>
      <c r="E1020">
        <v>62.64</v>
      </c>
    </row>
    <row r="1021" spans="1:5" x14ac:dyDescent="0.25">
      <c r="A1021" s="17">
        <v>40185</v>
      </c>
      <c r="E1021">
        <v>64.22</v>
      </c>
    </row>
    <row r="1022" spans="1:5" x14ac:dyDescent="0.25">
      <c r="A1022" s="17">
        <v>40186</v>
      </c>
      <c r="E1022">
        <v>66.06</v>
      </c>
    </row>
    <row r="1023" spans="1:5" x14ac:dyDescent="0.25">
      <c r="A1023" s="17">
        <v>40189</v>
      </c>
      <c r="E1023">
        <v>67.180000000000007</v>
      </c>
    </row>
    <row r="1024" spans="1:5" x14ac:dyDescent="0.25">
      <c r="A1024" s="17">
        <v>40190</v>
      </c>
      <c r="E1024">
        <v>64.62</v>
      </c>
    </row>
    <row r="1025" spans="1:5" x14ac:dyDescent="0.25">
      <c r="A1025" s="17">
        <v>40191</v>
      </c>
      <c r="E1025">
        <v>66.52</v>
      </c>
    </row>
    <row r="1026" spans="1:5" x14ac:dyDescent="0.25">
      <c r="A1026" s="17">
        <v>40192</v>
      </c>
      <c r="E1026">
        <v>67.739999999999995</v>
      </c>
    </row>
    <row r="1027" spans="1:5" x14ac:dyDescent="0.25">
      <c r="A1027" s="17">
        <v>40193</v>
      </c>
      <c r="E1027">
        <v>66</v>
      </c>
    </row>
    <row r="1028" spans="1:5" x14ac:dyDescent="0.25">
      <c r="A1028" s="17">
        <v>40197</v>
      </c>
      <c r="E1028">
        <v>69.73</v>
      </c>
    </row>
    <row r="1029" spans="1:5" x14ac:dyDescent="0.25">
      <c r="A1029" s="17">
        <v>40198</v>
      </c>
      <c r="E1029">
        <v>69.44</v>
      </c>
    </row>
    <row r="1030" spans="1:5" x14ac:dyDescent="0.25">
      <c r="A1030" s="17">
        <v>40199</v>
      </c>
      <c r="E1030">
        <v>65.650000000000006</v>
      </c>
    </row>
    <row r="1031" spans="1:5" x14ac:dyDescent="0.25">
      <c r="A1031" s="17">
        <v>40200</v>
      </c>
      <c r="E1031">
        <v>59.36</v>
      </c>
    </row>
    <row r="1032" spans="1:5" x14ac:dyDescent="0.25">
      <c r="A1032" s="17">
        <v>40203</v>
      </c>
      <c r="E1032">
        <v>60.45</v>
      </c>
    </row>
    <row r="1033" spans="1:5" x14ac:dyDescent="0.25">
      <c r="A1033" s="17">
        <v>40204</v>
      </c>
      <c r="E1033">
        <v>60.16</v>
      </c>
    </row>
    <row r="1034" spans="1:5" x14ac:dyDescent="0.25">
      <c r="A1034" s="17">
        <v>40205</v>
      </c>
      <c r="E1034">
        <v>61.16</v>
      </c>
    </row>
    <row r="1035" spans="1:5" x14ac:dyDescent="0.25">
      <c r="A1035" s="17">
        <v>40206</v>
      </c>
      <c r="E1035">
        <v>61.2</v>
      </c>
    </row>
    <row r="1036" spans="1:5" x14ac:dyDescent="0.25">
      <c r="A1036" s="17">
        <v>40207</v>
      </c>
      <c r="E1036">
        <v>60.2</v>
      </c>
    </row>
    <row r="1037" spans="1:5" x14ac:dyDescent="0.25">
      <c r="A1037" s="17">
        <v>40210</v>
      </c>
      <c r="E1037">
        <v>62.87</v>
      </c>
    </row>
    <row r="1038" spans="1:5" x14ac:dyDescent="0.25">
      <c r="A1038" s="17">
        <v>40211</v>
      </c>
      <c r="E1038">
        <v>65.45</v>
      </c>
    </row>
    <row r="1039" spans="1:5" x14ac:dyDescent="0.25">
      <c r="A1039" s="17">
        <v>40212</v>
      </c>
      <c r="E1039">
        <v>65.14</v>
      </c>
    </row>
    <row r="1040" spans="1:5" x14ac:dyDescent="0.25">
      <c r="A1040" s="17">
        <v>40213</v>
      </c>
      <c r="E1040">
        <v>57.95</v>
      </c>
    </row>
    <row r="1041" spans="1:5" x14ac:dyDescent="0.25">
      <c r="A1041" s="17">
        <v>40214</v>
      </c>
      <c r="E1041">
        <v>56.88</v>
      </c>
    </row>
    <row r="1042" spans="1:5" x14ac:dyDescent="0.25">
      <c r="A1042" s="17">
        <v>40217</v>
      </c>
      <c r="E1042">
        <v>56.33</v>
      </c>
    </row>
    <row r="1043" spans="1:5" x14ac:dyDescent="0.25">
      <c r="A1043" s="17">
        <v>40218</v>
      </c>
      <c r="E1043">
        <v>57.95</v>
      </c>
    </row>
    <row r="1044" spans="1:5" x14ac:dyDescent="0.25">
      <c r="A1044" s="17">
        <v>40219</v>
      </c>
      <c r="E1044">
        <v>57.84</v>
      </c>
    </row>
    <row r="1045" spans="1:5" x14ac:dyDescent="0.25">
      <c r="A1045" s="17">
        <v>40220</v>
      </c>
      <c r="E1045">
        <v>59.54</v>
      </c>
    </row>
    <row r="1046" spans="1:5" x14ac:dyDescent="0.25">
      <c r="A1046" s="17">
        <v>40221</v>
      </c>
      <c r="E1046">
        <v>59.2</v>
      </c>
    </row>
    <row r="1047" spans="1:5" x14ac:dyDescent="0.25">
      <c r="A1047" s="17">
        <v>40225</v>
      </c>
      <c r="E1047">
        <v>62.51</v>
      </c>
    </row>
    <row r="1048" spans="1:5" x14ac:dyDescent="0.25">
      <c r="A1048" s="17">
        <v>40226</v>
      </c>
      <c r="E1048">
        <v>64</v>
      </c>
    </row>
    <row r="1049" spans="1:5" x14ac:dyDescent="0.25">
      <c r="A1049" s="17">
        <v>40227</v>
      </c>
      <c r="E1049">
        <v>66.81</v>
      </c>
    </row>
    <row r="1050" spans="1:5" x14ac:dyDescent="0.25">
      <c r="A1050" s="17">
        <v>40228</v>
      </c>
      <c r="E1050">
        <v>68.33</v>
      </c>
    </row>
    <row r="1051" spans="1:5" x14ac:dyDescent="0.25">
      <c r="A1051" s="17">
        <v>40231</v>
      </c>
      <c r="E1051">
        <v>69.239999999999995</v>
      </c>
    </row>
    <row r="1052" spans="1:5" x14ac:dyDescent="0.25">
      <c r="A1052" s="17">
        <v>40232</v>
      </c>
      <c r="E1052">
        <v>67.5</v>
      </c>
    </row>
    <row r="1053" spans="1:5" x14ac:dyDescent="0.25">
      <c r="A1053" s="17">
        <v>40233</v>
      </c>
      <c r="E1053">
        <v>69.010000000000005</v>
      </c>
    </row>
    <row r="1054" spans="1:5" x14ac:dyDescent="0.25">
      <c r="A1054" s="17">
        <v>40234</v>
      </c>
      <c r="E1054">
        <v>68.72</v>
      </c>
    </row>
    <row r="1055" spans="1:5" x14ac:dyDescent="0.25">
      <c r="A1055" s="17">
        <v>40235</v>
      </c>
      <c r="E1055">
        <v>70.209999999999994</v>
      </c>
    </row>
    <row r="1056" spans="1:5" x14ac:dyDescent="0.25">
      <c r="A1056" s="17">
        <v>40238</v>
      </c>
      <c r="E1056">
        <v>71.849999999999994</v>
      </c>
    </row>
    <row r="1057" spans="1:5" x14ac:dyDescent="0.25">
      <c r="A1057" s="17">
        <v>40239</v>
      </c>
      <c r="E1057">
        <v>72.290000000000006</v>
      </c>
    </row>
    <row r="1058" spans="1:5" x14ac:dyDescent="0.25">
      <c r="A1058" s="17">
        <v>40240</v>
      </c>
      <c r="E1058">
        <v>72.95</v>
      </c>
    </row>
    <row r="1059" spans="1:5" x14ac:dyDescent="0.25">
      <c r="A1059" s="17">
        <v>40241</v>
      </c>
      <c r="E1059">
        <v>73.39</v>
      </c>
    </row>
    <row r="1060" spans="1:5" x14ac:dyDescent="0.25">
      <c r="A1060" s="17">
        <v>40242</v>
      </c>
      <c r="E1060">
        <v>76.45</v>
      </c>
    </row>
    <row r="1061" spans="1:5" x14ac:dyDescent="0.25">
      <c r="A1061" s="17">
        <v>40245</v>
      </c>
      <c r="E1061">
        <v>78.06</v>
      </c>
    </row>
    <row r="1062" spans="1:5" x14ac:dyDescent="0.25">
      <c r="A1062" s="17">
        <v>40246</v>
      </c>
      <c r="E1062">
        <v>77.19</v>
      </c>
    </row>
    <row r="1063" spans="1:5" x14ac:dyDescent="0.25">
      <c r="A1063" s="17">
        <v>40247</v>
      </c>
      <c r="E1063">
        <v>77.02</v>
      </c>
    </row>
    <row r="1064" spans="1:5" x14ac:dyDescent="0.25">
      <c r="A1064" s="17">
        <v>40248</v>
      </c>
      <c r="E1064">
        <v>76.09</v>
      </c>
    </row>
    <row r="1065" spans="1:5" x14ac:dyDescent="0.25">
      <c r="A1065" s="17">
        <v>40249</v>
      </c>
      <c r="E1065">
        <v>76.8</v>
      </c>
    </row>
    <row r="1066" spans="1:5" x14ac:dyDescent="0.25">
      <c r="A1066" s="17">
        <v>40252</v>
      </c>
      <c r="E1066">
        <v>76.61</v>
      </c>
    </row>
    <row r="1067" spans="1:5" x14ac:dyDescent="0.25">
      <c r="A1067" s="17">
        <v>40253</v>
      </c>
      <c r="E1067">
        <v>78.95</v>
      </c>
    </row>
    <row r="1068" spans="1:5" x14ac:dyDescent="0.25">
      <c r="A1068" s="17">
        <v>40254</v>
      </c>
      <c r="E1068">
        <v>81.84</v>
      </c>
    </row>
    <row r="1069" spans="1:5" x14ac:dyDescent="0.25">
      <c r="A1069" s="17">
        <v>40255</v>
      </c>
      <c r="E1069">
        <v>82.82</v>
      </c>
    </row>
    <row r="1070" spans="1:5" x14ac:dyDescent="0.25">
      <c r="A1070" s="17">
        <v>40256</v>
      </c>
      <c r="E1070">
        <v>81.84</v>
      </c>
    </row>
    <row r="1071" spans="1:5" x14ac:dyDescent="0.25">
      <c r="A1071" s="17">
        <v>40259</v>
      </c>
      <c r="E1071">
        <v>83.17</v>
      </c>
    </row>
    <row r="1072" spans="1:5" x14ac:dyDescent="0.25">
      <c r="A1072" s="17">
        <v>40260</v>
      </c>
      <c r="E1072">
        <v>84.88</v>
      </c>
    </row>
    <row r="1073" spans="1:5" x14ac:dyDescent="0.25">
      <c r="A1073" s="17">
        <v>40261</v>
      </c>
      <c r="E1073">
        <v>82.51</v>
      </c>
    </row>
    <row r="1074" spans="1:5" x14ac:dyDescent="0.25">
      <c r="A1074" s="17">
        <v>40262</v>
      </c>
      <c r="E1074">
        <v>82.39</v>
      </c>
    </row>
    <row r="1075" spans="1:5" x14ac:dyDescent="0.25">
      <c r="A1075" s="17">
        <v>40263</v>
      </c>
      <c r="E1075">
        <v>82.69</v>
      </c>
    </row>
    <row r="1076" spans="1:5" x14ac:dyDescent="0.25">
      <c r="A1076" s="17">
        <v>40266</v>
      </c>
      <c r="E1076">
        <v>84.32</v>
      </c>
    </row>
    <row r="1077" spans="1:5" x14ac:dyDescent="0.25">
      <c r="A1077" s="17">
        <v>40267</v>
      </c>
      <c r="E1077">
        <v>85.14</v>
      </c>
    </row>
    <row r="1078" spans="1:5" x14ac:dyDescent="0.25">
      <c r="A1078" s="17">
        <v>40268</v>
      </c>
      <c r="E1078">
        <v>86</v>
      </c>
    </row>
    <row r="1079" spans="1:5" x14ac:dyDescent="0.25">
      <c r="A1079" s="17">
        <v>40269</v>
      </c>
      <c r="E1079">
        <v>86.43</v>
      </c>
    </row>
    <row r="1080" spans="1:5" x14ac:dyDescent="0.25">
      <c r="A1080" s="17">
        <v>40273</v>
      </c>
      <c r="E1080">
        <v>89.66</v>
      </c>
    </row>
    <row r="1081" spans="1:5" x14ac:dyDescent="0.25">
      <c r="A1081" s="17">
        <v>40274</v>
      </c>
      <c r="E1081">
        <v>92.53</v>
      </c>
    </row>
    <row r="1082" spans="1:5" x14ac:dyDescent="0.25">
      <c r="A1082" s="17">
        <v>40275</v>
      </c>
      <c r="E1082">
        <v>90.91</v>
      </c>
    </row>
    <row r="1083" spans="1:5" x14ac:dyDescent="0.25">
      <c r="A1083" s="17">
        <v>40276</v>
      </c>
      <c r="E1083">
        <v>91.76</v>
      </c>
    </row>
    <row r="1084" spans="1:5" x14ac:dyDescent="0.25">
      <c r="A1084" s="17">
        <v>40277</v>
      </c>
      <c r="E1084">
        <v>93.14</v>
      </c>
    </row>
    <row r="1085" spans="1:5" x14ac:dyDescent="0.25">
      <c r="A1085" s="17">
        <v>40280</v>
      </c>
      <c r="E1085">
        <v>93.1</v>
      </c>
    </row>
    <row r="1086" spans="1:5" x14ac:dyDescent="0.25">
      <c r="A1086" s="17">
        <v>40281</v>
      </c>
      <c r="E1086">
        <v>92.93</v>
      </c>
    </row>
    <row r="1087" spans="1:5" x14ac:dyDescent="0.25">
      <c r="A1087" s="17">
        <v>40282</v>
      </c>
      <c r="E1087">
        <v>94.93</v>
      </c>
    </row>
    <row r="1088" spans="1:5" x14ac:dyDescent="0.25">
      <c r="A1088" s="17">
        <v>40283</v>
      </c>
      <c r="E1088">
        <v>94.73</v>
      </c>
    </row>
    <row r="1089" spans="1:5" x14ac:dyDescent="0.25">
      <c r="A1089" s="17">
        <v>40284</v>
      </c>
      <c r="E1089">
        <v>91.11</v>
      </c>
    </row>
    <row r="1090" spans="1:5" x14ac:dyDescent="0.25">
      <c r="A1090" s="17">
        <v>40287</v>
      </c>
      <c r="E1090">
        <v>92.24</v>
      </c>
    </row>
    <row r="1091" spans="1:5" x14ac:dyDescent="0.25">
      <c r="A1091" s="17">
        <v>40288</v>
      </c>
      <c r="E1091">
        <v>98.25</v>
      </c>
    </row>
    <row r="1092" spans="1:5" x14ac:dyDescent="0.25">
      <c r="A1092" s="17">
        <v>40289</v>
      </c>
      <c r="E1092">
        <v>96.65</v>
      </c>
    </row>
    <row r="1093" spans="1:5" x14ac:dyDescent="0.25">
      <c r="A1093" s="17">
        <v>40290</v>
      </c>
      <c r="E1093">
        <v>97.15</v>
      </c>
    </row>
    <row r="1094" spans="1:5" x14ac:dyDescent="0.25">
      <c r="A1094" s="17">
        <v>40291</v>
      </c>
      <c r="E1094">
        <v>97.85</v>
      </c>
    </row>
    <row r="1095" spans="1:5" x14ac:dyDescent="0.25">
      <c r="A1095" s="17">
        <v>40294</v>
      </c>
      <c r="E1095">
        <v>96.35</v>
      </c>
    </row>
    <row r="1096" spans="1:5" x14ac:dyDescent="0.25">
      <c r="A1096" s="17">
        <v>40295</v>
      </c>
      <c r="E1096">
        <v>86.24</v>
      </c>
    </row>
    <row r="1097" spans="1:5" x14ac:dyDescent="0.25">
      <c r="A1097" s="17">
        <v>40296</v>
      </c>
      <c r="E1097">
        <v>86.46</v>
      </c>
    </row>
    <row r="1098" spans="1:5" x14ac:dyDescent="0.25">
      <c r="A1098" s="17">
        <v>40297</v>
      </c>
      <c r="E1098">
        <v>90.53</v>
      </c>
    </row>
    <row r="1099" spans="1:5" x14ac:dyDescent="0.25">
      <c r="A1099" s="17">
        <v>40298</v>
      </c>
      <c r="E1099">
        <v>82.68</v>
      </c>
    </row>
    <row r="1100" spans="1:5" x14ac:dyDescent="0.25">
      <c r="A1100" s="17">
        <v>40301</v>
      </c>
      <c r="E1100">
        <v>86.08</v>
      </c>
    </row>
    <row r="1101" spans="1:5" x14ac:dyDescent="0.25">
      <c r="A1101" s="17">
        <v>40302</v>
      </c>
      <c r="E1101">
        <v>76.7</v>
      </c>
    </row>
    <row r="1102" spans="1:5" x14ac:dyDescent="0.25">
      <c r="A1102" s="17">
        <v>40303</v>
      </c>
      <c r="E1102">
        <v>73.06</v>
      </c>
    </row>
    <row r="1103" spans="1:5" x14ac:dyDescent="0.25">
      <c r="A1103" s="17">
        <v>40304</v>
      </c>
      <c r="E1103">
        <v>64.53</v>
      </c>
    </row>
    <row r="1104" spans="1:5" x14ac:dyDescent="0.25">
      <c r="A1104" s="17">
        <v>40305</v>
      </c>
      <c r="E1104">
        <v>56.42</v>
      </c>
    </row>
    <row r="1105" spans="1:5" x14ac:dyDescent="0.25">
      <c r="A1105" s="17">
        <v>40308</v>
      </c>
      <c r="E1105">
        <v>64.650000000000006</v>
      </c>
    </row>
    <row r="1106" spans="1:5" x14ac:dyDescent="0.25">
      <c r="A1106" s="17">
        <v>40309</v>
      </c>
      <c r="E1106">
        <v>63.83</v>
      </c>
    </row>
    <row r="1107" spans="1:5" x14ac:dyDescent="0.25">
      <c r="A1107" s="17">
        <v>40310</v>
      </c>
      <c r="E1107">
        <v>67.52</v>
      </c>
    </row>
    <row r="1108" spans="1:5" x14ac:dyDescent="0.25">
      <c r="A1108" s="17">
        <v>40311</v>
      </c>
      <c r="E1108">
        <v>66.38</v>
      </c>
    </row>
    <row r="1109" spans="1:5" x14ac:dyDescent="0.25">
      <c r="A1109" s="17">
        <v>40312</v>
      </c>
      <c r="E1109">
        <v>59.23</v>
      </c>
    </row>
    <row r="1110" spans="1:5" x14ac:dyDescent="0.25">
      <c r="A1110" s="17">
        <v>40315</v>
      </c>
      <c r="E1110">
        <v>58.7</v>
      </c>
    </row>
    <row r="1111" spans="1:5" x14ac:dyDescent="0.25">
      <c r="A1111" s="17">
        <v>40316</v>
      </c>
      <c r="E1111">
        <v>54.85</v>
      </c>
    </row>
    <row r="1112" spans="1:5" x14ac:dyDescent="0.25">
      <c r="A1112" s="17">
        <v>40317</v>
      </c>
      <c r="E1112">
        <v>54.01</v>
      </c>
    </row>
    <row r="1113" spans="1:5" x14ac:dyDescent="0.25">
      <c r="A1113" s="17">
        <v>40318</v>
      </c>
      <c r="E1113">
        <v>46.17</v>
      </c>
    </row>
    <row r="1114" spans="1:5" x14ac:dyDescent="0.25">
      <c r="A1114" s="17">
        <v>40319</v>
      </c>
      <c r="E1114">
        <v>46.68</v>
      </c>
    </row>
    <row r="1115" spans="1:5" x14ac:dyDescent="0.25">
      <c r="A1115" s="17">
        <v>40322</v>
      </c>
      <c r="E1115">
        <v>47.45</v>
      </c>
    </row>
    <row r="1116" spans="1:5" x14ac:dyDescent="0.25">
      <c r="A1116" s="17">
        <v>40323</v>
      </c>
      <c r="E1116">
        <v>48.87</v>
      </c>
    </row>
    <row r="1117" spans="1:5" x14ac:dyDescent="0.25">
      <c r="A1117" s="17">
        <v>40324</v>
      </c>
      <c r="E1117">
        <v>50.63</v>
      </c>
    </row>
    <row r="1118" spans="1:5" x14ac:dyDescent="0.25">
      <c r="A1118" s="17">
        <v>40325</v>
      </c>
      <c r="E1118">
        <v>54.48</v>
      </c>
    </row>
    <row r="1119" spans="1:5" x14ac:dyDescent="0.25">
      <c r="A1119" s="17">
        <v>40326</v>
      </c>
      <c r="E1119">
        <v>54.49</v>
      </c>
    </row>
    <row r="1120" spans="1:5" x14ac:dyDescent="0.25">
      <c r="A1120" s="17">
        <v>40330</v>
      </c>
      <c r="E1120">
        <v>51.66</v>
      </c>
    </row>
    <row r="1121" spans="1:5" x14ac:dyDescent="0.25">
      <c r="A1121" s="17">
        <v>40331</v>
      </c>
      <c r="E1121">
        <v>53.59</v>
      </c>
    </row>
    <row r="1122" spans="1:5" x14ac:dyDescent="0.25">
      <c r="A1122" s="17">
        <v>40332</v>
      </c>
      <c r="E1122">
        <v>54.37</v>
      </c>
    </row>
    <row r="1123" spans="1:5" x14ac:dyDescent="0.25">
      <c r="A1123" s="17">
        <v>40333</v>
      </c>
      <c r="E1123">
        <v>48.91</v>
      </c>
    </row>
    <row r="1124" spans="1:5" x14ac:dyDescent="0.25">
      <c r="A1124" s="17">
        <v>40336</v>
      </c>
      <c r="E1124">
        <v>47.37</v>
      </c>
    </row>
    <row r="1125" spans="1:5" x14ac:dyDescent="0.25">
      <c r="A1125" s="17">
        <v>40337</v>
      </c>
      <c r="E1125">
        <v>48.85</v>
      </c>
    </row>
    <row r="1126" spans="1:5" x14ac:dyDescent="0.25">
      <c r="A1126" s="17">
        <v>40338</v>
      </c>
      <c r="E1126">
        <v>48.71</v>
      </c>
    </row>
    <row r="1127" spans="1:5" x14ac:dyDescent="0.25">
      <c r="A1127" s="17">
        <v>40339</v>
      </c>
      <c r="E1127">
        <v>51.56</v>
      </c>
    </row>
    <row r="1128" spans="1:5" x14ac:dyDescent="0.25">
      <c r="A1128" s="17">
        <v>40340</v>
      </c>
      <c r="E1128">
        <v>52.72</v>
      </c>
    </row>
    <row r="1129" spans="1:5" x14ac:dyDescent="0.25">
      <c r="A1129" s="17">
        <v>40343</v>
      </c>
      <c r="E1129">
        <v>53.88</v>
      </c>
    </row>
    <row r="1130" spans="1:5" x14ac:dyDescent="0.25">
      <c r="A1130" s="17">
        <v>40344</v>
      </c>
      <c r="E1130">
        <v>56.71</v>
      </c>
    </row>
    <row r="1131" spans="1:5" x14ac:dyDescent="0.25">
      <c r="A1131" s="17">
        <v>40345</v>
      </c>
      <c r="E1131">
        <v>57.54</v>
      </c>
    </row>
    <row r="1132" spans="1:5" x14ac:dyDescent="0.25">
      <c r="A1132" s="17">
        <v>40346</v>
      </c>
      <c r="E1132">
        <v>59.1</v>
      </c>
    </row>
    <row r="1133" spans="1:5" x14ac:dyDescent="0.25">
      <c r="A1133" s="17">
        <v>40347</v>
      </c>
      <c r="E1133">
        <v>60.27</v>
      </c>
    </row>
    <row r="1134" spans="1:5" x14ac:dyDescent="0.25">
      <c r="A1134" s="17">
        <v>40350</v>
      </c>
      <c r="E1134">
        <v>59.21</v>
      </c>
    </row>
    <row r="1135" spans="1:5" x14ac:dyDescent="0.25">
      <c r="A1135" s="17">
        <v>40351</v>
      </c>
      <c r="E1135">
        <v>56.62</v>
      </c>
    </row>
    <row r="1136" spans="1:5" x14ac:dyDescent="0.25">
      <c r="A1136" s="17">
        <v>40352</v>
      </c>
      <c r="E1136">
        <v>56.36</v>
      </c>
    </row>
    <row r="1137" spans="1:5" x14ac:dyDescent="0.25">
      <c r="A1137" s="17">
        <v>40353</v>
      </c>
      <c r="E1137">
        <v>53</v>
      </c>
    </row>
    <row r="1138" spans="1:5" x14ac:dyDescent="0.25">
      <c r="A1138" s="17">
        <v>40354</v>
      </c>
      <c r="E1138">
        <v>53.76</v>
      </c>
    </row>
    <row r="1139" spans="1:5" x14ac:dyDescent="0.25">
      <c r="A1139" s="17">
        <v>40357</v>
      </c>
      <c r="E1139">
        <v>53.52</v>
      </c>
    </row>
    <row r="1140" spans="1:5" x14ac:dyDescent="0.25">
      <c r="A1140" s="17">
        <v>40358</v>
      </c>
      <c r="E1140">
        <v>47.81</v>
      </c>
    </row>
    <row r="1141" spans="1:5" x14ac:dyDescent="0.25">
      <c r="A1141" s="17">
        <v>40359</v>
      </c>
      <c r="E1141">
        <v>47.43</v>
      </c>
    </row>
    <row r="1142" spans="1:5" x14ac:dyDescent="0.25">
      <c r="A1142" s="17">
        <v>40360</v>
      </c>
      <c r="E1142">
        <v>47.84</v>
      </c>
    </row>
    <row r="1143" spans="1:5" x14ac:dyDescent="0.25">
      <c r="A1143" s="17">
        <v>40361</v>
      </c>
      <c r="E1143">
        <v>49.45</v>
      </c>
    </row>
    <row r="1144" spans="1:5" x14ac:dyDescent="0.25">
      <c r="A1144" s="17">
        <v>40365</v>
      </c>
      <c r="E1144">
        <v>51.25</v>
      </c>
    </row>
    <row r="1145" spans="1:5" x14ac:dyDescent="0.25">
      <c r="A1145" s="17">
        <v>40366</v>
      </c>
      <c r="E1145">
        <v>54.83</v>
      </c>
    </row>
    <row r="1146" spans="1:5" x14ac:dyDescent="0.25">
      <c r="A1146" s="17">
        <v>40367</v>
      </c>
      <c r="E1146">
        <v>56.1</v>
      </c>
    </row>
    <row r="1147" spans="1:5" x14ac:dyDescent="0.25">
      <c r="A1147" s="17">
        <v>40368</v>
      </c>
      <c r="E1147">
        <v>57.4</v>
      </c>
    </row>
    <row r="1148" spans="1:5" x14ac:dyDescent="0.25">
      <c r="A1148" s="17">
        <v>40371</v>
      </c>
      <c r="E1148">
        <v>58.26</v>
      </c>
    </row>
    <row r="1149" spans="1:5" x14ac:dyDescent="0.25">
      <c r="A1149" s="17">
        <v>40372</v>
      </c>
      <c r="E1149">
        <v>59.33</v>
      </c>
    </row>
    <row r="1150" spans="1:5" x14ac:dyDescent="0.25">
      <c r="A1150" s="17">
        <v>40373</v>
      </c>
      <c r="E1150">
        <v>56.07</v>
      </c>
    </row>
    <row r="1151" spans="1:5" x14ac:dyDescent="0.25">
      <c r="A1151" s="17">
        <v>40374</v>
      </c>
      <c r="E1151">
        <v>56.77</v>
      </c>
    </row>
    <row r="1152" spans="1:5" x14ac:dyDescent="0.25">
      <c r="A1152" s="17">
        <v>40375</v>
      </c>
      <c r="E1152">
        <v>53.01</v>
      </c>
    </row>
    <row r="1153" spans="1:5" x14ac:dyDescent="0.25">
      <c r="A1153" s="17">
        <v>40378</v>
      </c>
      <c r="E1153">
        <v>54.77</v>
      </c>
    </row>
    <row r="1154" spans="1:5" x14ac:dyDescent="0.25">
      <c r="A1154" s="17">
        <v>40379</v>
      </c>
      <c r="E1154">
        <v>57.59</v>
      </c>
    </row>
    <row r="1155" spans="1:5" x14ac:dyDescent="0.25">
      <c r="A1155" s="17">
        <v>40380</v>
      </c>
      <c r="E1155">
        <v>56.84</v>
      </c>
    </row>
    <row r="1156" spans="1:5" x14ac:dyDescent="0.25">
      <c r="A1156" s="17">
        <v>40381</v>
      </c>
      <c r="E1156">
        <v>59.67</v>
      </c>
    </row>
    <row r="1157" spans="1:5" x14ac:dyDescent="0.25">
      <c r="A1157" s="17">
        <v>40382</v>
      </c>
      <c r="E1157">
        <v>61.01</v>
      </c>
    </row>
    <row r="1158" spans="1:5" x14ac:dyDescent="0.25">
      <c r="A1158" s="17">
        <v>40385</v>
      </c>
      <c r="E1158">
        <v>63.26</v>
      </c>
    </row>
    <row r="1159" spans="1:5" x14ac:dyDescent="0.25">
      <c r="A1159" s="17">
        <v>40386</v>
      </c>
      <c r="E1159">
        <v>63.77</v>
      </c>
    </row>
    <row r="1160" spans="1:5" x14ac:dyDescent="0.25">
      <c r="A1160" s="17">
        <v>40387</v>
      </c>
      <c r="E1160">
        <v>62.89</v>
      </c>
    </row>
    <row r="1161" spans="1:5" x14ac:dyDescent="0.25">
      <c r="A1161" s="17">
        <v>40388</v>
      </c>
      <c r="E1161">
        <v>63.12</v>
      </c>
    </row>
    <row r="1162" spans="1:5" x14ac:dyDescent="0.25">
      <c r="A1162" s="17">
        <v>40389</v>
      </c>
      <c r="E1162">
        <v>63.92</v>
      </c>
    </row>
    <row r="1163" spans="1:5" x14ac:dyDescent="0.25">
      <c r="A1163" s="17">
        <v>40392</v>
      </c>
      <c r="E1163">
        <v>67.400000000000006</v>
      </c>
    </row>
    <row r="1164" spans="1:5" x14ac:dyDescent="0.25">
      <c r="A1164" s="17">
        <v>40393</v>
      </c>
      <c r="E1164">
        <v>66.569999999999993</v>
      </c>
    </row>
    <row r="1165" spans="1:5" x14ac:dyDescent="0.25">
      <c r="A1165" s="17">
        <v>40394</v>
      </c>
      <c r="E1165">
        <v>66.790000000000006</v>
      </c>
    </row>
    <row r="1166" spans="1:5" x14ac:dyDescent="0.25">
      <c r="A1166" s="17">
        <v>40395</v>
      </c>
      <c r="E1166">
        <v>66.67</v>
      </c>
    </row>
    <row r="1167" spans="1:5" x14ac:dyDescent="0.25">
      <c r="A1167" s="17">
        <v>40396</v>
      </c>
      <c r="E1167">
        <v>66.61</v>
      </c>
    </row>
    <row r="1168" spans="1:5" x14ac:dyDescent="0.25">
      <c r="A1168" s="17">
        <v>40399</v>
      </c>
      <c r="E1168">
        <v>67.91</v>
      </c>
    </row>
    <row r="1169" spans="1:5" x14ac:dyDescent="0.25">
      <c r="A1169" s="17">
        <v>40400</v>
      </c>
      <c r="E1169">
        <v>67.48</v>
      </c>
    </row>
    <row r="1170" spans="1:5" x14ac:dyDescent="0.25">
      <c r="A1170" s="17">
        <v>40401</v>
      </c>
      <c r="E1170">
        <v>62.44</v>
      </c>
    </row>
    <row r="1171" spans="1:5" x14ac:dyDescent="0.25">
      <c r="A1171" s="17">
        <v>40402</v>
      </c>
      <c r="E1171">
        <v>61.37</v>
      </c>
    </row>
    <row r="1172" spans="1:5" x14ac:dyDescent="0.25">
      <c r="A1172" s="17">
        <v>40403</v>
      </c>
      <c r="E1172">
        <v>59.6</v>
      </c>
    </row>
    <row r="1173" spans="1:5" x14ac:dyDescent="0.25">
      <c r="A1173" s="17">
        <v>40406</v>
      </c>
      <c r="E1173">
        <v>60.28</v>
      </c>
    </row>
    <row r="1174" spans="1:5" x14ac:dyDescent="0.25">
      <c r="A1174" s="17">
        <v>40407</v>
      </c>
      <c r="E1174">
        <v>62.71</v>
      </c>
    </row>
    <row r="1175" spans="1:5" x14ac:dyDescent="0.25">
      <c r="A1175" s="17">
        <v>40408</v>
      </c>
      <c r="E1175">
        <v>63.8</v>
      </c>
    </row>
    <row r="1176" spans="1:5" x14ac:dyDescent="0.25">
      <c r="A1176" s="17">
        <v>40409</v>
      </c>
      <c r="E1176">
        <v>60.97</v>
      </c>
    </row>
    <row r="1177" spans="1:5" x14ac:dyDescent="0.25">
      <c r="A1177" s="17">
        <v>40410</v>
      </c>
      <c r="E1177">
        <v>61.74</v>
      </c>
    </row>
    <row r="1178" spans="1:5" x14ac:dyDescent="0.25">
      <c r="A1178" s="17">
        <v>40413</v>
      </c>
      <c r="E1178">
        <v>62.58</v>
      </c>
    </row>
    <row r="1179" spans="1:5" x14ac:dyDescent="0.25">
      <c r="A1179" s="17">
        <v>40414</v>
      </c>
      <c r="E1179">
        <v>61.02</v>
      </c>
    </row>
    <row r="1180" spans="1:5" x14ac:dyDescent="0.25">
      <c r="A1180" s="17">
        <v>40415</v>
      </c>
      <c r="E1180">
        <v>62.4</v>
      </c>
    </row>
    <row r="1181" spans="1:5" x14ac:dyDescent="0.25">
      <c r="A1181" s="17">
        <v>40416</v>
      </c>
      <c r="E1181">
        <v>61.94</v>
      </c>
    </row>
    <row r="1182" spans="1:5" x14ac:dyDescent="0.25">
      <c r="A1182" s="17">
        <v>40417</v>
      </c>
      <c r="E1182">
        <v>65.34</v>
      </c>
    </row>
    <row r="1183" spans="1:5" x14ac:dyDescent="0.25">
      <c r="A1183" s="17">
        <v>40420</v>
      </c>
      <c r="E1183">
        <v>63.87</v>
      </c>
    </row>
    <row r="1184" spans="1:5" x14ac:dyDescent="0.25">
      <c r="A1184" s="17">
        <v>40421</v>
      </c>
      <c r="E1184">
        <v>63.84</v>
      </c>
    </row>
    <row r="1185" spans="1:5" x14ac:dyDescent="0.25">
      <c r="A1185" s="17">
        <v>40422</v>
      </c>
      <c r="E1185">
        <v>67.86</v>
      </c>
    </row>
    <row r="1186" spans="1:5" x14ac:dyDescent="0.25">
      <c r="A1186" s="17">
        <v>40423</v>
      </c>
      <c r="E1186">
        <v>69.930000000000007</v>
      </c>
    </row>
    <row r="1187" spans="1:5" x14ac:dyDescent="0.25">
      <c r="A1187" s="17">
        <v>40424</v>
      </c>
      <c r="E1187">
        <v>73.17</v>
      </c>
    </row>
    <row r="1188" spans="1:5" x14ac:dyDescent="0.25">
      <c r="A1188" s="17">
        <v>40428</v>
      </c>
      <c r="E1188">
        <v>71.19</v>
      </c>
    </row>
    <row r="1189" spans="1:5" x14ac:dyDescent="0.25">
      <c r="A1189" s="17">
        <v>40429</v>
      </c>
      <c r="E1189">
        <v>72.400000000000006</v>
      </c>
    </row>
    <row r="1190" spans="1:5" x14ac:dyDescent="0.25">
      <c r="A1190" s="17">
        <v>40430</v>
      </c>
      <c r="E1190">
        <v>74.349999999999994</v>
      </c>
    </row>
    <row r="1191" spans="1:5" x14ac:dyDescent="0.25">
      <c r="A1191" s="17">
        <v>40431</v>
      </c>
      <c r="E1191">
        <v>75.14</v>
      </c>
    </row>
    <row r="1192" spans="1:5" x14ac:dyDescent="0.25">
      <c r="A1192" s="17">
        <v>40434</v>
      </c>
      <c r="E1192">
        <v>79.11</v>
      </c>
    </row>
    <row r="1193" spans="1:5" x14ac:dyDescent="0.25">
      <c r="A1193" s="17">
        <v>40435</v>
      </c>
      <c r="E1193">
        <v>79.319999999999993</v>
      </c>
    </row>
    <row r="1194" spans="1:5" x14ac:dyDescent="0.25">
      <c r="A1194" s="17">
        <v>40436</v>
      </c>
      <c r="E1194">
        <v>80.31</v>
      </c>
    </row>
    <row r="1195" spans="1:5" x14ac:dyDescent="0.25">
      <c r="A1195" s="17">
        <v>40437</v>
      </c>
      <c r="E1195">
        <v>79.86</v>
      </c>
    </row>
    <row r="1196" spans="1:5" x14ac:dyDescent="0.25">
      <c r="A1196" s="17">
        <v>40438</v>
      </c>
      <c r="E1196">
        <v>80.739999999999995</v>
      </c>
    </row>
    <row r="1197" spans="1:5" x14ac:dyDescent="0.25">
      <c r="A1197" s="17">
        <v>40441</v>
      </c>
      <c r="E1197">
        <v>82.83</v>
      </c>
    </row>
    <row r="1198" spans="1:5" x14ac:dyDescent="0.25">
      <c r="A1198" s="17">
        <v>40442</v>
      </c>
      <c r="E1198">
        <v>82.42</v>
      </c>
    </row>
    <row r="1199" spans="1:5" x14ac:dyDescent="0.25">
      <c r="A1199" s="17">
        <v>40443</v>
      </c>
      <c r="E1199">
        <v>81.17</v>
      </c>
    </row>
    <row r="1200" spans="1:5" x14ac:dyDescent="0.25">
      <c r="A1200" s="17">
        <v>40444</v>
      </c>
      <c r="E1200">
        <v>78.41</v>
      </c>
    </row>
    <row r="1201" spans="1:5" x14ac:dyDescent="0.25">
      <c r="A1201" s="17">
        <v>40445</v>
      </c>
      <c r="E1201">
        <v>82.72</v>
      </c>
    </row>
    <row r="1202" spans="1:5" x14ac:dyDescent="0.25">
      <c r="A1202" s="17">
        <v>40448</v>
      </c>
      <c r="E1202">
        <v>82.58</v>
      </c>
    </row>
    <row r="1203" spans="1:5" x14ac:dyDescent="0.25">
      <c r="A1203" s="17">
        <v>40449</v>
      </c>
      <c r="E1203">
        <v>83.07</v>
      </c>
    </row>
    <row r="1204" spans="1:5" x14ac:dyDescent="0.25">
      <c r="A1204" s="17">
        <v>40450</v>
      </c>
      <c r="E1204">
        <v>81.400000000000006</v>
      </c>
    </row>
    <row r="1205" spans="1:5" x14ac:dyDescent="0.25">
      <c r="A1205" s="17">
        <v>40451</v>
      </c>
      <c r="E1205">
        <v>79.680000000000007</v>
      </c>
    </row>
    <row r="1206" spans="1:5" x14ac:dyDescent="0.25">
      <c r="A1206" s="17">
        <v>40452</v>
      </c>
      <c r="E1206">
        <v>80.64</v>
      </c>
    </row>
    <row r="1207" spans="1:5" x14ac:dyDescent="0.25">
      <c r="A1207" s="17">
        <v>40455</v>
      </c>
      <c r="E1207">
        <v>79.099999999999994</v>
      </c>
    </row>
    <row r="1208" spans="1:5" x14ac:dyDescent="0.25">
      <c r="A1208" s="17">
        <v>40456</v>
      </c>
      <c r="E1208">
        <v>83.59</v>
      </c>
    </row>
    <row r="1209" spans="1:5" x14ac:dyDescent="0.25">
      <c r="A1209" s="17">
        <v>40457</v>
      </c>
      <c r="E1209">
        <v>84.27</v>
      </c>
    </row>
    <row r="1210" spans="1:5" x14ac:dyDescent="0.25">
      <c r="A1210" s="17">
        <v>40458</v>
      </c>
      <c r="E1210">
        <v>84.81</v>
      </c>
    </row>
    <row r="1211" spans="1:5" x14ac:dyDescent="0.25">
      <c r="A1211" s="17">
        <v>40459</v>
      </c>
      <c r="E1211">
        <v>88.57</v>
      </c>
    </row>
    <row r="1212" spans="1:5" x14ac:dyDescent="0.25">
      <c r="A1212" s="17">
        <v>40462</v>
      </c>
      <c r="E1212">
        <v>90.16</v>
      </c>
    </row>
    <row r="1213" spans="1:5" x14ac:dyDescent="0.25">
      <c r="A1213" s="17">
        <v>40463</v>
      </c>
      <c r="E1213">
        <v>93.9</v>
      </c>
    </row>
    <row r="1214" spans="1:5" x14ac:dyDescent="0.25">
      <c r="A1214" s="17">
        <v>40464</v>
      </c>
      <c r="E1214">
        <v>96.1</v>
      </c>
    </row>
    <row r="1215" spans="1:5" x14ac:dyDescent="0.25">
      <c r="A1215" s="17">
        <v>40465</v>
      </c>
      <c r="E1215">
        <v>91.98</v>
      </c>
    </row>
    <row r="1216" spans="1:5" x14ac:dyDescent="0.25">
      <c r="A1216" s="17">
        <v>40466</v>
      </c>
      <c r="E1216">
        <v>93.93</v>
      </c>
    </row>
    <row r="1217" spans="1:5" x14ac:dyDescent="0.25">
      <c r="A1217" s="17">
        <v>40469</v>
      </c>
      <c r="E1217">
        <v>97.64</v>
      </c>
    </row>
    <row r="1218" spans="1:5" x14ac:dyDescent="0.25">
      <c r="A1218" s="17">
        <v>40470</v>
      </c>
      <c r="E1218">
        <v>93.45</v>
      </c>
    </row>
    <row r="1219" spans="1:5" x14ac:dyDescent="0.25">
      <c r="A1219" s="17">
        <v>40471</v>
      </c>
      <c r="E1219">
        <v>98.17</v>
      </c>
    </row>
    <row r="1220" spans="1:5" x14ac:dyDescent="0.25">
      <c r="A1220" s="17">
        <v>40472</v>
      </c>
      <c r="E1220">
        <v>100.6</v>
      </c>
    </row>
    <row r="1221" spans="1:5" x14ac:dyDescent="0.25">
      <c r="A1221" s="17">
        <v>40473</v>
      </c>
      <c r="E1221">
        <v>104.4</v>
      </c>
    </row>
    <row r="1222" spans="1:5" x14ac:dyDescent="0.25">
      <c r="A1222" s="17">
        <v>40476</v>
      </c>
      <c r="E1222">
        <v>106.06</v>
      </c>
    </row>
    <row r="1223" spans="1:5" x14ac:dyDescent="0.25">
      <c r="A1223" s="17">
        <v>40477</v>
      </c>
      <c r="E1223">
        <v>103.96</v>
      </c>
    </row>
    <row r="1224" spans="1:5" x14ac:dyDescent="0.25">
      <c r="A1224" s="17">
        <v>40478</v>
      </c>
      <c r="E1224">
        <v>102.04</v>
      </c>
    </row>
    <row r="1225" spans="1:5" x14ac:dyDescent="0.25">
      <c r="A1225" s="17">
        <v>40479</v>
      </c>
      <c r="E1225">
        <v>102.76</v>
      </c>
    </row>
    <row r="1226" spans="1:5" x14ac:dyDescent="0.25">
      <c r="A1226" s="17">
        <v>40480</v>
      </c>
      <c r="E1226">
        <v>102.46</v>
      </c>
    </row>
    <row r="1227" spans="1:5" x14ac:dyDescent="0.25">
      <c r="A1227" s="17">
        <v>40483</v>
      </c>
      <c r="E1227">
        <v>101.53</v>
      </c>
    </row>
    <row r="1228" spans="1:5" x14ac:dyDescent="0.25">
      <c r="A1228" s="17">
        <v>40484</v>
      </c>
      <c r="E1228">
        <v>104.25</v>
      </c>
    </row>
    <row r="1229" spans="1:5" x14ac:dyDescent="0.25">
      <c r="A1229" s="17">
        <v>40485</v>
      </c>
      <c r="E1229">
        <v>109.53</v>
      </c>
    </row>
    <row r="1230" spans="1:5" x14ac:dyDescent="0.25">
      <c r="A1230" s="17">
        <v>40486</v>
      </c>
      <c r="E1230">
        <v>117.4</v>
      </c>
    </row>
    <row r="1231" spans="1:5" x14ac:dyDescent="0.25">
      <c r="A1231" s="17">
        <v>40487</v>
      </c>
      <c r="E1231">
        <v>118.11</v>
      </c>
    </row>
    <row r="1232" spans="1:5" x14ac:dyDescent="0.25">
      <c r="A1232" s="17">
        <v>40490</v>
      </c>
      <c r="E1232">
        <v>117.38</v>
      </c>
    </row>
    <row r="1233" spans="1:5" x14ac:dyDescent="0.25">
      <c r="A1233" s="17">
        <v>40491</v>
      </c>
      <c r="E1233">
        <v>115.22</v>
      </c>
    </row>
    <row r="1234" spans="1:5" x14ac:dyDescent="0.25">
      <c r="A1234" s="17">
        <v>40492</v>
      </c>
      <c r="E1234">
        <v>117.87</v>
      </c>
    </row>
    <row r="1235" spans="1:5" x14ac:dyDescent="0.25">
      <c r="A1235" s="17">
        <v>40493</v>
      </c>
      <c r="E1235">
        <v>116.36</v>
      </c>
    </row>
    <row r="1236" spans="1:5" x14ac:dyDescent="0.25">
      <c r="A1236" s="17">
        <v>40494</v>
      </c>
      <c r="E1236">
        <v>110.75</v>
      </c>
    </row>
    <row r="1237" spans="1:5" x14ac:dyDescent="0.25">
      <c r="A1237" s="17">
        <v>40497</v>
      </c>
      <c r="E1237">
        <v>112.09</v>
      </c>
    </row>
    <row r="1238" spans="1:5" x14ac:dyDescent="0.25">
      <c r="A1238" s="17">
        <v>40498</v>
      </c>
      <c r="E1238">
        <v>105.99</v>
      </c>
    </row>
    <row r="1239" spans="1:5" x14ac:dyDescent="0.25">
      <c r="A1239" s="17">
        <v>40499</v>
      </c>
      <c r="E1239">
        <v>109.13</v>
      </c>
    </row>
    <row r="1240" spans="1:5" x14ac:dyDescent="0.25">
      <c r="A1240" s="17">
        <v>40500</v>
      </c>
      <c r="E1240">
        <v>115.56</v>
      </c>
    </row>
    <row r="1241" spans="1:5" x14ac:dyDescent="0.25">
      <c r="A1241" s="17">
        <v>40501</v>
      </c>
      <c r="E1241">
        <v>117.63</v>
      </c>
    </row>
    <row r="1242" spans="1:5" x14ac:dyDescent="0.25">
      <c r="A1242" s="17">
        <v>40504</v>
      </c>
      <c r="E1242">
        <v>121.23</v>
      </c>
    </row>
    <row r="1243" spans="1:5" x14ac:dyDescent="0.25">
      <c r="A1243" s="17">
        <v>40505</v>
      </c>
      <c r="E1243">
        <v>116.15</v>
      </c>
    </row>
    <row r="1244" spans="1:5" x14ac:dyDescent="0.25">
      <c r="A1244" s="17">
        <v>40506</v>
      </c>
      <c r="E1244">
        <v>120.4</v>
      </c>
    </row>
    <row r="1245" spans="1:5" x14ac:dyDescent="0.25">
      <c r="A1245" s="17">
        <v>40508</v>
      </c>
      <c r="E1245">
        <v>113.56</v>
      </c>
    </row>
    <row r="1246" spans="1:5" x14ac:dyDescent="0.25">
      <c r="A1246" s="17">
        <v>40511</v>
      </c>
      <c r="E1246">
        <v>113.1</v>
      </c>
    </row>
    <row r="1247" spans="1:5" x14ac:dyDescent="0.25">
      <c r="A1247" s="17">
        <v>40512</v>
      </c>
      <c r="E1247">
        <v>105.57</v>
      </c>
    </row>
    <row r="1248" spans="1:5" x14ac:dyDescent="0.25">
      <c r="A1248" s="17">
        <v>40513</v>
      </c>
      <c r="E1248">
        <v>110.09</v>
      </c>
    </row>
    <row r="1249" spans="1:5" x14ac:dyDescent="0.25">
      <c r="A1249" s="17">
        <v>40514</v>
      </c>
      <c r="E1249">
        <v>118.44</v>
      </c>
    </row>
    <row r="1250" spans="1:5" x14ac:dyDescent="0.25">
      <c r="A1250" s="17">
        <v>40515</v>
      </c>
      <c r="E1250">
        <v>124.07</v>
      </c>
    </row>
    <row r="1251" spans="1:5" x14ac:dyDescent="0.25">
      <c r="A1251" s="17">
        <v>40518</v>
      </c>
      <c r="E1251">
        <v>126.55</v>
      </c>
    </row>
    <row r="1252" spans="1:5" x14ac:dyDescent="0.25">
      <c r="A1252" s="17">
        <v>40519</v>
      </c>
      <c r="E1252">
        <v>127.87</v>
      </c>
    </row>
    <row r="1253" spans="1:5" x14ac:dyDescent="0.25">
      <c r="A1253" s="17">
        <v>40520</v>
      </c>
      <c r="E1253">
        <v>130.72</v>
      </c>
    </row>
    <row r="1254" spans="1:5" x14ac:dyDescent="0.25">
      <c r="A1254" s="17">
        <v>40521</v>
      </c>
      <c r="E1254">
        <v>132.79</v>
      </c>
    </row>
    <row r="1255" spans="1:5" x14ac:dyDescent="0.25">
      <c r="A1255" s="17">
        <v>40522</v>
      </c>
      <c r="E1255">
        <v>134.12</v>
      </c>
    </row>
    <row r="1256" spans="1:5" x14ac:dyDescent="0.25">
      <c r="A1256" s="17">
        <v>40525</v>
      </c>
      <c r="E1256">
        <v>132.21</v>
      </c>
    </row>
    <row r="1257" spans="1:5" x14ac:dyDescent="0.25">
      <c r="A1257" s="17">
        <v>40526</v>
      </c>
      <c r="E1257">
        <v>131.21</v>
      </c>
    </row>
    <row r="1258" spans="1:5" x14ac:dyDescent="0.25">
      <c r="A1258" s="17">
        <v>40527</v>
      </c>
      <c r="E1258">
        <v>128.87</v>
      </c>
    </row>
    <row r="1259" spans="1:5" x14ac:dyDescent="0.25">
      <c r="A1259" s="17">
        <v>40528</v>
      </c>
      <c r="E1259">
        <v>130.28</v>
      </c>
    </row>
    <row r="1260" spans="1:5" x14ac:dyDescent="0.25">
      <c r="A1260" s="17">
        <v>40529</v>
      </c>
      <c r="E1260">
        <v>133.29</v>
      </c>
    </row>
    <row r="1261" spans="1:5" x14ac:dyDescent="0.25">
      <c r="A1261" s="17">
        <v>40532</v>
      </c>
      <c r="E1261">
        <v>136.87</v>
      </c>
    </row>
    <row r="1262" spans="1:5" x14ac:dyDescent="0.25">
      <c r="A1262" s="17">
        <v>40533</v>
      </c>
      <c r="E1262">
        <v>139.41999999999999</v>
      </c>
    </row>
    <row r="1263" spans="1:5" x14ac:dyDescent="0.25">
      <c r="A1263" s="17">
        <v>40534</v>
      </c>
      <c r="E1263">
        <v>139.63999999999999</v>
      </c>
    </row>
    <row r="1264" spans="1:5" x14ac:dyDescent="0.25">
      <c r="A1264" s="17">
        <v>40535</v>
      </c>
      <c r="E1264">
        <v>134.78</v>
      </c>
    </row>
    <row r="1265" spans="1:5" x14ac:dyDescent="0.25">
      <c r="A1265" s="17">
        <v>40539</v>
      </c>
      <c r="E1265">
        <v>132.72</v>
      </c>
    </row>
    <row r="1266" spans="1:5" x14ac:dyDescent="0.25">
      <c r="A1266" s="17">
        <v>40540</v>
      </c>
      <c r="E1266">
        <v>131.66</v>
      </c>
    </row>
    <row r="1267" spans="1:5" x14ac:dyDescent="0.25">
      <c r="A1267" s="17">
        <v>40541</v>
      </c>
      <c r="E1267">
        <v>133.21</v>
      </c>
    </row>
    <row r="1268" spans="1:5" x14ac:dyDescent="0.25">
      <c r="A1268" s="17">
        <v>40542</v>
      </c>
      <c r="E1268">
        <v>134.26</v>
      </c>
    </row>
    <row r="1269" spans="1:5" x14ac:dyDescent="0.25">
      <c r="A1269" s="17">
        <v>40543</v>
      </c>
      <c r="E1269">
        <v>135.06</v>
      </c>
    </row>
    <row r="1270" spans="1:5" x14ac:dyDescent="0.25">
      <c r="A1270" s="17">
        <v>40546</v>
      </c>
      <c r="E1270">
        <v>139.65</v>
      </c>
    </row>
    <row r="1271" spans="1:5" x14ac:dyDescent="0.25">
      <c r="A1271" s="17">
        <v>40547</v>
      </c>
      <c r="E1271">
        <v>140.13</v>
      </c>
    </row>
    <row r="1272" spans="1:5" x14ac:dyDescent="0.25">
      <c r="A1272" s="17">
        <v>40548</v>
      </c>
      <c r="E1272">
        <v>142.30000000000001</v>
      </c>
    </row>
    <row r="1273" spans="1:5" x14ac:dyDescent="0.25">
      <c r="A1273" s="17">
        <v>40549</v>
      </c>
      <c r="E1273">
        <v>141.38</v>
      </c>
    </row>
    <row r="1274" spans="1:5" x14ac:dyDescent="0.25">
      <c r="A1274" s="17">
        <v>40550</v>
      </c>
      <c r="E1274">
        <v>141.22</v>
      </c>
    </row>
    <row r="1275" spans="1:5" x14ac:dyDescent="0.25">
      <c r="A1275" s="17">
        <v>40553</v>
      </c>
      <c r="E1275">
        <v>141.71</v>
      </c>
    </row>
    <row r="1276" spans="1:5" x14ac:dyDescent="0.25">
      <c r="A1276" s="17">
        <v>40554</v>
      </c>
      <c r="E1276">
        <v>145.62</v>
      </c>
    </row>
    <row r="1277" spans="1:5" x14ac:dyDescent="0.25">
      <c r="A1277" s="17">
        <v>40555</v>
      </c>
      <c r="E1277">
        <v>152.06</v>
      </c>
    </row>
    <row r="1278" spans="1:5" x14ac:dyDescent="0.25">
      <c r="A1278" s="17">
        <v>40556</v>
      </c>
      <c r="E1278">
        <v>152.85</v>
      </c>
    </row>
    <row r="1279" spans="1:5" x14ac:dyDescent="0.25">
      <c r="A1279" s="17">
        <v>40557</v>
      </c>
      <c r="E1279">
        <v>160.19</v>
      </c>
    </row>
    <row r="1280" spans="1:5" x14ac:dyDescent="0.25">
      <c r="A1280" s="17">
        <v>40561</v>
      </c>
      <c r="E1280">
        <v>164.84</v>
      </c>
    </row>
    <row r="1281" spans="1:5" x14ac:dyDescent="0.25">
      <c r="A1281" s="17">
        <v>40562</v>
      </c>
      <c r="E1281">
        <v>155.44999999999999</v>
      </c>
    </row>
    <row r="1282" spans="1:5" x14ac:dyDescent="0.25">
      <c r="A1282" s="17">
        <v>40563</v>
      </c>
      <c r="E1282">
        <v>156.4</v>
      </c>
    </row>
    <row r="1283" spans="1:5" x14ac:dyDescent="0.25">
      <c r="A1283" s="17">
        <v>40564</v>
      </c>
      <c r="E1283">
        <v>155.57</v>
      </c>
    </row>
    <row r="1284" spans="1:5" x14ac:dyDescent="0.25">
      <c r="A1284" s="17">
        <v>40567</v>
      </c>
      <c r="E1284">
        <v>159.07</v>
      </c>
    </row>
    <row r="1285" spans="1:5" x14ac:dyDescent="0.25">
      <c r="A1285" s="17">
        <v>40568</v>
      </c>
      <c r="E1285">
        <v>160.22999999999999</v>
      </c>
    </row>
    <row r="1286" spans="1:5" x14ac:dyDescent="0.25">
      <c r="A1286" s="17">
        <v>40569</v>
      </c>
      <c r="E1286">
        <v>166.22</v>
      </c>
    </row>
    <row r="1287" spans="1:5" x14ac:dyDescent="0.25">
      <c r="A1287" s="17">
        <v>40570</v>
      </c>
      <c r="E1287">
        <v>168.98</v>
      </c>
    </row>
    <row r="1288" spans="1:5" x14ac:dyDescent="0.25">
      <c r="A1288" s="17">
        <v>40571</v>
      </c>
      <c r="E1288">
        <v>155.29</v>
      </c>
    </row>
    <row r="1289" spans="1:5" x14ac:dyDescent="0.25">
      <c r="A1289" s="17">
        <v>40574</v>
      </c>
      <c r="E1289">
        <v>155.68</v>
      </c>
    </row>
    <row r="1290" spans="1:5" x14ac:dyDescent="0.25">
      <c r="A1290" s="17">
        <v>40575</v>
      </c>
      <c r="E1290">
        <v>163.68</v>
      </c>
    </row>
    <row r="1291" spans="1:5" x14ac:dyDescent="0.25">
      <c r="A1291" s="17">
        <v>40576</v>
      </c>
      <c r="E1291">
        <v>163.72999999999999</v>
      </c>
    </row>
    <row r="1292" spans="1:5" x14ac:dyDescent="0.25">
      <c r="A1292" s="17">
        <v>40577</v>
      </c>
      <c r="E1292">
        <v>166.06</v>
      </c>
    </row>
    <row r="1293" spans="1:5" x14ac:dyDescent="0.25">
      <c r="A1293" s="17">
        <v>40578</v>
      </c>
      <c r="E1293">
        <v>169.74</v>
      </c>
    </row>
    <row r="1294" spans="1:5" x14ac:dyDescent="0.25">
      <c r="A1294" s="17">
        <v>40581</v>
      </c>
      <c r="E1294">
        <v>172.53</v>
      </c>
    </row>
    <row r="1295" spans="1:5" x14ac:dyDescent="0.25">
      <c r="A1295" s="17">
        <v>40582</v>
      </c>
      <c r="E1295">
        <v>175.02</v>
      </c>
    </row>
    <row r="1296" spans="1:5" x14ac:dyDescent="0.25">
      <c r="A1296" s="17">
        <v>40583</v>
      </c>
      <c r="E1296">
        <v>173.74</v>
      </c>
    </row>
    <row r="1297" spans="1:5" x14ac:dyDescent="0.25">
      <c r="A1297" s="17">
        <v>40584</v>
      </c>
      <c r="E1297">
        <v>174.09</v>
      </c>
    </row>
    <row r="1298" spans="1:5" x14ac:dyDescent="0.25">
      <c r="A1298" s="17">
        <v>40585</v>
      </c>
      <c r="E1298">
        <v>176.83</v>
      </c>
    </row>
    <row r="1299" spans="1:5" x14ac:dyDescent="0.25">
      <c r="A1299" s="17">
        <v>40588</v>
      </c>
      <c r="E1299">
        <v>178.83</v>
      </c>
    </row>
    <row r="1300" spans="1:5" x14ac:dyDescent="0.25">
      <c r="A1300" s="17">
        <v>40589</v>
      </c>
      <c r="E1300">
        <v>176.61</v>
      </c>
    </row>
    <row r="1301" spans="1:5" x14ac:dyDescent="0.25">
      <c r="A1301" s="17">
        <v>40590</v>
      </c>
      <c r="E1301">
        <v>174.94</v>
      </c>
    </row>
    <row r="1302" spans="1:5" x14ac:dyDescent="0.25">
      <c r="A1302" s="17">
        <v>40591</v>
      </c>
      <c r="E1302">
        <v>171.85</v>
      </c>
    </row>
    <row r="1303" spans="1:5" x14ac:dyDescent="0.25">
      <c r="A1303" s="17">
        <v>40592</v>
      </c>
      <c r="E1303">
        <v>170.3</v>
      </c>
    </row>
    <row r="1304" spans="1:5" x14ac:dyDescent="0.25">
      <c r="A1304" s="17">
        <v>40596</v>
      </c>
      <c r="E1304">
        <v>149.26</v>
      </c>
    </row>
    <row r="1305" spans="1:5" x14ac:dyDescent="0.25">
      <c r="A1305" s="17">
        <v>40597</v>
      </c>
      <c r="E1305">
        <v>143.47</v>
      </c>
    </row>
    <row r="1306" spans="1:5" x14ac:dyDescent="0.25">
      <c r="A1306" s="17">
        <v>40598</v>
      </c>
      <c r="E1306">
        <v>144.5</v>
      </c>
    </row>
    <row r="1307" spans="1:5" x14ac:dyDescent="0.25">
      <c r="A1307" s="17">
        <v>40599</v>
      </c>
      <c r="E1307">
        <v>153.63999999999999</v>
      </c>
    </row>
    <row r="1308" spans="1:5" x14ac:dyDescent="0.25">
      <c r="A1308" s="17">
        <v>40602</v>
      </c>
      <c r="E1308">
        <v>160.08000000000001</v>
      </c>
    </row>
    <row r="1309" spans="1:5" x14ac:dyDescent="0.25">
      <c r="A1309" s="17">
        <v>40603</v>
      </c>
      <c r="E1309">
        <v>148.77000000000001</v>
      </c>
    </row>
    <row r="1310" spans="1:5" x14ac:dyDescent="0.25">
      <c r="A1310" s="17">
        <v>40604</v>
      </c>
      <c r="E1310">
        <v>148.57</v>
      </c>
    </row>
    <row r="1311" spans="1:5" x14ac:dyDescent="0.25">
      <c r="A1311" s="17">
        <v>40605</v>
      </c>
      <c r="E1311">
        <v>155.49</v>
      </c>
    </row>
    <row r="1312" spans="1:5" x14ac:dyDescent="0.25">
      <c r="A1312" s="17">
        <v>40606</v>
      </c>
      <c r="E1312">
        <v>151.08000000000001</v>
      </c>
    </row>
    <row r="1313" spans="1:5" x14ac:dyDescent="0.25">
      <c r="A1313" s="17">
        <v>40609</v>
      </c>
      <c r="E1313">
        <v>148.05000000000001</v>
      </c>
    </row>
    <row r="1314" spans="1:5" x14ac:dyDescent="0.25">
      <c r="A1314" s="17">
        <v>40610</v>
      </c>
      <c r="E1314">
        <v>150.72999999999999</v>
      </c>
    </row>
    <row r="1315" spans="1:5" x14ac:dyDescent="0.25">
      <c r="A1315" s="17">
        <v>40611</v>
      </c>
      <c r="E1315">
        <v>147.94999999999999</v>
      </c>
    </row>
    <row r="1316" spans="1:5" x14ac:dyDescent="0.25">
      <c r="A1316" s="17">
        <v>40612</v>
      </c>
      <c r="E1316">
        <v>141.26</v>
      </c>
    </row>
    <row r="1317" spans="1:5" x14ac:dyDescent="0.25">
      <c r="A1317" s="17">
        <v>40613</v>
      </c>
      <c r="E1317">
        <v>145.46</v>
      </c>
    </row>
    <row r="1318" spans="1:5" x14ac:dyDescent="0.25">
      <c r="A1318" s="17">
        <v>40616</v>
      </c>
      <c r="E1318">
        <v>143.59</v>
      </c>
    </row>
    <row r="1319" spans="1:5" x14ac:dyDescent="0.25">
      <c r="A1319" s="17">
        <v>40617</v>
      </c>
      <c r="E1319">
        <v>138.66</v>
      </c>
    </row>
    <row r="1320" spans="1:5" x14ac:dyDescent="0.25">
      <c r="A1320" s="17">
        <v>40618</v>
      </c>
      <c r="E1320">
        <v>125.98</v>
      </c>
    </row>
    <row r="1321" spans="1:5" x14ac:dyDescent="0.25">
      <c r="A1321" s="17">
        <v>40619</v>
      </c>
      <c r="E1321">
        <v>130.27000000000001</v>
      </c>
    </row>
    <row r="1322" spans="1:5" x14ac:dyDescent="0.25">
      <c r="A1322" s="17">
        <v>40620</v>
      </c>
      <c r="E1322">
        <v>133.32</v>
      </c>
    </row>
    <row r="1323" spans="1:5" x14ac:dyDescent="0.25">
      <c r="A1323" s="17">
        <v>40623</v>
      </c>
      <c r="E1323">
        <v>143.38</v>
      </c>
    </row>
    <row r="1324" spans="1:5" x14ac:dyDescent="0.25">
      <c r="A1324" s="17">
        <v>40624</v>
      </c>
      <c r="E1324">
        <v>144.94</v>
      </c>
    </row>
    <row r="1325" spans="1:5" x14ac:dyDescent="0.25">
      <c r="A1325" s="17">
        <v>40625</v>
      </c>
      <c r="E1325">
        <v>150.32</v>
      </c>
    </row>
    <row r="1326" spans="1:5" x14ac:dyDescent="0.25">
      <c r="A1326" s="17">
        <v>40626</v>
      </c>
      <c r="E1326">
        <v>154.44</v>
      </c>
    </row>
    <row r="1327" spans="1:5" x14ac:dyDescent="0.25">
      <c r="A1327" s="17">
        <v>40627</v>
      </c>
      <c r="E1327">
        <v>154.49</v>
      </c>
    </row>
    <row r="1328" spans="1:5" x14ac:dyDescent="0.25">
      <c r="A1328" s="17">
        <v>40630</v>
      </c>
      <c r="E1328">
        <v>152.69</v>
      </c>
    </row>
    <row r="1329" spans="1:5" x14ac:dyDescent="0.25">
      <c r="A1329" s="17">
        <v>40631</v>
      </c>
      <c r="E1329">
        <v>155.97999999999999</v>
      </c>
    </row>
    <row r="1330" spans="1:5" x14ac:dyDescent="0.25">
      <c r="A1330" s="17">
        <v>40632</v>
      </c>
      <c r="E1330">
        <v>159.25</v>
      </c>
    </row>
    <row r="1331" spans="1:5" x14ac:dyDescent="0.25">
      <c r="A1331" s="17">
        <v>40633</v>
      </c>
      <c r="E1331">
        <v>158.88999999999999</v>
      </c>
    </row>
    <row r="1332" spans="1:5" x14ac:dyDescent="0.25">
      <c r="A1332" s="17">
        <v>40634</v>
      </c>
      <c r="E1332">
        <v>160.63999999999999</v>
      </c>
    </row>
    <row r="1333" spans="1:5" x14ac:dyDescent="0.25">
      <c r="A1333" s="17">
        <v>40637</v>
      </c>
      <c r="E1333">
        <v>162.13</v>
      </c>
    </row>
    <row r="1334" spans="1:5" x14ac:dyDescent="0.25">
      <c r="A1334" s="17">
        <v>40638</v>
      </c>
      <c r="E1334">
        <v>164.73</v>
      </c>
    </row>
    <row r="1335" spans="1:5" x14ac:dyDescent="0.25">
      <c r="A1335" s="17">
        <v>40639</v>
      </c>
      <c r="E1335">
        <v>165.85</v>
      </c>
    </row>
    <row r="1336" spans="1:5" x14ac:dyDescent="0.25">
      <c r="A1336" s="17">
        <v>40640</v>
      </c>
      <c r="E1336">
        <v>164.08</v>
      </c>
    </row>
    <row r="1337" spans="1:5" x14ac:dyDescent="0.25">
      <c r="A1337" s="17">
        <v>40641</v>
      </c>
      <c r="E1337">
        <v>161.51</v>
      </c>
    </row>
    <row r="1338" spans="1:5" x14ac:dyDescent="0.25">
      <c r="A1338" s="17">
        <v>40644</v>
      </c>
      <c r="E1338">
        <v>162.57</v>
      </c>
    </row>
    <row r="1339" spans="1:5" x14ac:dyDescent="0.25">
      <c r="A1339" s="17">
        <v>40645</v>
      </c>
      <c r="E1339">
        <v>161.57</v>
      </c>
    </row>
    <row r="1340" spans="1:5" x14ac:dyDescent="0.25">
      <c r="A1340" s="17">
        <v>40646</v>
      </c>
      <c r="E1340">
        <v>164.02</v>
      </c>
    </row>
    <row r="1341" spans="1:5" x14ac:dyDescent="0.25">
      <c r="A1341" s="17">
        <v>40647</v>
      </c>
      <c r="E1341">
        <v>165.98</v>
      </c>
    </row>
    <row r="1342" spans="1:5" x14ac:dyDescent="0.25">
      <c r="A1342" s="17">
        <v>40648</v>
      </c>
      <c r="E1342">
        <v>169.53</v>
      </c>
    </row>
    <row r="1343" spans="1:5" x14ac:dyDescent="0.25">
      <c r="A1343" s="17">
        <v>40651</v>
      </c>
      <c r="E1343">
        <v>164.95</v>
      </c>
    </row>
    <row r="1344" spans="1:5" x14ac:dyDescent="0.25">
      <c r="A1344" s="17">
        <v>40652</v>
      </c>
      <c r="E1344">
        <v>173.56</v>
      </c>
    </row>
    <row r="1345" spans="1:5" x14ac:dyDescent="0.25">
      <c r="A1345" s="17">
        <v>40653</v>
      </c>
      <c r="E1345">
        <v>181.24</v>
      </c>
    </row>
    <row r="1346" spans="1:5" x14ac:dyDescent="0.25">
      <c r="A1346" s="17">
        <v>40654</v>
      </c>
      <c r="E1346">
        <v>185.7</v>
      </c>
    </row>
    <row r="1347" spans="1:5" x14ac:dyDescent="0.25">
      <c r="A1347" s="17">
        <v>40658</v>
      </c>
      <c r="E1347">
        <v>190.05</v>
      </c>
    </row>
    <row r="1348" spans="1:5" x14ac:dyDescent="0.25">
      <c r="A1348" s="17">
        <v>40659</v>
      </c>
      <c r="E1348">
        <v>193.98</v>
      </c>
    </row>
    <row r="1349" spans="1:5" x14ac:dyDescent="0.25">
      <c r="A1349" s="17">
        <v>40660</v>
      </c>
      <c r="E1349">
        <v>195.63</v>
      </c>
    </row>
    <row r="1350" spans="1:5" x14ac:dyDescent="0.25">
      <c r="A1350" s="17">
        <v>40661</v>
      </c>
      <c r="E1350">
        <v>199.72</v>
      </c>
    </row>
    <row r="1351" spans="1:5" x14ac:dyDescent="0.25">
      <c r="A1351" s="17">
        <v>40662</v>
      </c>
      <c r="E1351">
        <v>198.07</v>
      </c>
    </row>
    <row r="1352" spans="1:5" x14ac:dyDescent="0.25">
      <c r="A1352" s="17">
        <v>40665</v>
      </c>
      <c r="E1352">
        <v>193.03</v>
      </c>
    </row>
    <row r="1353" spans="1:5" x14ac:dyDescent="0.25">
      <c r="A1353" s="17">
        <v>40666</v>
      </c>
      <c r="E1353">
        <v>188.51</v>
      </c>
    </row>
    <row r="1354" spans="1:5" x14ac:dyDescent="0.25">
      <c r="A1354" s="17">
        <v>40667</v>
      </c>
      <c r="E1354">
        <v>186.61</v>
      </c>
    </row>
    <row r="1355" spans="1:5" x14ac:dyDescent="0.25">
      <c r="A1355" s="17">
        <v>40668</v>
      </c>
      <c r="E1355">
        <v>181.45</v>
      </c>
    </row>
    <row r="1356" spans="1:5" x14ac:dyDescent="0.25">
      <c r="A1356" s="17">
        <v>40669</v>
      </c>
      <c r="E1356">
        <v>185.29</v>
      </c>
    </row>
    <row r="1357" spans="1:5" x14ac:dyDescent="0.25">
      <c r="A1357" s="17">
        <v>40672</v>
      </c>
      <c r="E1357">
        <v>191.17</v>
      </c>
    </row>
    <row r="1358" spans="1:5" x14ac:dyDescent="0.25">
      <c r="A1358" s="17">
        <v>40673</v>
      </c>
      <c r="E1358">
        <v>198.63</v>
      </c>
    </row>
    <row r="1359" spans="1:5" x14ac:dyDescent="0.25">
      <c r="A1359" s="17">
        <v>40674</v>
      </c>
      <c r="E1359">
        <v>193.42</v>
      </c>
    </row>
    <row r="1360" spans="1:5" x14ac:dyDescent="0.25">
      <c r="A1360" s="17">
        <v>40675</v>
      </c>
      <c r="E1360">
        <v>196.8</v>
      </c>
    </row>
    <row r="1361" spans="1:5" x14ac:dyDescent="0.25">
      <c r="A1361" s="17">
        <v>40676</v>
      </c>
      <c r="E1361">
        <v>193.9</v>
      </c>
    </row>
    <row r="1362" spans="1:5" x14ac:dyDescent="0.25">
      <c r="A1362" s="17">
        <v>40679</v>
      </c>
      <c r="E1362">
        <v>190.42</v>
      </c>
    </row>
    <row r="1363" spans="1:5" x14ac:dyDescent="0.25">
      <c r="A1363" s="17">
        <v>40680</v>
      </c>
      <c r="E1363">
        <v>193.29</v>
      </c>
    </row>
    <row r="1364" spans="1:5" x14ac:dyDescent="0.25">
      <c r="A1364" s="17">
        <v>40681</v>
      </c>
      <c r="E1364">
        <v>199</v>
      </c>
    </row>
    <row r="1365" spans="1:5" x14ac:dyDescent="0.25">
      <c r="A1365" s="17">
        <v>40682</v>
      </c>
      <c r="E1365">
        <v>202.69</v>
      </c>
    </row>
    <row r="1366" spans="1:5" x14ac:dyDescent="0.25">
      <c r="A1366" s="17">
        <v>40683</v>
      </c>
      <c r="E1366">
        <v>201.33</v>
      </c>
    </row>
    <row r="1367" spans="1:5" x14ac:dyDescent="0.25">
      <c r="A1367" s="17">
        <v>40686</v>
      </c>
      <c r="E1367">
        <v>194.08</v>
      </c>
    </row>
    <row r="1368" spans="1:5" x14ac:dyDescent="0.25">
      <c r="A1368" s="17">
        <v>40687</v>
      </c>
      <c r="E1368">
        <v>195.72</v>
      </c>
    </row>
    <row r="1369" spans="1:5" x14ac:dyDescent="0.25">
      <c r="A1369" s="17">
        <v>40688</v>
      </c>
      <c r="E1369">
        <v>200.44</v>
      </c>
    </row>
    <row r="1370" spans="1:5" x14ac:dyDescent="0.25">
      <c r="A1370" s="17">
        <v>40689</v>
      </c>
      <c r="E1370">
        <v>203.65</v>
      </c>
    </row>
    <row r="1371" spans="1:5" x14ac:dyDescent="0.25">
      <c r="A1371" s="17">
        <v>40690</v>
      </c>
      <c r="E1371">
        <v>208.11</v>
      </c>
    </row>
    <row r="1372" spans="1:5" x14ac:dyDescent="0.25">
      <c r="A1372" s="17">
        <v>40694</v>
      </c>
      <c r="E1372">
        <v>213.03</v>
      </c>
    </row>
    <row r="1373" spans="1:5" x14ac:dyDescent="0.25">
      <c r="A1373" s="17">
        <v>40695</v>
      </c>
      <c r="E1373">
        <v>200.43</v>
      </c>
    </row>
    <row r="1374" spans="1:5" x14ac:dyDescent="0.25">
      <c r="A1374" s="17">
        <v>40696</v>
      </c>
      <c r="E1374">
        <v>201.24</v>
      </c>
    </row>
    <row r="1375" spans="1:5" x14ac:dyDescent="0.25">
      <c r="A1375" s="17">
        <v>40697</v>
      </c>
      <c r="E1375">
        <v>201.83</v>
      </c>
    </row>
    <row r="1376" spans="1:5" x14ac:dyDescent="0.25">
      <c r="A1376" s="17">
        <v>40700</v>
      </c>
      <c r="E1376">
        <v>199.15</v>
      </c>
    </row>
    <row r="1377" spans="1:5" x14ac:dyDescent="0.25">
      <c r="A1377" s="17">
        <v>40701</v>
      </c>
      <c r="E1377">
        <v>202.21</v>
      </c>
    </row>
    <row r="1378" spans="1:5" x14ac:dyDescent="0.25">
      <c r="A1378" s="17">
        <v>40702</v>
      </c>
      <c r="E1378">
        <v>198.33</v>
      </c>
    </row>
    <row r="1379" spans="1:5" x14ac:dyDescent="0.25">
      <c r="A1379" s="17">
        <v>40703</v>
      </c>
      <c r="E1379">
        <v>203.93</v>
      </c>
    </row>
    <row r="1380" spans="1:5" x14ac:dyDescent="0.25">
      <c r="A1380" s="17">
        <v>40704</v>
      </c>
      <c r="E1380">
        <v>196.92</v>
      </c>
    </row>
    <row r="1381" spans="1:5" x14ac:dyDescent="0.25">
      <c r="A1381" s="17">
        <v>40707</v>
      </c>
      <c r="E1381">
        <v>193.83</v>
      </c>
    </row>
    <row r="1382" spans="1:5" x14ac:dyDescent="0.25">
      <c r="A1382" s="17">
        <v>40708</v>
      </c>
      <c r="E1382">
        <v>200.6</v>
      </c>
    </row>
    <row r="1383" spans="1:5" x14ac:dyDescent="0.25">
      <c r="A1383" s="17">
        <v>40709</v>
      </c>
      <c r="E1383">
        <v>183.97</v>
      </c>
    </row>
    <row r="1384" spans="1:5" x14ac:dyDescent="0.25">
      <c r="A1384" s="17">
        <v>40710</v>
      </c>
      <c r="E1384">
        <v>173.67</v>
      </c>
    </row>
    <row r="1385" spans="1:5" x14ac:dyDescent="0.25">
      <c r="A1385" s="17">
        <v>40711</v>
      </c>
      <c r="E1385">
        <v>176.64</v>
      </c>
    </row>
    <row r="1386" spans="1:5" x14ac:dyDescent="0.25">
      <c r="A1386" s="17">
        <v>40714</v>
      </c>
      <c r="E1386">
        <v>184.35</v>
      </c>
    </row>
    <row r="1387" spans="1:5" x14ac:dyDescent="0.25">
      <c r="A1387" s="17">
        <v>40715</v>
      </c>
      <c r="E1387">
        <v>191.53</v>
      </c>
    </row>
    <row r="1388" spans="1:5" x14ac:dyDescent="0.25">
      <c r="A1388" s="17">
        <v>40716</v>
      </c>
      <c r="E1388">
        <v>189.51</v>
      </c>
    </row>
    <row r="1389" spans="1:5" x14ac:dyDescent="0.25">
      <c r="A1389" s="17">
        <v>40717</v>
      </c>
      <c r="E1389">
        <v>187.45</v>
      </c>
    </row>
    <row r="1390" spans="1:5" x14ac:dyDescent="0.25">
      <c r="A1390" s="17">
        <v>40718</v>
      </c>
      <c r="E1390">
        <v>181.31</v>
      </c>
    </row>
    <row r="1391" spans="1:5" x14ac:dyDescent="0.25">
      <c r="A1391" s="17">
        <v>40721</v>
      </c>
      <c r="E1391">
        <v>184.23</v>
      </c>
    </row>
    <row r="1392" spans="1:5" x14ac:dyDescent="0.25">
      <c r="A1392" s="17">
        <v>40722</v>
      </c>
      <c r="E1392">
        <v>191.54</v>
      </c>
    </row>
    <row r="1393" spans="1:5" x14ac:dyDescent="0.25">
      <c r="A1393" s="17">
        <v>40723</v>
      </c>
      <c r="E1393">
        <v>201.2</v>
      </c>
    </row>
    <row r="1394" spans="1:5" x14ac:dyDescent="0.25">
      <c r="A1394" s="17">
        <v>40724</v>
      </c>
      <c r="E1394">
        <v>210.22</v>
      </c>
    </row>
    <row r="1395" spans="1:5" x14ac:dyDescent="0.25">
      <c r="A1395" s="17">
        <v>40725</v>
      </c>
      <c r="E1395">
        <v>218.24</v>
      </c>
    </row>
    <row r="1396" spans="1:5" x14ac:dyDescent="0.25">
      <c r="A1396" s="17">
        <v>40729</v>
      </c>
      <c r="E1396">
        <v>217.05</v>
      </c>
    </row>
    <row r="1397" spans="1:5" x14ac:dyDescent="0.25">
      <c r="A1397" s="17">
        <v>40730</v>
      </c>
      <c r="E1397">
        <v>212.74</v>
      </c>
    </row>
    <row r="1398" spans="1:5" x14ac:dyDescent="0.25">
      <c r="A1398" s="17">
        <v>40731</v>
      </c>
      <c r="E1398">
        <v>219.42</v>
      </c>
    </row>
    <row r="1399" spans="1:5" x14ac:dyDescent="0.25">
      <c r="A1399" s="17">
        <v>40732</v>
      </c>
      <c r="E1399">
        <v>215.85</v>
      </c>
    </row>
    <row r="1400" spans="1:5" x14ac:dyDescent="0.25">
      <c r="A1400" s="17">
        <v>40735</v>
      </c>
      <c r="E1400">
        <v>198.16</v>
      </c>
    </row>
    <row r="1401" spans="1:5" x14ac:dyDescent="0.25">
      <c r="A1401" s="17">
        <v>40736</v>
      </c>
      <c r="E1401">
        <v>193.59</v>
      </c>
    </row>
    <row r="1402" spans="1:5" x14ac:dyDescent="0.25">
      <c r="A1402" s="17">
        <v>40737</v>
      </c>
      <c r="E1402">
        <v>192.54</v>
      </c>
    </row>
    <row r="1403" spans="1:5" x14ac:dyDescent="0.25">
      <c r="A1403" s="17">
        <v>40738</v>
      </c>
      <c r="E1403">
        <v>185.5</v>
      </c>
    </row>
    <row r="1404" spans="1:5" x14ac:dyDescent="0.25">
      <c r="A1404" s="17">
        <v>40739</v>
      </c>
      <c r="E1404">
        <v>186.95</v>
      </c>
    </row>
    <row r="1405" spans="1:5" x14ac:dyDescent="0.25">
      <c r="A1405" s="17">
        <v>40742</v>
      </c>
      <c r="E1405">
        <v>183.73</v>
      </c>
    </row>
    <row r="1406" spans="1:5" x14ac:dyDescent="0.25">
      <c r="A1406" s="17">
        <v>40743</v>
      </c>
      <c r="E1406">
        <v>192.81</v>
      </c>
    </row>
    <row r="1407" spans="1:5" x14ac:dyDescent="0.25">
      <c r="A1407" s="17">
        <v>40744</v>
      </c>
      <c r="E1407">
        <v>196.68</v>
      </c>
    </row>
    <row r="1408" spans="1:5" x14ac:dyDescent="0.25">
      <c r="A1408" s="17">
        <v>40745</v>
      </c>
      <c r="E1408">
        <v>207.01</v>
      </c>
    </row>
    <row r="1409" spans="1:5" x14ac:dyDescent="0.25">
      <c r="A1409" s="17">
        <v>40746</v>
      </c>
      <c r="E1409">
        <v>209.07</v>
      </c>
    </row>
    <row r="1410" spans="1:5" x14ac:dyDescent="0.25">
      <c r="A1410" s="17">
        <v>40749</v>
      </c>
      <c r="E1410">
        <v>201.07</v>
      </c>
    </row>
    <row r="1411" spans="1:5" x14ac:dyDescent="0.25">
      <c r="A1411" s="17">
        <v>40750</v>
      </c>
      <c r="E1411">
        <v>195.93</v>
      </c>
    </row>
    <row r="1412" spans="1:5" x14ac:dyDescent="0.25">
      <c r="A1412" s="17">
        <v>40751</v>
      </c>
      <c r="E1412">
        <v>185.13</v>
      </c>
    </row>
    <row r="1413" spans="1:5" x14ac:dyDescent="0.25">
      <c r="A1413" s="17">
        <v>40752</v>
      </c>
      <c r="E1413">
        <v>180.56</v>
      </c>
    </row>
    <row r="1414" spans="1:5" x14ac:dyDescent="0.25">
      <c r="A1414" s="17">
        <v>40753</v>
      </c>
      <c r="E1414">
        <v>182.33</v>
      </c>
    </row>
    <row r="1415" spans="1:5" x14ac:dyDescent="0.25">
      <c r="A1415" s="17">
        <v>40756</v>
      </c>
      <c r="E1415">
        <v>191.54</v>
      </c>
    </row>
    <row r="1416" spans="1:5" x14ac:dyDescent="0.25">
      <c r="A1416" s="17">
        <v>40757</v>
      </c>
      <c r="E1416">
        <v>181.73</v>
      </c>
    </row>
    <row r="1417" spans="1:5" x14ac:dyDescent="0.25">
      <c r="A1417" s="17">
        <v>40758</v>
      </c>
      <c r="E1417">
        <v>178.24</v>
      </c>
    </row>
    <row r="1418" spans="1:5" x14ac:dyDescent="0.25">
      <c r="A1418" s="17">
        <v>40759</v>
      </c>
      <c r="E1418">
        <v>146.54</v>
      </c>
    </row>
    <row r="1419" spans="1:5" x14ac:dyDescent="0.25">
      <c r="A1419" s="17">
        <v>40760</v>
      </c>
      <c r="E1419">
        <v>135.34</v>
      </c>
    </row>
    <row r="1420" spans="1:5" x14ac:dyDescent="0.25">
      <c r="A1420" s="17">
        <v>40763</v>
      </c>
      <c r="E1420">
        <v>116.93</v>
      </c>
    </row>
    <row r="1421" spans="1:5" x14ac:dyDescent="0.25">
      <c r="A1421" s="17">
        <v>40764</v>
      </c>
      <c r="E1421">
        <v>125.8</v>
      </c>
    </row>
    <row r="1422" spans="1:5" x14ac:dyDescent="0.25">
      <c r="A1422" s="17">
        <v>40765</v>
      </c>
      <c r="E1422">
        <v>114.84</v>
      </c>
    </row>
    <row r="1423" spans="1:5" x14ac:dyDescent="0.25">
      <c r="A1423" s="17">
        <v>40766</v>
      </c>
      <c r="E1423">
        <v>120.53</v>
      </c>
    </row>
    <row r="1424" spans="1:5" x14ac:dyDescent="0.25">
      <c r="A1424" s="17">
        <v>40767</v>
      </c>
      <c r="E1424">
        <v>117.54</v>
      </c>
    </row>
    <row r="1425" spans="1:5" x14ac:dyDescent="0.25">
      <c r="A1425" s="17">
        <v>40770</v>
      </c>
      <c r="E1425">
        <v>123.48</v>
      </c>
    </row>
    <row r="1426" spans="1:5" x14ac:dyDescent="0.25">
      <c r="A1426" s="17">
        <v>40771</v>
      </c>
      <c r="E1426">
        <v>122.15</v>
      </c>
    </row>
    <row r="1427" spans="1:5" x14ac:dyDescent="0.25">
      <c r="A1427" s="17">
        <v>40772</v>
      </c>
      <c r="E1427">
        <v>119.77</v>
      </c>
    </row>
    <row r="1428" spans="1:5" x14ac:dyDescent="0.25">
      <c r="A1428" s="17">
        <v>40773</v>
      </c>
      <c r="E1428">
        <v>94.85</v>
      </c>
    </row>
    <row r="1429" spans="1:5" x14ac:dyDescent="0.25">
      <c r="A1429" s="17">
        <v>40774</v>
      </c>
      <c r="E1429">
        <v>90.26</v>
      </c>
    </row>
    <row r="1430" spans="1:5" x14ac:dyDescent="0.25">
      <c r="A1430" s="17">
        <v>40777</v>
      </c>
      <c r="E1430">
        <v>87.37</v>
      </c>
    </row>
    <row r="1431" spans="1:5" x14ac:dyDescent="0.25">
      <c r="A1431" s="17">
        <v>40778</v>
      </c>
      <c r="E1431">
        <v>91.44</v>
      </c>
    </row>
    <row r="1432" spans="1:5" x14ac:dyDescent="0.25">
      <c r="A1432" s="17">
        <v>40779</v>
      </c>
      <c r="E1432">
        <v>93.57</v>
      </c>
    </row>
    <row r="1433" spans="1:5" x14ac:dyDescent="0.25">
      <c r="A1433" s="17">
        <v>40780</v>
      </c>
      <c r="E1433">
        <v>90.8</v>
      </c>
    </row>
    <row r="1434" spans="1:5" x14ac:dyDescent="0.25">
      <c r="A1434" s="17">
        <v>40781</v>
      </c>
      <c r="E1434">
        <v>92.56</v>
      </c>
    </row>
    <row r="1435" spans="1:5" x14ac:dyDescent="0.25">
      <c r="A1435" s="17">
        <v>40784</v>
      </c>
      <c r="E1435">
        <v>98.43</v>
      </c>
    </row>
    <row r="1436" spans="1:5" x14ac:dyDescent="0.25">
      <c r="A1436" s="17">
        <v>40785</v>
      </c>
      <c r="E1436">
        <v>98.28</v>
      </c>
    </row>
    <row r="1437" spans="1:5" x14ac:dyDescent="0.25">
      <c r="A1437" s="17">
        <v>40786</v>
      </c>
      <c r="E1437">
        <v>97.91</v>
      </c>
    </row>
    <row r="1438" spans="1:5" x14ac:dyDescent="0.25">
      <c r="A1438" s="17">
        <v>40787</v>
      </c>
      <c r="E1438">
        <v>96.88</v>
      </c>
    </row>
    <row r="1439" spans="1:5" x14ac:dyDescent="0.25">
      <c r="A1439" s="17">
        <v>40788</v>
      </c>
      <c r="E1439">
        <v>91.46</v>
      </c>
    </row>
    <row r="1440" spans="1:5" x14ac:dyDescent="0.25">
      <c r="A1440" s="17">
        <v>40792</v>
      </c>
      <c r="E1440">
        <v>87.92</v>
      </c>
    </row>
    <row r="1441" spans="1:5" x14ac:dyDescent="0.25">
      <c r="A1441" s="17">
        <v>40793</v>
      </c>
      <c r="E1441">
        <v>91.73</v>
      </c>
    </row>
    <row r="1442" spans="1:5" x14ac:dyDescent="0.25">
      <c r="A1442" s="17">
        <v>40794</v>
      </c>
      <c r="E1442">
        <v>90.62</v>
      </c>
    </row>
    <row r="1443" spans="1:5" x14ac:dyDescent="0.25">
      <c r="A1443" s="17">
        <v>40795</v>
      </c>
      <c r="E1443">
        <v>81.75</v>
      </c>
    </row>
    <row r="1444" spans="1:5" x14ac:dyDescent="0.25">
      <c r="A1444" s="17">
        <v>40798</v>
      </c>
      <c r="E1444">
        <v>80.209999999999994</v>
      </c>
    </row>
    <row r="1445" spans="1:5" x14ac:dyDescent="0.25">
      <c r="A1445" s="17">
        <v>40799</v>
      </c>
      <c r="E1445">
        <v>81.8</v>
      </c>
    </row>
    <row r="1446" spans="1:5" x14ac:dyDescent="0.25">
      <c r="A1446" s="17">
        <v>40800</v>
      </c>
      <c r="E1446">
        <v>84.45</v>
      </c>
    </row>
    <row r="1447" spans="1:5" x14ac:dyDescent="0.25">
      <c r="A1447" s="17">
        <v>40801</v>
      </c>
      <c r="E1447">
        <v>88.05</v>
      </c>
    </row>
    <row r="1448" spans="1:5" x14ac:dyDescent="0.25">
      <c r="A1448" s="17">
        <v>40802</v>
      </c>
      <c r="E1448">
        <v>90.22</v>
      </c>
    </row>
    <row r="1449" spans="1:5" x14ac:dyDescent="0.25">
      <c r="A1449" s="17">
        <v>40805</v>
      </c>
      <c r="E1449">
        <v>87.2</v>
      </c>
    </row>
    <row r="1450" spans="1:5" x14ac:dyDescent="0.25">
      <c r="A1450" s="17">
        <v>40806</v>
      </c>
      <c r="E1450">
        <v>87.2</v>
      </c>
    </row>
    <row r="1451" spans="1:5" x14ac:dyDescent="0.25">
      <c r="A1451" s="17">
        <v>40807</v>
      </c>
      <c r="E1451">
        <v>83.47</v>
      </c>
    </row>
    <row r="1452" spans="1:5" x14ac:dyDescent="0.25">
      <c r="A1452" s="17">
        <v>40808</v>
      </c>
      <c r="E1452">
        <v>73.37</v>
      </c>
    </row>
    <row r="1453" spans="1:5" x14ac:dyDescent="0.25">
      <c r="A1453" s="17">
        <v>40809</v>
      </c>
      <c r="E1453">
        <v>73.16</v>
      </c>
    </row>
    <row r="1454" spans="1:5" x14ac:dyDescent="0.25">
      <c r="A1454" s="17">
        <v>40812</v>
      </c>
      <c r="E1454">
        <v>75.44</v>
      </c>
    </row>
    <row r="1455" spans="1:5" x14ac:dyDescent="0.25">
      <c r="A1455" s="17">
        <v>40813</v>
      </c>
      <c r="E1455">
        <v>76.98</v>
      </c>
    </row>
    <row r="1456" spans="1:5" x14ac:dyDescent="0.25">
      <c r="A1456" s="17">
        <v>40814</v>
      </c>
      <c r="E1456">
        <v>72.63</v>
      </c>
    </row>
    <row r="1457" spans="1:5" x14ac:dyDescent="0.25">
      <c r="A1457" s="17">
        <v>40815</v>
      </c>
      <c r="E1457">
        <v>72.849999999999994</v>
      </c>
    </row>
    <row r="1458" spans="1:5" x14ac:dyDescent="0.25">
      <c r="A1458" s="17">
        <v>40816</v>
      </c>
      <c r="E1458">
        <v>68.86</v>
      </c>
    </row>
    <row r="1459" spans="1:5" x14ac:dyDescent="0.25">
      <c r="A1459" s="17">
        <v>40819</v>
      </c>
      <c r="E1459">
        <v>64.56</v>
      </c>
    </row>
    <row r="1460" spans="1:5" x14ac:dyDescent="0.25">
      <c r="A1460" s="17">
        <v>40820</v>
      </c>
      <c r="E1460">
        <v>67.540000000000006</v>
      </c>
    </row>
    <row r="1461" spans="1:5" x14ac:dyDescent="0.25">
      <c r="A1461" s="17">
        <v>40821</v>
      </c>
      <c r="E1461">
        <v>71.8</v>
      </c>
    </row>
    <row r="1462" spans="1:5" x14ac:dyDescent="0.25">
      <c r="A1462" s="17">
        <v>40822</v>
      </c>
      <c r="E1462">
        <v>72.98</v>
      </c>
    </row>
    <row r="1463" spans="1:5" x14ac:dyDescent="0.25">
      <c r="A1463" s="17">
        <v>40823</v>
      </c>
      <c r="E1463">
        <v>72.8</v>
      </c>
    </row>
    <row r="1464" spans="1:5" x14ac:dyDescent="0.25">
      <c r="A1464" s="17">
        <v>40826</v>
      </c>
      <c r="E1464">
        <v>76.59</v>
      </c>
    </row>
    <row r="1465" spans="1:5" x14ac:dyDescent="0.25">
      <c r="A1465" s="17">
        <v>40827</v>
      </c>
      <c r="E1465">
        <v>78.45</v>
      </c>
    </row>
    <row r="1466" spans="1:5" x14ac:dyDescent="0.25">
      <c r="A1466" s="17">
        <v>40828</v>
      </c>
      <c r="E1466">
        <v>83.83</v>
      </c>
    </row>
    <row r="1467" spans="1:5" x14ac:dyDescent="0.25">
      <c r="A1467" s="17">
        <v>40829</v>
      </c>
      <c r="E1467">
        <v>83.36</v>
      </c>
    </row>
    <row r="1468" spans="1:5" x14ac:dyDescent="0.25">
      <c r="A1468" s="17">
        <v>40830</v>
      </c>
      <c r="E1468">
        <v>88.19</v>
      </c>
    </row>
    <row r="1469" spans="1:5" x14ac:dyDescent="0.25">
      <c r="A1469" s="17">
        <v>40833</v>
      </c>
      <c r="E1469">
        <v>80.02</v>
      </c>
    </row>
    <row r="1470" spans="1:5" x14ac:dyDescent="0.25">
      <c r="A1470" s="17">
        <v>40834</v>
      </c>
      <c r="E1470">
        <v>83.37</v>
      </c>
    </row>
    <row r="1471" spans="1:5" x14ac:dyDescent="0.25">
      <c r="A1471" s="17">
        <v>40835</v>
      </c>
      <c r="E1471">
        <v>76.599999999999994</v>
      </c>
    </row>
    <row r="1472" spans="1:5" x14ac:dyDescent="0.25">
      <c r="A1472" s="17">
        <v>40836</v>
      </c>
      <c r="E1472">
        <v>76.42</v>
      </c>
    </row>
    <row r="1473" spans="1:5" x14ac:dyDescent="0.25">
      <c r="A1473" s="17">
        <v>40837</v>
      </c>
      <c r="E1473">
        <v>79.98</v>
      </c>
    </row>
    <row r="1474" spans="1:5" x14ac:dyDescent="0.25">
      <c r="A1474" s="17">
        <v>40840</v>
      </c>
      <c r="E1474">
        <v>84.82</v>
      </c>
    </row>
    <row r="1475" spans="1:5" x14ac:dyDescent="0.25">
      <c r="A1475" s="17">
        <v>40841</v>
      </c>
      <c r="E1475">
        <v>79.47</v>
      </c>
    </row>
    <row r="1476" spans="1:5" x14ac:dyDescent="0.25">
      <c r="A1476" s="17">
        <v>40842</v>
      </c>
      <c r="E1476">
        <v>82.52</v>
      </c>
    </row>
    <row r="1477" spans="1:5" x14ac:dyDescent="0.25">
      <c r="A1477" s="17">
        <v>40843</v>
      </c>
      <c r="E1477">
        <v>93.36</v>
      </c>
    </row>
    <row r="1478" spans="1:5" x14ac:dyDescent="0.25">
      <c r="A1478" s="17">
        <v>40844</v>
      </c>
      <c r="E1478">
        <v>94.82</v>
      </c>
    </row>
    <row r="1479" spans="1:5" x14ac:dyDescent="0.25">
      <c r="A1479" s="17">
        <v>40847</v>
      </c>
      <c r="E1479">
        <v>85.66</v>
      </c>
    </row>
    <row r="1480" spans="1:5" x14ac:dyDescent="0.25">
      <c r="A1480" s="17">
        <v>40848</v>
      </c>
      <c r="E1480">
        <v>71.72</v>
      </c>
    </row>
    <row r="1481" spans="1:5" x14ac:dyDescent="0.25">
      <c r="A1481" s="17">
        <v>40849</v>
      </c>
      <c r="E1481">
        <v>73.59</v>
      </c>
    </row>
    <row r="1482" spans="1:5" x14ac:dyDescent="0.25">
      <c r="A1482" s="17">
        <v>40850</v>
      </c>
      <c r="E1482">
        <v>77.56</v>
      </c>
    </row>
    <row r="1483" spans="1:5" x14ac:dyDescent="0.25">
      <c r="A1483" s="17">
        <v>40851</v>
      </c>
      <c r="E1483">
        <v>76.180000000000007</v>
      </c>
    </row>
    <row r="1484" spans="1:5" x14ac:dyDescent="0.25">
      <c r="A1484" s="17">
        <v>40854</v>
      </c>
      <c r="E1484">
        <v>76.64</v>
      </c>
    </row>
    <row r="1485" spans="1:5" x14ac:dyDescent="0.25">
      <c r="A1485" s="17">
        <v>40855</v>
      </c>
      <c r="E1485">
        <v>80.17</v>
      </c>
    </row>
    <row r="1486" spans="1:5" x14ac:dyDescent="0.25">
      <c r="A1486" s="17">
        <v>40856</v>
      </c>
      <c r="E1486">
        <v>65.290000000000006</v>
      </c>
    </row>
    <row r="1487" spans="1:5" x14ac:dyDescent="0.25">
      <c r="A1487" s="17">
        <v>40857</v>
      </c>
      <c r="E1487">
        <v>69.14</v>
      </c>
    </row>
    <row r="1488" spans="1:5" x14ac:dyDescent="0.25">
      <c r="A1488" s="17">
        <v>40858</v>
      </c>
      <c r="E1488">
        <v>72.41</v>
      </c>
    </row>
    <row r="1489" spans="1:5" x14ac:dyDescent="0.25">
      <c r="A1489" s="17">
        <v>40861</v>
      </c>
      <c r="E1489">
        <v>70.599999999999994</v>
      </c>
    </row>
    <row r="1490" spans="1:5" x14ac:dyDescent="0.25">
      <c r="A1490" s="17">
        <v>40862</v>
      </c>
      <c r="E1490">
        <v>71.34</v>
      </c>
    </row>
    <row r="1491" spans="1:5" x14ac:dyDescent="0.25">
      <c r="A1491" s="17">
        <v>40863</v>
      </c>
      <c r="E1491">
        <v>68.19</v>
      </c>
    </row>
    <row r="1492" spans="1:5" x14ac:dyDescent="0.25">
      <c r="A1492" s="17">
        <v>40864</v>
      </c>
      <c r="E1492">
        <v>63.93</v>
      </c>
    </row>
    <row r="1493" spans="1:5" x14ac:dyDescent="0.25">
      <c r="A1493" s="17">
        <v>40865</v>
      </c>
      <c r="E1493">
        <v>66.510000000000005</v>
      </c>
    </row>
    <row r="1494" spans="1:5" x14ac:dyDescent="0.25">
      <c r="A1494" s="17">
        <v>40868</v>
      </c>
      <c r="E1494">
        <v>66.040000000000006</v>
      </c>
    </row>
    <row r="1495" spans="1:5" x14ac:dyDescent="0.25">
      <c r="A1495" s="17">
        <v>40869</v>
      </c>
      <c r="E1495">
        <v>67.28</v>
      </c>
    </row>
    <row r="1496" spans="1:5" x14ac:dyDescent="0.25">
      <c r="A1496" s="17">
        <v>40870</v>
      </c>
      <c r="E1496">
        <v>64.77</v>
      </c>
    </row>
    <row r="1497" spans="1:5" x14ac:dyDescent="0.25">
      <c r="A1497" s="17">
        <v>40872</v>
      </c>
      <c r="E1497">
        <v>62.84</v>
      </c>
    </row>
    <row r="1498" spans="1:5" x14ac:dyDescent="0.25">
      <c r="A1498" s="17">
        <v>40875</v>
      </c>
      <c r="E1498">
        <v>66.099999999999994</v>
      </c>
    </row>
    <row r="1499" spans="1:5" x14ac:dyDescent="0.25">
      <c r="A1499" s="17">
        <v>40876</v>
      </c>
      <c r="E1499">
        <v>67.86</v>
      </c>
    </row>
    <row r="1500" spans="1:5" x14ac:dyDescent="0.25">
      <c r="A1500" s="17">
        <v>40877</v>
      </c>
      <c r="E1500">
        <v>73.88</v>
      </c>
    </row>
    <row r="1501" spans="1:5" x14ac:dyDescent="0.25">
      <c r="A1501" s="17">
        <v>40878</v>
      </c>
      <c r="E1501">
        <v>75.47</v>
      </c>
    </row>
    <row r="1502" spans="1:5" x14ac:dyDescent="0.25">
      <c r="A1502" s="17">
        <v>40879</v>
      </c>
      <c r="E1502">
        <v>75.75</v>
      </c>
    </row>
    <row r="1503" spans="1:5" x14ac:dyDescent="0.25">
      <c r="A1503" s="17">
        <v>40882</v>
      </c>
      <c r="E1503">
        <v>75.569999999999993</v>
      </c>
    </row>
    <row r="1504" spans="1:5" x14ac:dyDescent="0.25">
      <c r="A1504" s="17">
        <v>40883</v>
      </c>
      <c r="E1504">
        <v>76.06</v>
      </c>
    </row>
    <row r="1505" spans="1:5" x14ac:dyDescent="0.25">
      <c r="A1505" s="17">
        <v>40884</v>
      </c>
      <c r="E1505">
        <v>74.290000000000006</v>
      </c>
    </row>
    <row r="1506" spans="1:5" x14ac:dyDescent="0.25">
      <c r="A1506" s="17">
        <v>40885</v>
      </c>
      <c r="E1506">
        <v>69.98</v>
      </c>
    </row>
    <row r="1507" spans="1:5" x14ac:dyDescent="0.25">
      <c r="A1507" s="17">
        <v>40886</v>
      </c>
      <c r="E1507">
        <v>74.900000000000006</v>
      </c>
    </row>
    <row r="1508" spans="1:5" x14ac:dyDescent="0.25">
      <c r="A1508" s="17">
        <v>40889</v>
      </c>
      <c r="E1508">
        <v>74.33</v>
      </c>
    </row>
    <row r="1509" spans="1:5" x14ac:dyDescent="0.25">
      <c r="A1509" s="17">
        <v>40890</v>
      </c>
      <c r="E1509">
        <v>74.73</v>
      </c>
    </row>
    <row r="1510" spans="1:5" x14ac:dyDescent="0.25">
      <c r="A1510" s="17">
        <v>40891</v>
      </c>
      <c r="E1510">
        <v>74.989999999999995</v>
      </c>
    </row>
    <row r="1511" spans="1:5" x14ac:dyDescent="0.25">
      <c r="A1511" s="17">
        <v>40892</v>
      </c>
      <c r="E1511">
        <v>77.97</v>
      </c>
    </row>
    <row r="1512" spans="1:5" x14ac:dyDescent="0.25">
      <c r="A1512" s="17">
        <v>40893</v>
      </c>
      <c r="E1512">
        <v>78.47</v>
      </c>
    </row>
    <row r="1513" spans="1:5" x14ac:dyDescent="0.25">
      <c r="A1513" s="17">
        <v>40896</v>
      </c>
      <c r="E1513">
        <v>78.86</v>
      </c>
    </row>
    <row r="1514" spans="1:5" x14ac:dyDescent="0.25">
      <c r="A1514" s="17">
        <v>40897</v>
      </c>
      <c r="E1514">
        <v>84.04</v>
      </c>
    </row>
    <row r="1515" spans="1:5" x14ac:dyDescent="0.25">
      <c r="A1515" s="17">
        <v>40898</v>
      </c>
      <c r="E1515">
        <v>89.49</v>
      </c>
    </row>
    <row r="1516" spans="1:5" x14ac:dyDescent="0.25">
      <c r="A1516" s="17">
        <v>40899</v>
      </c>
      <c r="E1516">
        <v>89.37</v>
      </c>
    </row>
    <row r="1517" spans="1:5" x14ac:dyDescent="0.25">
      <c r="A1517" s="17">
        <v>40900</v>
      </c>
      <c r="E1517">
        <v>87.32</v>
      </c>
    </row>
    <row r="1518" spans="1:5" x14ac:dyDescent="0.25">
      <c r="A1518" s="17">
        <v>40904</v>
      </c>
      <c r="E1518">
        <v>88.07</v>
      </c>
    </row>
    <row r="1519" spans="1:5" x14ac:dyDescent="0.25">
      <c r="A1519" s="17">
        <v>40905</v>
      </c>
      <c r="E1519">
        <v>84.43</v>
      </c>
    </row>
    <row r="1520" spans="1:5" x14ac:dyDescent="0.25">
      <c r="A1520" s="17">
        <v>40906</v>
      </c>
      <c r="E1520">
        <v>86.48</v>
      </c>
    </row>
    <row r="1521" spans="1:5" x14ac:dyDescent="0.25">
      <c r="A1521" s="17">
        <v>40907</v>
      </c>
      <c r="E1521">
        <v>85.3</v>
      </c>
    </row>
    <row r="1522" spans="1:5" x14ac:dyDescent="0.25">
      <c r="A1522" s="17">
        <v>40911</v>
      </c>
      <c r="E1522">
        <v>89.68</v>
      </c>
    </row>
    <row r="1523" spans="1:5" x14ac:dyDescent="0.25">
      <c r="A1523" s="17">
        <v>40912</v>
      </c>
      <c r="E1523">
        <v>91.19</v>
      </c>
    </row>
    <row r="1524" spans="1:5" x14ac:dyDescent="0.25">
      <c r="A1524" s="17">
        <v>40913</v>
      </c>
      <c r="E1524">
        <v>93.3</v>
      </c>
    </row>
    <row r="1525" spans="1:5" x14ac:dyDescent="0.25">
      <c r="A1525" s="17">
        <v>40914</v>
      </c>
      <c r="E1525">
        <v>95.02</v>
      </c>
    </row>
    <row r="1526" spans="1:5" x14ac:dyDescent="0.25">
      <c r="A1526" s="17">
        <v>40917</v>
      </c>
      <c r="E1526">
        <v>96.53</v>
      </c>
    </row>
    <row r="1527" spans="1:5" x14ac:dyDescent="0.25">
      <c r="A1527" s="17">
        <v>40918</v>
      </c>
      <c r="E1527">
        <v>98.2</v>
      </c>
    </row>
    <row r="1528" spans="1:5" x14ac:dyDescent="0.25">
      <c r="A1528" s="17">
        <v>40919</v>
      </c>
      <c r="E1528">
        <v>97.17</v>
      </c>
    </row>
    <row r="1529" spans="1:5" x14ac:dyDescent="0.25">
      <c r="A1529" s="17">
        <v>40920</v>
      </c>
      <c r="E1529">
        <v>98.02</v>
      </c>
    </row>
    <row r="1530" spans="1:5" x14ac:dyDescent="0.25">
      <c r="A1530" s="17">
        <v>40921</v>
      </c>
      <c r="E1530">
        <v>95.22</v>
      </c>
    </row>
    <row r="1531" spans="1:5" x14ac:dyDescent="0.25">
      <c r="A1531" s="17">
        <v>40925</v>
      </c>
      <c r="E1531">
        <v>96.46</v>
      </c>
    </row>
    <row r="1532" spans="1:5" x14ac:dyDescent="0.25">
      <c r="A1532" s="17">
        <v>40926</v>
      </c>
      <c r="E1532">
        <v>99.54</v>
      </c>
    </row>
    <row r="1533" spans="1:5" x14ac:dyDescent="0.25">
      <c r="A1533" s="17">
        <v>40927</v>
      </c>
      <c r="E1533">
        <v>101.8</v>
      </c>
    </row>
    <row r="1534" spans="1:5" x14ac:dyDescent="0.25">
      <c r="A1534" s="17">
        <v>40928</v>
      </c>
      <c r="E1534">
        <v>105.33</v>
      </c>
    </row>
    <row r="1535" spans="1:5" x14ac:dyDescent="0.25">
      <c r="A1535" s="17">
        <v>40931</v>
      </c>
      <c r="E1535">
        <v>108.34</v>
      </c>
    </row>
    <row r="1536" spans="1:5" x14ac:dyDescent="0.25">
      <c r="A1536" s="17">
        <v>40932</v>
      </c>
      <c r="E1536">
        <v>107.65</v>
      </c>
    </row>
    <row r="1537" spans="1:5" x14ac:dyDescent="0.25">
      <c r="A1537" s="17">
        <v>40933</v>
      </c>
      <c r="E1537">
        <v>112.23</v>
      </c>
    </row>
    <row r="1538" spans="1:5" x14ac:dyDescent="0.25">
      <c r="A1538" s="17">
        <v>40934</v>
      </c>
      <c r="E1538">
        <v>111.9</v>
      </c>
    </row>
    <row r="1539" spans="1:5" x14ac:dyDescent="0.25">
      <c r="A1539" s="17">
        <v>40935</v>
      </c>
      <c r="E1539">
        <v>114.55</v>
      </c>
    </row>
    <row r="1540" spans="1:5" x14ac:dyDescent="0.25">
      <c r="A1540" s="17">
        <v>40938</v>
      </c>
      <c r="E1540">
        <v>111.01</v>
      </c>
    </row>
    <row r="1541" spans="1:5" x14ac:dyDescent="0.25">
      <c r="A1541" s="17">
        <v>40939</v>
      </c>
      <c r="E1541">
        <v>111.12</v>
      </c>
    </row>
    <row r="1542" spans="1:5" x14ac:dyDescent="0.25">
      <c r="A1542" s="17">
        <v>40940</v>
      </c>
      <c r="E1542">
        <v>114.29</v>
      </c>
    </row>
    <row r="1543" spans="1:5" x14ac:dyDescent="0.25">
      <c r="A1543" s="17">
        <v>40941</v>
      </c>
      <c r="E1543">
        <v>117.18</v>
      </c>
    </row>
    <row r="1544" spans="1:5" x14ac:dyDescent="0.25">
      <c r="A1544" s="17">
        <v>40942</v>
      </c>
      <c r="E1544">
        <v>123.27</v>
      </c>
    </row>
    <row r="1545" spans="1:5" x14ac:dyDescent="0.25">
      <c r="A1545" s="17">
        <v>40945</v>
      </c>
      <c r="E1545">
        <v>124.59</v>
      </c>
    </row>
    <row r="1546" spans="1:5" x14ac:dyDescent="0.25">
      <c r="A1546" s="17">
        <v>40946</v>
      </c>
      <c r="E1546">
        <v>124.36</v>
      </c>
    </row>
    <row r="1547" spans="1:5" x14ac:dyDescent="0.25">
      <c r="A1547" s="17">
        <v>40947</v>
      </c>
      <c r="E1547">
        <v>121.51</v>
      </c>
    </row>
    <row r="1548" spans="1:5" x14ac:dyDescent="0.25">
      <c r="A1548" s="17">
        <v>40948</v>
      </c>
      <c r="E1548">
        <v>115.73</v>
      </c>
    </row>
    <row r="1549" spans="1:5" x14ac:dyDescent="0.25">
      <c r="A1549" s="17">
        <v>40949</v>
      </c>
      <c r="E1549">
        <v>104.84</v>
      </c>
    </row>
    <row r="1550" spans="1:5" x14ac:dyDescent="0.25">
      <c r="A1550" s="17">
        <v>40952</v>
      </c>
      <c r="E1550">
        <v>112.65</v>
      </c>
    </row>
    <row r="1551" spans="1:5" x14ac:dyDescent="0.25">
      <c r="A1551" s="17">
        <v>40953</v>
      </c>
      <c r="E1551">
        <v>108.43</v>
      </c>
    </row>
    <row r="1552" spans="1:5" x14ac:dyDescent="0.25">
      <c r="A1552" s="17">
        <v>40954</v>
      </c>
      <c r="E1552">
        <v>103.94</v>
      </c>
    </row>
    <row r="1553" spans="1:5" x14ac:dyDescent="0.25">
      <c r="A1553" s="17">
        <v>40955</v>
      </c>
      <c r="E1553">
        <v>107.72</v>
      </c>
    </row>
    <row r="1554" spans="1:5" x14ac:dyDescent="0.25">
      <c r="A1554" s="17">
        <v>40956</v>
      </c>
      <c r="E1554">
        <v>109.69</v>
      </c>
    </row>
    <row r="1555" spans="1:5" x14ac:dyDescent="0.25">
      <c r="A1555" s="17">
        <v>40960</v>
      </c>
      <c r="E1555">
        <v>109.04</v>
      </c>
    </row>
    <row r="1556" spans="1:5" x14ac:dyDescent="0.25">
      <c r="A1556" s="17">
        <v>40961</v>
      </c>
      <c r="E1556">
        <v>111.74</v>
      </c>
    </row>
    <row r="1557" spans="1:5" x14ac:dyDescent="0.25">
      <c r="A1557" s="17">
        <v>40962</v>
      </c>
      <c r="E1557">
        <v>119.53</v>
      </c>
    </row>
    <row r="1558" spans="1:5" x14ac:dyDescent="0.25">
      <c r="A1558" s="17">
        <v>40963</v>
      </c>
      <c r="E1558">
        <v>114.63</v>
      </c>
    </row>
    <row r="1559" spans="1:5" x14ac:dyDescent="0.25">
      <c r="A1559" s="17">
        <v>40966</v>
      </c>
      <c r="E1559">
        <v>114.14</v>
      </c>
    </row>
    <row r="1560" spans="1:5" x14ac:dyDescent="0.25">
      <c r="A1560" s="17">
        <v>40967</v>
      </c>
      <c r="E1560">
        <v>114.65</v>
      </c>
    </row>
    <row r="1561" spans="1:5" x14ac:dyDescent="0.25">
      <c r="A1561" s="17">
        <v>40968</v>
      </c>
      <c r="E1561">
        <v>116.61</v>
      </c>
    </row>
    <row r="1562" spans="1:5" x14ac:dyDescent="0.25">
      <c r="A1562" s="17">
        <v>40969</v>
      </c>
      <c r="E1562">
        <v>118.76</v>
      </c>
    </row>
    <row r="1563" spans="1:5" x14ac:dyDescent="0.25">
      <c r="A1563" s="17">
        <v>40970</v>
      </c>
      <c r="E1563">
        <v>117.57</v>
      </c>
    </row>
    <row r="1564" spans="1:5" x14ac:dyDescent="0.25">
      <c r="A1564" s="17">
        <v>40973</v>
      </c>
      <c r="E1564">
        <v>118.64</v>
      </c>
    </row>
    <row r="1565" spans="1:5" x14ac:dyDescent="0.25">
      <c r="A1565" s="17">
        <v>40974</v>
      </c>
      <c r="E1565">
        <v>109.54</v>
      </c>
    </row>
    <row r="1566" spans="1:5" x14ac:dyDescent="0.25">
      <c r="A1566" s="17">
        <v>40975</v>
      </c>
      <c r="E1566">
        <v>114.81</v>
      </c>
    </row>
    <row r="1567" spans="1:5" x14ac:dyDescent="0.25">
      <c r="A1567" s="17">
        <v>40976</v>
      </c>
      <c r="E1567">
        <v>119.57</v>
      </c>
    </row>
    <row r="1568" spans="1:5" x14ac:dyDescent="0.25">
      <c r="A1568" s="17">
        <v>40977</v>
      </c>
      <c r="E1568">
        <v>121.6</v>
      </c>
    </row>
    <row r="1569" spans="1:5" x14ac:dyDescent="0.25">
      <c r="A1569" s="17">
        <v>40980</v>
      </c>
      <c r="E1569">
        <v>127.13</v>
      </c>
    </row>
    <row r="1570" spans="1:5" x14ac:dyDescent="0.25">
      <c r="A1570" s="17">
        <v>40981</v>
      </c>
      <c r="E1570">
        <v>133.13999999999999</v>
      </c>
    </row>
    <row r="1571" spans="1:5" x14ac:dyDescent="0.25">
      <c r="A1571" s="17">
        <v>40982</v>
      </c>
      <c r="E1571">
        <v>128.47999999999999</v>
      </c>
    </row>
    <row r="1572" spans="1:5" x14ac:dyDescent="0.25">
      <c r="A1572" s="17">
        <v>40983</v>
      </c>
      <c r="E1572">
        <v>129.91999999999999</v>
      </c>
    </row>
    <row r="1573" spans="1:5" x14ac:dyDescent="0.25">
      <c r="A1573" s="17">
        <v>40984</v>
      </c>
      <c r="E1573">
        <v>130.72999999999999</v>
      </c>
    </row>
    <row r="1574" spans="1:5" x14ac:dyDescent="0.25">
      <c r="A1574" s="17">
        <v>40987</v>
      </c>
      <c r="E1574">
        <v>138.72999999999999</v>
      </c>
    </row>
    <row r="1575" spans="1:5" x14ac:dyDescent="0.25">
      <c r="A1575" s="17">
        <v>40988</v>
      </c>
      <c r="E1575">
        <v>144.02000000000001</v>
      </c>
    </row>
    <row r="1576" spans="1:5" x14ac:dyDescent="0.25">
      <c r="A1576" s="17">
        <v>40989</v>
      </c>
      <c r="E1576">
        <v>152.86000000000001</v>
      </c>
    </row>
    <row r="1577" spans="1:5" x14ac:dyDescent="0.25">
      <c r="A1577" s="17">
        <v>40990</v>
      </c>
      <c r="E1577">
        <v>149.91</v>
      </c>
    </row>
    <row r="1578" spans="1:5" x14ac:dyDescent="0.25">
      <c r="A1578" s="17">
        <v>40991</v>
      </c>
      <c r="E1578">
        <v>160.22</v>
      </c>
    </row>
    <row r="1579" spans="1:5" x14ac:dyDescent="0.25">
      <c r="A1579" s="17">
        <v>40994</v>
      </c>
      <c r="E1579">
        <v>175.01</v>
      </c>
    </row>
    <row r="1580" spans="1:5" x14ac:dyDescent="0.25">
      <c r="A1580" s="17">
        <v>40995</v>
      </c>
      <c r="E1580">
        <v>158.33000000000001</v>
      </c>
    </row>
    <row r="1581" spans="1:5" x14ac:dyDescent="0.25">
      <c r="A1581" s="17">
        <v>40996</v>
      </c>
      <c r="E1581">
        <v>155.02000000000001</v>
      </c>
    </row>
    <row r="1582" spans="1:5" x14ac:dyDescent="0.25">
      <c r="A1582" s="17">
        <v>40997</v>
      </c>
      <c r="E1582">
        <v>158.07</v>
      </c>
    </row>
    <row r="1583" spans="1:5" x14ac:dyDescent="0.25">
      <c r="A1583" s="17">
        <v>40998</v>
      </c>
      <c r="E1583">
        <v>160.85</v>
      </c>
    </row>
    <row r="1584" spans="1:5" x14ac:dyDescent="0.25">
      <c r="A1584" s="17">
        <v>41001</v>
      </c>
      <c r="E1584">
        <v>163.69</v>
      </c>
    </row>
    <row r="1585" spans="1:5" x14ac:dyDescent="0.25">
      <c r="A1585" s="17">
        <v>41002</v>
      </c>
      <c r="E1585">
        <v>158.38999999999999</v>
      </c>
    </row>
    <row r="1586" spans="1:5" x14ac:dyDescent="0.25">
      <c r="A1586" s="17">
        <v>41003</v>
      </c>
      <c r="E1586">
        <v>155.24</v>
      </c>
    </row>
    <row r="1587" spans="1:5" x14ac:dyDescent="0.25">
      <c r="A1587" s="17">
        <v>41004</v>
      </c>
      <c r="E1587">
        <v>151.88999999999999</v>
      </c>
    </row>
    <row r="1588" spans="1:5" x14ac:dyDescent="0.25">
      <c r="A1588" s="17">
        <v>41008</v>
      </c>
      <c r="E1588">
        <v>143.71</v>
      </c>
    </row>
    <row r="1589" spans="1:5" x14ac:dyDescent="0.25">
      <c r="A1589" s="17">
        <v>41009</v>
      </c>
      <c r="E1589">
        <v>130.76</v>
      </c>
    </row>
    <row r="1590" spans="1:5" x14ac:dyDescent="0.25">
      <c r="A1590" s="17">
        <v>41010</v>
      </c>
      <c r="E1590">
        <v>133.09</v>
      </c>
    </row>
    <row r="1591" spans="1:5" x14ac:dyDescent="0.25">
      <c r="A1591" s="17">
        <v>41011</v>
      </c>
      <c r="E1591">
        <v>144.97999999999999</v>
      </c>
    </row>
    <row r="1592" spans="1:5" x14ac:dyDescent="0.25">
      <c r="A1592" s="17">
        <v>41012</v>
      </c>
      <c r="E1592">
        <v>137.09</v>
      </c>
    </row>
    <row r="1593" spans="1:5" x14ac:dyDescent="0.25">
      <c r="A1593" s="17">
        <v>41015</v>
      </c>
      <c r="E1593">
        <v>138.25</v>
      </c>
    </row>
    <row r="1594" spans="1:5" x14ac:dyDescent="0.25">
      <c r="A1594" s="17">
        <v>41016</v>
      </c>
      <c r="E1594">
        <v>147.28</v>
      </c>
    </row>
    <row r="1595" spans="1:5" x14ac:dyDescent="0.25">
      <c r="A1595" s="17">
        <v>41017</v>
      </c>
      <c r="E1595">
        <v>144.11000000000001</v>
      </c>
    </row>
    <row r="1596" spans="1:5" x14ac:dyDescent="0.25">
      <c r="A1596" s="17">
        <v>41018</v>
      </c>
      <c r="E1596">
        <v>142.94</v>
      </c>
    </row>
    <row r="1597" spans="1:5" x14ac:dyDescent="0.25">
      <c r="A1597" s="17">
        <v>41019</v>
      </c>
      <c r="E1597">
        <v>147.16</v>
      </c>
    </row>
    <row r="1598" spans="1:5" x14ac:dyDescent="0.25">
      <c r="A1598" s="17">
        <v>41022</v>
      </c>
      <c r="E1598">
        <v>142.74</v>
      </c>
    </row>
    <row r="1599" spans="1:5" x14ac:dyDescent="0.25">
      <c r="A1599" s="17">
        <v>41023</v>
      </c>
      <c r="E1599">
        <v>145.99</v>
      </c>
    </row>
    <row r="1600" spans="1:5" x14ac:dyDescent="0.25">
      <c r="A1600" s="17">
        <v>41024</v>
      </c>
      <c r="E1600">
        <v>155.4</v>
      </c>
    </row>
    <row r="1601" spans="1:5" x14ac:dyDescent="0.25">
      <c r="A1601" s="17">
        <v>41025</v>
      </c>
      <c r="E1601">
        <v>161.33000000000001</v>
      </c>
    </row>
    <row r="1602" spans="1:5" x14ac:dyDescent="0.25">
      <c r="A1602" s="17">
        <v>41026</v>
      </c>
      <c r="E1602">
        <v>161.01</v>
      </c>
    </row>
    <row r="1603" spans="1:5" x14ac:dyDescent="0.25">
      <c r="A1603" s="17">
        <v>41029</v>
      </c>
      <c r="E1603">
        <v>156.9</v>
      </c>
    </row>
    <row r="1604" spans="1:5" x14ac:dyDescent="0.25">
      <c r="A1604" s="17">
        <v>41030</v>
      </c>
      <c r="E1604">
        <v>162.13</v>
      </c>
    </row>
    <row r="1605" spans="1:5" x14ac:dyDescent="0.25">
      <c r="A1605" s="17">
        <v>41031</v>
      </c>
      <c r="E1605">
        <v>161.4</v>
      </c>
    </row>
    <row r="1606" spans="1:5" x14ac:dyDescent="0.25">
      <c r="A1606" s="17">
        <v>41032</v>
      </c>
      <c r="E1606">
        <v>157.83000000000001</v>
      </c>
    </row>
    <row r="1607" spans="1:5" x14ac:dyDescent="0.25">
      <c r="A1607" s="17">
        <v>41033</v>
      </c>
      <c r="E1607">
        <v>150.16</v>
      </c>
    </row>
    <row r="1608" spans="1:5" x14ac:dyDescent="0.25">
      <c r="A1608" s="17">
        <v>41036</v>
      </c>
      <c r="E1608">
        <v>152.47</v>
      </c>
    </row>
    <row r="1609" spans="1:5" x14ac:dyDescent="0.25">
      <c r="A1609" s="17">
        <v>41037</v>
      </c>
      <c r="E1609">
        <v>151.19</v>
      </c>
    </row>
    <row r="1610" spans="1:5" x14ac:dyDescent="0.25">
      <c r="A1610" s="17">
        <v>41038</v>
      </c>
      <c r="E1610">
        <v>146.06</v>
      </c>
    </row>
    <row r="1611" spans="1:5" x14ac:dyDescent="0.25">
      <c r="A1611" s="17">
        <v>41039</v>
      </c>
      <c r="E1611">
        <v>149.47999999999999</v>
      </c>
    </row>
    <row r="1612" spans="1:5" x14ac:dyDescent="0.25">
      <c r="A1612" s="17">
        <v>41040</v>
      </c>
      <c r="E1612">
        <v>148.08000000000001</v>
      </c>
    </row>
    <row r="1613" spans="1:5" x14ac:dyDescent="0.25">
      <c r="A1613" s="17">
        <v>41043</v>
      </c>
      <c r="E1613">
        <v>139.09</v>
      </c>
    </row>
    <row r="1614" spans="1:5" x14ac:dyDescent="0.25">
      <c r="A1614" s="17">
        <v>41044</v>
      </c>
      <c r="E1614">
        <v>132.68</v>
      </c>
    </row>
    <row r="1615" spans="1:5" x14ac:dyDescent="0.25">
      <c r="A1615" s="17">
        <v>41045</v>
      </c>
      <c r="E1615">
        <v>127.41</v>
      </c>
    </row>
    <row r="1616" spans="1:5" x14ac:dyDescent="0.25">
      <c r="A1616" s="17">
        <v>41046</v>
      </c>
      <c r="E1616">
        <v>121.53</v>
      </c>
    </row>
    <row r="1617" spans="1:5" x14ac:dyDescent="0.25">
      <c r="A1617" s="17">
        <v>41047</v>
      </c>
      <c r="E1617">
        <v>112.05</v>
      </c>
    </row>
    <row r="1618" spans="1:5" x14ac:dyDescent="0.25">
      <c r="A1618" s="17">
        <v>41050</v>
      </c>
      <c r="E1618">
        <v>124.5</v>
      </c>
    </row>
    <row r="1619" spans="1:5" x14ac:dyDescent="0.25">
      <c r="A1619" s="17">
        <v>41051</v>
      </c>
      <c r="E1619">
        <v>119.39</v>
      </c>
    </row>
    <row r="1620" spans="1:5" x14ac:dyDescent="0.25">
      <c r="A1620" s="17">
        <v>41052</v>
      </c>
      <c r="E1620">
        <v>122.67</v>
      </c>
    </row>
    <row r="1621" spans="1:5" x14ac:dyDescent="0.25">
      <c r="A1621" s="17">
        <v>41053</v>
      </c>
      <c r="E1621">
        <v>122.42</v>
      </c>
    </row>
    <row r="1622" spans="1:5" x14ac:dyDescent="0.25">
      <c r="A1622" s="17">
        <v>41054</v>
      </c>
      <c r="E1622">
        <v>123.04</v>
      </c>
    </row>
    <row r="1623" spans="1:5" x14ac:dyDescent="0.25">
      <c r="A1623" s="17">
        <v>41058</v>
      </c>
      <c r="E1623">
        <v>129.56</v>
      </c>
    </row>
    <row r="1624" spans="1:5" x14ac:dyDescent="0.25">
      <c r="A1624" s="17">
        <v>41059</v>
      </c>
      <c r="E1624">
        <v>121.43</v>
      </c>
    </row>
    <row r="1625" spans="1:5" x14ac:dyDescent="0.25">
      <c r="A1625" s="17">
        <v>41060</v>
      </c>
      <c r="E1625">
        <v>120.52</v>
      </c>
    </row>
    <row r="1626" spans="1:5" x14ac:dyDescent="0.25">
      <c r="A1626" s="17">
        <v>41061</v>
      </c>
      <c r="E1626">
        <v>108.55</v>
      </c>
    </row>
    <row r="1627" spans="1:5" x14ac:dyDescent="0.25">
      <c r="A1627" s="17">
        <v>41064</v>
      </c>
      <c r="E1627">
        <v>112.19</v>
      </c>
    </row>
    <row r="1628" spans="1:5" x14ac:dyDescent="0.25">
      <c r="A1628" s="17">
        <v>41065</v>
      </c>
      <c r="E1628">
        <v>115.94</v>
      </c>
    </row>
    <row r="1629" spans="1:5" x14ac:dyDescent="0.25">
      <c r="A1629" s="17">
        <v>41066</v>
      </c>
      <c r="E1629">
        <v>123.87</v>
      </c>
    </row>
    <row r="1630" spans="1:5" x14ac:dyDescent="0.25">
      <c r="A1630" s="17">
        <v>41067</v>
      </c>
      <c r="E1630">
        <v>125.33</v>
      </c>
    </row>
    <row r="1631" spans="1:5" x14ac:dyDescent="0.25">
      <c r="A1631" s="17">
        <v>41068</v>
      </c>
      <c r="E1631">
        <v>131.91</v>
      </c>
    </row>
    <row r="1632" spans="1:5" x14ac:dyDescent="0.25">
      <c r="A1632" s="17">
        <v>41071</v>
      </c>
      <c r="E1632">
        <v>123.46</v>
      </c>
    </row>
    <row r="1633" spans="1:5" x14ac:dyDescent="0.25">
      <c r="A1633" s="17">
        <v>41072</v>
      </c>
      <c r="E1633">
        <v>123.23</v>
      </c>
    </row>
    <row r="1634" spans="1:5" x14ac:dyDescent="0.25">
      <c r="A1634" s="17">
        <v>41073</v>
      </c>
      <c r="E1634">
        <v>116.03</v>
      </c>
    </row>
    <row r="1635" spans="1:5" x14ac:dyDescent="0.25">
      <c r="A1635" s="17">
        <v>41074</v>
      </c>
      <c r="E1635">
        <v>123.13</v>
      </c>
    </row>
    <row r="1636" spans="1:5" x14ac:dyDescent="0.25">
      <c r="A1636" s="17">
        <v>41075</v>
      </c>
      <c r="E1636">
        <v>130.44</v>
      </c>
    </row>
    <row r="1637" spans="1:5" x14ac:dyDescent="0.25">
      <c r="A1637" s="17">
        <v>41078</v>
      </c>
      <c r="E1637">
        <v>140.28</v>
      </c>
    </row>
    <row r="1638" spans="1:5" x14ac:dyDescent="0.25">
      <c r="A1638" s="17">
        <v>41079</v>
      </c>
      <c r="E1638">
        <v>143.82</v>
      </c>
    </row>
    <row r="1639" spans="1:5" x14ac:dyDescent="0.25">
      <c r="A1639" s="17">
        <v>41080</v>
      </c>
      <c r="E1639">
        <v>148.18</v>
      </c>
    </row>
    <row r="1640" spans="1:5" x14ac:dyDescent="0.25">
      <c r="A1640" s="17">
        <v>41081</v>
      </c>
      <c r="E1640">
        <v>133.78</v>
      </c>
    </row>
    <row r="1641" spans="1:5" x14ac:dyDescent="0.25">
      <c r="A1641" s="17">
        <v>41082</v>
      </c>
      <c r="E1641">
        <v>147.19999999999999</v>
      </c>
    </row>
    <row r="1642" spans="1:5" x14ac:dyDescent="0.25">
      <c r="A1642" s="17">
        <v>41085</v>
      </c>
      <c r="E1642">
        <v>135.77000000000001</v>
      </c>
    </row>
    <row r="1643" spans="1:5" x14ac:dyDescent="0.25">
      <c r="A1643" s="17">
        <v>41086</v>
      </c>
      <c r="E1643">
        <v>139.56</v>
      </c>
    </row>
    <row r="1644" spans="1:5" x14ac:dyDescent="0.25">
      <c r="A1644" s="17">
        <v>41087</v>
      </c>
      <c r="E1644">
        <v>138.49</v>
      </c>
    </row>
    <row r="1645" spans="1:5" x14ac:dyDescent="0.25">
      <c r="A1645" s="17">
        <v>41088</v>
      </c>
      <c r="E1645">
        <v>141.04</v>
      </c>
    </row>
    <row r="1646" spans="1:5" x14ac:dyDescent="0.25">
      <c r="A1646" s="17">
        <v>41089</v>
      </c>
      <c r="E1646">
        <v>151.51</v>
      </c>
    </row>
    <row r="1647" spans="1:5" x14ac:dyDescent="0.25">
      <c r="A1647" s="17">
        <v>41092</v>
      </c>
      <c r="E1647">
        <v>161.02000000000001</v>
      </c>
    </row>
    <row r="1648" spans="1:5" x14ac:dyDescent="0.25">
      <c r="A1648" s="17">
        <v>41093</v>
      </c>
      <c r="E1648">
        <v>166.2</v>
      </c>
    </row>
    <row r="1649" spans="1:5" x14ac:dyDescent="0.25">
      <c r="A1649" s="17">
        <v>41095</v>
      </c>
      <c r="E1649">
        <v>158.81</v>
      </c>
    </row>
    <row r="1650" spans="1:5" x14ac:dyDescent="0.25">
      <c r="A1650" s="17">
        <v>41096</v>
      </c>
      <c r="E1650">
        <v>159.76</v>
      </c>
    </row>
    <row r="1651" spans="1:5" x14ac:dyDescent="0.25">
      <c r="A1651" s="17">
        <v>41099</v>
      </c>
      <c r="E1651">
        <v>161.61000000000001</v>
      </c>
    </row>
    <row r="1652" spans="1:5" x14ac:dyDescent="0.25">
      <c r="A1652" s="17">
        <v>41100</v>
      </c>
      <c r="E1652">
        <v>156.47999999999999</v>
      </c>
    </row>
    <row r="1653" spans="1:5" x14ac:dyDescent="0.25">
      <c r="A1653" s="17">
        <v>41101</v>
      </c>
      <c r="E1653">
        <v>162.13</v>
      </c>
    </row>
    <row r="1654" spans="1:5" x14ac:dyDescent="0.25">
      <c r="A1654" s="17">
        <v>41102</v>
      </c>
      <c r="E1654">
        <v>161.83000000000001</v>
      </c>
    </row>
    <row r="1655" spans="1:5" x14ac:dyDescent="0.25">
      <c r="A1655" s="17">
        <v>41103</v>
      </c>
      <c r="E1655">
        <v>169.43</v>
      </c>
    </row>
    <row r="1656" spans="1:5" x14ac:dyDescent="0.25">
      <c r="A1656" s="17">
        <v>41106</v>
      </c>
      <c r="E1656">
        <v>171.01</v>
      </c>
    </row>
    <row r="1657" spans="1:5" x14ac:dyDescent="0.25">
      <c r="A1657" s="17">
        <v>41107</v>
      </c>
      <c r="E1657">
        <v>178.09</v>
      </c>
    </row>
    <row r="1658" spans="1:5" x14ac:dyDescent="0.25">
      <c r="A1658" s="17">
        <v>41108</v>
      </c>
      <c r="E1658">
        <v>177.42</v>
      </c>
    </row>
    <row r="1659" spans="1:5" x14ac:dyDescent="0.25">
      <c r="A1659" s="17">
        <v>41109</v>
      </c>
      <c r="E1659">
        <v>179.51</v>
      </c>
    </row>
    <row r="1660" spans="1:5" x14ac:dyDescent="0.25">
      <c r="A1660" s="17">
        <v>41110</v>
      </c>
      <c r="E1660">
        <v>171.45</v>
      </c>
    </row>
    <row r="1661" spans="1:5" x14ac:dyDescent="0.25">
      <c r="A1661" s="17">
        <v>41113</v>
      </c>
      <c r="E1661">
        <v>160.31</v>
      </c>
    </row>
    <row r="1662" spans="1:5" x14ac:dyDescent="0.25">
      <c r="A1662" s="17">
        <v>41114</v>
      </c>
      <c r="E1662">
        <v>152.02000000000001</v>
      </c>
    </row>
    <row r="1663" spans="1:5" x14ac:dyDescent="0.25">
      <c r="A1663" s="17">
        <v>41115</v>
      </c>
      <c r="E1663">
        <v>153.72999999999999</v>
      </c>
    </row>
    <row r="1664" spans="1:5" x14ac:dyDescent="0.25">
      <c r="A1664" s="17">
        <v>41116</v>
      </c>
      <c r="E1664">
        <v>166.26</v>
      </c>
    </row>
    <row r="1665" spans="1:5" x14ac:dyDescent="0.25">
      <c r="A1665" s="17">
        <v>41117</v>
      </c>
      <c r="E1665">
        <v>171.88</v>
      </c>
    </row>
    <row r="1666" spans="1:5" x14ac:dyDescent="0.25">
      <c r="A1666" s="17">
        <v>41120</v>
      </c>
      <c r="E1666">
        <v>167.31</v>
      </c>
    </row>
    <row r="1667" spans="1:5" x14ac:dyDescent="0.25">
      <c r="A1667" s="17">
        <v>41121</v>
      </c>
      <c r="E1667">
        <v>163.35</v>
      </c>
    </row>
    <row r="1668" spans="1:5" x14ac:dyDescent="0.25">
      <c r="A1668" s="17">
        <v>41122</v>
      </c>
      <c r="E1668">
        <v>166.79</v>
      </c>
    </row>
    <row r="1669" spans="1:5" x14ac:dyDescent="0.25">
      <c r="A1669" s="17">
        <v>41123</v>
      </c>
      <c r="E1669">
        <v>167.8</v>
      </c>
    </row>
    <row r="1670" spans="1:5" x14ac:dyDescent="0.25">
      <c r="A1670" s="17">
        <v>41124</v>
      </c>
      <c r="E1670">
        <v>180.31</v>
      </c>
    </row>
    <row r="1671" spans="1:5" x14ac:dyDescent="0.25">
      <c r="A1671" s="17">
        <v>41127</v>
      </c>
      <c r="E1671">
        <v>186.12</v>
      </c>
    </row>
    <row r="1672" spans="1:5" x14ac:dyDescent="0.25">
      <c r="A1672" s="17">
        <v>41128</v>
      </c>
      <c r="E1672">
        <v>181.7</v>
      </c>
    </row>
    <row r="1673" spans="1:5" x14ac:dyDescent="0.25">
      <c r="A1673" s="17">
        <v>41129</v>
      </c>
      <c r="E1673">
        <v>187.48</v>
      </c>
    </row>
    <row r="1674" spans="1:5" x14ac:dyDescent="0.25">
      <c r="A1674" s="17">
        <v>41130</v>
      </c>
      <c r="E1674">
        <v>188.99</v>
      </c>
    </row>
    <row r="1675" spans="1:5" x14ac:dyDescent="0.25">
      <c r="A1675" s="17">
        <v>41131</v>
      </c>
      <c r="E1675">
        <v>191.5</v>
      </c>
    </row>
    <row r="1676" spans="1:5" x14ac:dyDescent="0.25">
      <c r="A1676" s="17">
        <v>41134</v>
      </c>
      <c r="E1676">
        <v>196.41</v>
      </c>
    </row>
    <row r="1677" spans="1:5" x14ac:dyDescent="0.25">
      <c r="A1677" s="17">
        <v>41135</v>
      </c>
      <c r="E1677">
        <v>186.79</v>
      </c>
    </row>
    <row r="1678" spans="1:5" x14ac:dyDescent="0.25">
      <c r="A1678" s="17">
        <v>41136</v>
      </c>
      <c r="E1678">
        <v>185.35</v>
      </c>
    </row>
    <row r="1679" spans="1:5" x14ac:dyDescent="0.25">
      <c r="A1679" s="17">
        <v>41137</v>
      </c>
      <c r="E1679">
        <v>189.15</v>
      </c>
    </row>
    <row r="1680" spans="1:5" x14ac:dyDescent="0.25">
      <c r="A1680" s="17">
        <v>41138</v>
      </c>
      <c r="E1680">
        <v>195.27</v>
      </c>
    </row>
    <row r="1681" spans="1:5" x14ac:dyDescent="0.25">
      <c r="A1681" s="17">
        <v>41141</v>
      </c>
      <c r="E1681">
        <v>195.36</v>
      </c>
    </row>
    <row r="1682" spans="1:5" x14ac:dyDescent="0.25">
      <c r="A1682" s="17">
        <v>41142</v>
      </c>
      <c r="E1682">
        <v>190.09</v>
      </c>
    </row>
    <row r="1683" spans="1:5" x14ac:dyDescent="0.25">
      <c r="A1683" s="17">
        <v>41143</v>
      </c>
      <c r="E1683">
        <v>187.86</v>
      </c>
    </row>
    <row r="1684" spans="1:5" x14ac:dyDescent="0.25">
      <c r="A1684" s="17">
        <v>41144</v>
      </c>
      <c r="E1684">
        <v>183.77</v>
      </c>
    </row>
    <row r="1685" spans="1:5" x14ac:dyDescent="0.25">
      <c r="A1685" s="17">
        <v>41145</v>
      </c>
      <c r="E1685">
        <v>191.35</v>
      </c>
    </row>
    <row r="1686" spans="1:5" x14ac:dyDescent="0.25">
      <c r="A1686" s="17">
        <v>41148</v>
      </c>
      <c r="E1686">
        <v>190.72</v>
      </c>
    </row>
    <row r="1687" spans="1:5" x14ac:dyDescent="0.25">
      <c r="A1687" s="17">
        <v>41149</v>
      </c>
      <c r="E1687">
        <v>186.71</v>
      </c>
    </row>
    <row r="1688" spans="1:5" x14ac:dyDescent="0.25">
      <c r="A1688" s="17">
        <v>41150</v>
      </c>
      <c r="E1688">
        <v>185.59</v>
      </c>
    </row>
    <row r="1689" spans="1:5" x14ac:dyDescent="0.25">
      <c r="A1689" s="17">
        <v>41151</v>
      </c>
      <c r="E1689">
        <v>182.34</v>
      </c>
    </row>
    <row r="1690" spans="1:5" x14ac:dyDescent="0.25">
      <c r="A1690" s="17">
        <v>41152</v>
      </c>
      <c r="E1690">
        <v>187.71</v>
      </c>
    </row>
    <row r="1691" spans="1:5" x14ac:dyDescent="0.25">
      <c r="A1691" s="17">
        <v>41156</v>
      </c>
      <c r="E1691">
        <v>189.15</v>
      </c>
    </row>
    <row r="1692" spans="1:5" x14ac:dyDescent="0.25">
      <c r="A1692" s="17">
        <v>41157</v>
      </c>
      <c r="E1692">
        <v>193.83</v>
      </c>
    </row>
    <row r="1693" spans="1:5" x14ac:dyDescent="0.25">
      <c r="A1693" s="17">
        <v>41158</v>
      </c>
      <c r="E1693">
        <v>213.25</v>
      </c>
    </row>
    <row r="1694" spans="1:5" x14ac:dyDescent="0.25">
      <c r="A1694" s="17">
        <v>41159</v>
      </c>
      <c r="E1694">
        <v>226.67</v>
      </c>
    </row>
    <row r="1695" spans="1:5" x14ac:dyDescent="0.25">
      <c r="A1695" s="17">
        <v>41162</v>
      </c>
      <c r="E1695">
        <v>215.95</v>
      </c>
    </row>
    <row r="1696" spans="1:5" x14ac:dyDescent="0.25">
      <c r="A1696" s="17">
        <v>41163</v>
      </c>
      <c r="E1696">
        <v>214.13</v>
      </c>
    </row>
    <row r="1697" spans="1:5" x14ac:dyDescent="0.25">
      <c r="A1697" s="17">
        <v>41164</v>
      </c>
      <c r="E1697">
        <v>219.72</v>
      </c>
    </row>
    <row r="1698" spans="1:5" x14ac:dyDescent="0.25">
      <c r="A1698" s="17">
        <v>41165</v>
      </c>
      <c r="E1698">
        <v>237.79</v>
      </c>
    </row>
    <row r="1699" spans="1:5" x14ac:dyDescent="0.25">
      <c r="A1699" s="17">
        <v>41166</v>
      </c>
      <c r="E1699">
        <v>230.1</v>
      </c>
    </row>
    <row r="1700" spans="1:5" x14ac:dyDescent="0.25">
      <c r="A1700" s="17">
        <v>41169</v>
      </c>
      <c r="E1700">
        <v>230.9</v>
      </c>
    </row>
    <row r="1701" spans="1:5" x14ac:dyDescent="0.25">
      <c r="A1701" s="17">
        <v>41170</v>
      </c>
      <c r="E1701">
        <v>237.66</v>
      </c>
    </row>
    <row r="1702" spans="1:5" x14ac:dyDescent="0.25">
      <c r="A1702" s="17">
        <v>41171</v>
      </c>
      <c r="E1702">
        <v>238.83</v>
      </c>
    </row>
    <row r="1703" spans="1:5" x14ac:dyDescent="0.25">
      <c r="A1703" s="17">
        <v>41172</v>
      </c>
      <c r="E1703">
        <v>238.8</v>
      </c>
    </row>
    <row r="1704" spans="1:5" x14ac:dyDescent="0.25">
      <c r="A1704" s="17">
        <v>41173</v>
      </c>
      <c r="E1704">
        <v>242.5</v>
      </c>
    </row>
    <row r="1705" spans="1:5" x14ac:dyDescent="0.25">
      <c r="A1705" s="17">
        <v>41176</v>
      </c>
      <c r="E1705">
        <v>244.93</v>
      </c>
    </row>
    <row r="1706" spans="1:5" x14ac:dyDescent="0.25">
      <c r="A1706" s="17">
        <v>41177</v>
      </c>
      <c r="E1706">
        <v>229.33</v>
      </c>
    </row>
    <row r="1707" spans="1:5" x14ac:dyDescent="0.25">
      <c r="A1707" s="17">
        <v>41178</v>
      </c>
      <c r="E1707">
        <v>216.9</v>
      </c>
    </row>
    <row r="1708" spans="1:5" x14ac:dyDescent="0.25">
      <c r="A1708" s="17">
        <v>41179</v>
      </c>
      <c r="E1708">
        <v>235.65</v>
      </c>
    </row>
    <row r="1709" spans="1:5" x14ac:dyDescent="0.25">
      <c r="A1709" s="17">
        <v>41180</v>
      </c>
      <c r="E1709">
        <v>230.98</v>
      </c>
    </row>
    <row r="1710" spans="1:5" x14ac:dyDescent="0.25">
      <c r="A1710" s="17">
        <v>41183</v>
      </c>
      <c r="E1710">
        <v>228.37</v>
      </c>
    </row>
    <row r="1711" spans="1:5" x14ac:dyDescent="0.25">
      <c r="A1711" s="17">
        <v>41184</v>
      </c>
      <c r="E1711">
        <v>231.07</v>
      </c>
    </row>
    <row r="1712" spans="1:5" x14ac:dyDescent="0.25">
      <c r="A1712" s="17">
        <v>41185</v>
      </c>
      <c r="E1712">
        <v>233.48</v>
      </c>
    </row>
    <row r="1713" spans="1:5" x14ac:dyDescent="0.25">
      <c r="A1713" s="17">
        <v>41186</v>
      </c>
      <c r="E1713">
        <v>238.77</v>
      </c>
    </row>
    <row r="1714" spans="1:5" x14ac:dyDescent="0.25">
      <c r="A1714" s="17">
        <v>41187</v>
      </c>
      <c r="E1714">
        <v>241.41</v>
      </c>
    </row>
    <row r="1715" spans="1:5" x14ac:dyDescent="0.25">
      <c r="A1715" s="17">
        <v>41190</v>
      </c>
      <c r="E1715">
        <v>240.63</v>
      </c>
    </row>
    <row r="1716" spans="1:5" x14ac:dyDescent="0.25">
      <c r="A1716" s="17">
        <v>41191</v>
      </c>
      <c r="E1716">
        <v>229.09</v>
      </c>
    </row>
    <row r="1717" spans="1:5" x14ac:dyDescent="0.25">
      <c r="A1717" s="17">
        <v>41192</v>
      </c>
      <c r="E1717">
        <v>230.8</v>
      </c>
    </row>
    <row r="1718" spans="1:5" x14ac:dyDescent="0.25">
      <c r="A1718" s="17">
        <v>41193</v>
      </c>
      <c r="E1718">
        <v>235.24</v>
      </c>
    </row>
    <row r="1719" spans="1:5" x14ac:dyDescent="0.25">
      <c r="A1719" s="17">
        <v>41194</v>
      </c>
      <c r="E1719">
        <v>233.23</v>
      </c>
    </row>
    <row r="1720" spans="1:5" x14ac:dyDescent="0.25">
      <c r="A1720" s="17">
        <v>41197</v>
      </c>
      <c r="E1720">
        <v>240.97</v>
      </c>
    </row>
    <row r="1721" spans="1:5" x14ac:dyDescent="0.25">
      <c r="A1721" s="17">
        <v>41198</v>
      </c>
      <c r="E1721">
        <v>246.23</v>
      </c>
    </row>
    <row r="1722" spans="1:5" x14ac:dyDescent="0.25">
      <c r="A1722" s="17">
        <v>41199</v>
      </c>
      <c r="E1722">
        <v>250.33</v>
      </c>
    </row>
    <row r="1723" spans="1:5" x14ac:dyDescent="0.25">
      <c r="A1723" s="17">
        <v>41200</v>
      </c>
      <c r="E1723">
        <v>250.25</v>
      </c>
    </row>
    <row r="1724" spans="1:5" x14ac:dyDescent="0.25">
      <c r="A1724" s="17">
        <v>41201</v>
      </c>
      <c r="E1724">
        <v>235.26</v>
      </c>
    </row>
    <row r="1725" spans="1:5" x14ac:dyDescent="0.25">
      <c r="A1725" s="17">
        <v>41204</v>
      </c>
      <c r="E1725">
        <v>234.6</v>
      </c>
    </row>
    <row r="1726" spans="1:5" x14ac:dyDescent="0.25">
      <c r="A1726" s="17">
        <v>41205</v>
      </c>
      <c r="E1726">
        <v>219.07</v>
      </c>
    </row>
    <row r="1727" spans="1:5" x14ac:dyDescent="0.25">
      <c r="A1727" s="17">
        <v>41206</v>
      </c>
      <c r="E1727">
        <v>217.1</v>
      </c>
    </row>
    <row r="1728" spans="1:5" x14ac:dyDescent="0.25">
      <c r="A1728" s="17">
        <v>41207</v>
      </c>
      <c r="E1728">
        <v>221.79</v>
      </c>
    </row>
    <row r="1729" spans="1:5" x14ac:dyDescent="0.25">
      <c r="A1729" s="17">
        <v>41208</v>
      </c>
      <c r="E1729">
        <v>224.28</v>
      </c>
    </row>
    <row r="1730" spans="1:5" x14ac:dyDescent="0.25">
      <c r="A1730" s="17">
        <v>41213</v>
      </c>
      <c r="E1730">
        <v>220.94</v>
      </c>
    </row>
    <row r="1731" spans="1:5" x14ac:dyDescent="0.25">
      <c r="A1731" s="17">
        <v>41214</v>
      </c>
      <c r="E1731">
        <v>238.15</v>
      </c>
    </row>
    <row r="1732" spans="1:5" x14ac:dyDescent="0.25">
      <c r="A1732" s="17">
        <v>41215</v>
      </c>
      <c r="E1732">
        <v>231.89</v>
      </c>
    </row>
    <row r="1733" spans="1:5" x14ac:dyDescent="0.25">
      <c r="A1733" s="17">
        <v>41218</v>
      </c>
      <c r="E1733">
        <v>229.01</v>
      </c>
    </row>
    <row r="1734" spans="1:5" x14ac:dyDescent="0.25">
      <c r="A1734" s="17">
        <v>41219</v>
      </c>
      <c r="E1734">
        <v>235.91</v>
      </c>
    </row>
    <row r="1735" spans="1:5" x14ac:dyDescent="0.25">
      <c r="A1735" s="17">
        <v>41220</v>
      </c>
      <c r="E1735">
        <v>218.47</v>
      </c>
    </row>
    <row r="1736" spans="1:5" x14ac:dyDescent="0.25">
      <c r="A1736" s="17">
        <v>41221</v>
      </c>
      <c r="E1736">
        <v>217.32</v>
      </c>
    </row>
    <row r="1737" spans="1:5" x14ac:dyDescent="0.25">
      <c r="A1737" s="17">
        <v>41222</v>
      </c>
      <c r="E1737">
        <v>216.88</v>
      </c>
    </row>
    <row r="1738" spans="1:5" x14ac:dyDescent="0.25">
      <c r="A1738" s="17">
        <v>41225</v>
      </c>
      <c r="E1738">
        <v>230.72</v>
      </c>
    </row>
    <row r="1739" spans="1:5" x14ac:dyDescent="0.25">
      <c r="A1739" s="17">
        <v>41226</v>
      </c>
      <c r="E1739">
        <v>230.71</v>
      </c>
    </row>
    <row r="1740" spans="1:5" x14ac:dyDescent="0.25">
      <c r="A1740" s="17">
        <v>41227</v>
      </c>
      <c r="E1740">
        <v>219.65</v>
      </c>
    </row>
    <row r="1741" spans="1:5" x14ac:dyDescent="0.25">
      <c r="A1741" s="17">
        <v>41228</v>
      </c>
      <c r="E1741">
        <v>218.93</v>
      </c>
    </row>
    <row r="1742" spans="1:5" x14ac:dyDescent="0.25">
      <c r="A1742" s="17">
        <v>41229</v>
      </c>
      <c r="E1742">
        <v>229.16</v>
      </c>
    </row>
    <row r="1743" spans="1:5" x14ac:dyDescent="0.25">
      <c r="A1743" s="17">
        <v>41232</v>
      </c>
      <c r="E1743">
        <v>249.26</v>
      </c>
    </row>
    <row r="1744" spans="1:5" x14ac:dyDescent="0.25">
      <c r="A1744" s="17">
        <v>41233</v>
      </c>
      <c r="E1744">
        <v>254.19</v>
      </c>
    </row>
    <row r="1745" spans="1:5" x14ac:dyDescent="0.25">
      <c r="A1745" s="17">
        <v>41234</v>
      </c>
      <c r="E1745">
        <v>250.78</v>
      </c>
    </row>
    <row r="1746" spans="1:5" x14ac:dyDescent="0.25">
      <c r="A1746" s="17">
        <v>41236</v>
      </c>
      <c r="E1746">
        <v>259.39999999999998</v>
      </c>
    </row>
    <row r="1747" spans="1:5" x14ac:dyDescent="0.25">
      <c r="A1747" s="17">
        <v>41239</v>
      </c>
      <c r="E1747">
        <v>264.77</v>
      </c>
    </row>
    <row r="1748" spans="1:5" x14ac:dyDescent="0.25">
      <c r="A1748" s="17">
        <v>41240</v>
      </c>
      <c r="E1748">
        <v>260.18</v>
      </c>
    </row>
    <row r="1749" spans="1:5" x14ac:dyDescent="0.25">
      <c r="A1749" s="17">
        <v>41241</v>
      </c>
      <c r="E1749">
        <v>267.25</v>
      </c>
    </row>
    <row r="1750" spans="1:5" x14ac:dyDescent="0.25">
      <c r="A1750" s="17">
        <v>41242</v>
      </c>
      <c r="E1750">
        <v>270.70999999999998</v>
      </c>
    </row>
    <row r="1751" spans="1:5" x14ac:dyDescent="0.25">
      <c r="A1751" s="17">
        <v>41243</v>
      </c>
      <c r="E1751">
        <v>267.01</v>
      </c>
    </row>
    <row r="1752" spans="1:5" x14ac:dyDescent="0.25">
      <c r="A1752" s="17">
        <v>41246</v>
      </c>
      <c r="E1752">
        <v>261.55</v>
      </c>
    </row>
    <row r="1753" spans="1:5" x14ac:dyDescent="0.25">
      <c r="A1753" s="17">
        <v>41247</v>
      </c>
      <c r="E1753">
        <v>255.63</v>
      </c>
    </row>
    <row r="1754" spans="1:5" x14ac:dyDescent="0.25">
      <c r="A1754" s="17">
        <v>41248</v>
      </c>
      <c r="E1754">
        <v>258.79000000000002</v>
      </c>
    </row>
    <row r="1755" spans="1:5" x14ac:dyDescent="0.25">
      <c r="A1755" s="17">
        <v>41249</v>
      </c>
      <c r="E1755">
        <v>257.22000000000003</v>
      </c>
    </row>
    <row r="1756" spans="1:5" x14ac:dyDescent="0.25">
      <c r="A1756" s="17">
        <v>41250</v>
      </c>
      <c r="E1756">
        <v>265.45999999999998</v>
      </c>
    </row>
    <row r="1757" spans="1:5" x14ac:dyDescent="0.25">
      <c r="A1757" s="17">
        <v>41253</v>
      </c>
      <c r="E1757">
        <v>263.27999999999997</v>
      </c>
    </row>
    <row r="1758" spans="1:5" x14ac:dyDescent="0.25">
      <c r="A1758" s="17">
        <v>41254</v>
      </c>
      <c r="E1758">
        <v>271.10000000000002</v>
      </c>
    </row>
    <row r="1759" spans="1:5" x14ac:dyDescent="0.25">
      <c r="A1759" s="17">
        <v>41255</v>
      </c>
      <c r="E1759">
        <v>264.58999999999997</v>
      </c>
    </row>
    <row r="1760" spans="1:5" x14ac:dyDescent="0.25">
      <c r="A1760" s="17">
        <v>41256</v>
      </c>
      <c r="E1760">
        <v>259.43</v>
      </c>
    </row>
    <row r="1761" spans="1:5" x14ac:dyDescent="0.25">
      <c r="A1761" s="17">
        <v>41257</v>
      </c>
      <c r="E1761">
        <v>257.25</v>
      </c>
    </row>
    <row r="1762" spans="1:5" x14ac:dyDescent="0.25">
      <c r="A1762" s="17">
        <v>41260</v>
      </c>
      <c r="E1762">
        <v>264.73</v>
      </c>
    </row>
    <row r="1763" spans="1:5" x14ac:dyDescent="0.25">
      <c r="A1763" s="17">
        <v>41261</v>
      </c>
      <c r="E1763">
        <v>277.07</v>
      </c>
    </row>
    <row r="1764" spans="1:5" x14ac:dyDescent="0.25">
      <c r="A1764" s="17">
        <v>41262</v>
      </c>
      <c r="E1764">
        <v>260.81</v>
      </c>
    </row>
    <row r="1765" spans="1:5" x14ac:dyDescent="0.25">
      <c r="A1765" s="17">
        <v>41263</v>
      </c>
      <c r="E1765">
        <v>253.13</v>
      </c>
    </row>
    <row r="1766" spans="1:5" x14ac:dyDescent="0.25">
      <c r="A1766" s="17">
        <v>41264</v>
      </c>
      <c r="E1766">
        <v>235.93</v>
      </c>
    </row>
    <row r="1767" spans="1:5" x14ac:dyDescent="0.25">
      <c r="A1767" s="17">
        <v>41267</v>
      </c>
      <c r="E1767">
        <v>236.58</v>
      </c>
    </row>
    <row r="1768" spans="1:5" x14ac:dyDescent="0.25">
      <c r="A1768" s="17">
        <v>41269</v>
      </c>
      <c r="E1768">
        <v>228.71</v>
      </c>
    </row>
    <row r="1769" spans="1:5" x14ac:dyDescent="0.25">
      <c r="A1769" s="17">
        <v>41270</v>
      </c>
      <c r="E1769">
        <v>228.76</v>
      </c>
    </row>
    <row r="1770" spans="1:5" x14ac:dyDescent="0.25">
      <c r="A1770" s="17">
        <v>41271</v>
      </c>
      <c r="E1770">
        <v>216.86</v>
      </c>
    </row>
    <row r="1771" spans="1:5" x14ac:dyDescent="0.25">
      <c r="A1771" s="17">
        <v>41274</v>
      </c>
      <c r="E1771">
        <v>239.17</v>
      </c>
    </row>
    <row r="1772" spans="1:5" x14ac:dyDescent="0.25">
      <c r="A1772" s="17">
        <v>41276</v>
      </c>
      <c r="E1772">
        <v>266.25</v>
      </c>
    </row>
    <row r="1773" spans="1:5" x14ac:dyDescent="0.25">
      <c r="A1773" s="17">
        <v>41277</v>
      </c>
      <c r="E1773">
        <v>266.33</v>
      </c>
    </row>
    <row r="1774" spans="1:5" x14ac:dyDescent="0.25">
      <c r="A1774" s="17">
        <v>41278</v>
      </c>
      <c r="E1774">
        <v>273.39999999999998</v>
      </c>
    </row>
    <row r="1775" spans="1:5" x14ac:dyDescent="0.25">
      <c r="A1775" s="17">
        <v>41281</v>
      </c>
      <c r="E1775">
        <v>273.52999999999997</v>
      </c>
    </row>
    <row r="1776" spans="1:5" x14ac:dyDescent="0.25">
      <c r="A1776" s="17">
        <v>41282</v>
      </c>
      <c r="E1776">
        <v>276.58999999999997</v>
      </c>
    </row>
    <row r="1777" spans="1:5" x14ac:dyDescent="0.25">
      <c r="A1777" s="17">
        <v>41283</v>
      </c>
      <c r="E1777">
        <v>275.48</v>
      </c>
    </row>
    <row r="1778" spans="1:5" x14ac:dyDescent="0.25">
      <c r="A1778" s="17">
        <v>41284</v>
      </c>
      <c r="E1778">
        <v>282.47000000000003</v>
      </c>
    </row>
    <row r="1779" spans="1:5" x14ac:dyDescent="0.25">
      <c r="A1779" s="17">
        <v>41285</v>
      </c>
      <c r="E1779">
        <v>283.64999999999998</v>
      </c>
    </row>
    <row r="1780" spans="1:5" x14ac:dyDescent="0.25">
      <c r="A1780" s="17">
        <v>41288</v>
      </c>
      <c r="E1780">
        <v>287.89</v>
      </c>
    </row>
    <row r="1781" spans="1:5" x14ac:dyDescent="0.25">
      <c r="A1781" s="17">
        <v>41289</v>
      </c>
      <c r="E1781">
        <v>289.27999999999997</v>
      </c>
    </row>
    <row r="1782" spans="1:5" x14ac:dyDescent="0.25">
      <c r="A1782" s="17">
        <v>41290</v>
      </c>
      <c r="E1782">
        <v>294.23</v>
      </c>
    </row>
    <row r="1783" spans="1:5" x14ac:dyDescent="0.25">
      <c r="A1783" s="17">
        <v>41291</v>
      </c>
      <c r="E1783">
        <v>294.51</v>
      </c>
    </row>
    <row r="1784" spans="1:5" x14ac:dyDescent="0.25">
      <c r="A1784" s="17">
        <v>41292</v>
      </c>
      <c r="E1784">
        <v>311.92</v>
      </c>
    </row>
    <row r="1785" spans="1:5" x14ac:dyDescent="0.25">
      <c r="A1785" s="17">
        <v>41296</v>
      </c>
      <c r="E1785">
        <v>320.79000000000002</v>
      </c>
    </row>
    <row r="1786" spans="1:5" x14ac:dyDescent="0.25">
      <c r="A1786" s="17">
        <v>41297</v>
      </c>
      <c r="E1786">
        <v>329.71</v>
      </c>
    </row>
    <row r="1787" spans="1:5" x14ac:dyDescent="0.25">
      <c r="A1787" s="17">
        <v>41298</v>
      </c>
      <c r="E1787">
        <v>327.27</v>
      </c>
    </row>
    <row r="1788" spans="1:5" x14ac:dyDescent="0.25">
      <c r="A1788" s="17">
        <v>41299</v>
      </c>
      <c r="E1788">
        <v>325.29000000000002</v>
      </c>
    </row>
    <row r="1789" spans="1:5" x14ac:dyDescent="0.25">
      <c r="A1789" s="17">
        <v>41302</v>
      </c>
      <c r="E1789">
        <v>315.27</v>
      </c>
    </row>
    <row r="1790" spans="1:5" x14ac:dyDescent="0.25">
      <c r="A1790" s="17">
        <v>41303</v>
      </c>
      <c r="E1790">
        <v>326.87</v>
      </c>
    </row>
    <row r="1791" spans="1:5" x14ac:dyDescent="0.25">
      <c r="A1791" s="17">
        <v>41304</v>
      </c>
      <c r="E1791">
        <v>307.38</v>
      </c>
    </row>
    <row r="1792" spans="1:5" x14ac:dyDescent="0.25">
      <c r="A1792" s="17">
        <v>41305</v>
      </c>
      <c r="E1792">
        <v>304.93</v>
      </c>
    </row>
    <row r="1793" spans="1:5" x14ac:dyDescent="0.25">
      <c r="A1793" s="17">
        <v>41306</v>
      </c>
      <c r="E1793">
        <v>321.88</v>
      </c>
    </row>
    <row r="1794" spans="1:5" x14ac:dyDescent="0.25">
      <c r="A1794" s="17">
        <v>41309</v>
      </c>
      <c r="E1794">
        <v>298.76</v>
      </c>
    </row>
    <row r="1795" spans="1:5" x14ac:dyDescent="0.25">
      <c r="A1795" s="17">
        <v>41310</v>
      </c>
      <c r="E1795">
        <v>312.3</v>
      </c>
    </row>
    <row r="1796" spans="1:5" x14ac:dyDescent="0.25">
      <c r="A1796" s="17">
        <v>41311</v>
      </c>
      <c r="E1796">
        <v>311.05</v>
      </c>
    </row>
    <row r="1797" spans="1:5" x14ac:dyDescent="0.25">
      <c r="A1797" s="17">
        <v>41312</v>
      </c>
      <c r="E1797">
        <v>312.32</v>
      </c>
    </row>
    <row r="1798" spans="1:5" x14ac:dyDescent="0.25">
      <c r="A1798" s="17">
        <v>41313</v>
      </c>
      <c r="E1798">
        <v>318.82</v>
      </c>
    </row>
    <row r="1799" spans="1:5" x14ac:dyDescent="0.25">
      <c r="A1799" s="17">
        <v>41316</v>
      </c>
      <c r="E1799">
        <v>325.27</v>
      </c>
    </row>
    <row r="1800" spans="1:5" x14ac:dyDescent="0.25">
      <c r="A1800" s="17">
        <v>41317</v>
      </c>
      <c r="E1800">
        <v>327</v>
      </c>
    </row>
    <row r="1801" spans="1:5" x14ac:dyDescent="0.25">
      <c r="A1801" s="17">
        <v>41318</v>
      </c>
      <c r="E1801">
        <v>325</v>
      </c>
    </row>
    <row r="1802" spans="1:5" x14ac:dyDescent="0.25">
      <c r="A1802" s="17">
        <v>41319</v>
      </c>
      <c r="E1802">
        <v>331.22</v>
      </c>
    </row>
    <row r="1803" spans="1:5" x14ac:dyDescent="0.25">
      <c r="A1803" s="17">
        <v>41320</v>
      </c>
      <c r="E1803">
        <v>331.92</v>
      </c>
    </row>
    <row r="1804" spans="1:5" x14ac:dyDescent="0.25">
      <c r="A1804" s="17">
        <v>41324</v>
      </c>
      <c r="E1804">
        <v>347.77</v>
      </c>
    </row>
    <row r="1805" spans="1:5" x14ac:dyDescent="0.25">
      <c r="A1805" s="17">
        <v>41325</v>
      </c>
      <c r="E1805">
        <v>317.02</v>
      </c>
    </row>
    <row r="1806" spans="1:5" x14ac:dyDescent="0.25">
      <c r="A1806" s="17">
        <v>41326</v>
      </c>
      <c r="E1806">
        <v>312.08999999999997</v>
      </c>
    </row>
    <row r="1807" spans="1:5" x14ac:dyDescent="0.25">
      <c r="A1807" s="17">
        <v>41327</v>
      </c>
      <c r="E1807">
        <v>321.57</v>
      </c>
    </row>
    <row r="1808" spans="1:5" x14ac:dyDescent="0.25">
      <c r="A1808" s="17">
        <v>41330</v>
      </c>
      <c r="E1808">
        <v>278.91000000000003</v>
      </c>
    </row>
    <row r="1809" spans="1:5" x14ac:dyDescent="0.25">
      <c r="A1809" s="17">
        <v>41331</v>
      </c>
      <c r="E1809">
        <v>284.61</v>
      </c>
    </row>
    <row r="1810" spans="1:5" x14ac:dyDescent="0.25">
      <c r="A1810" s="17">
        <v>41332</v>
      </c>
      <c r="E1810">
        <v>306.19</v>
      </c>
    </row>
    <row r="1811" spans="1:5" x14ac:dyDescent="0.25">
      <c r="A1811" s="17">
        <v>41333</v>
      </c>
      <c r="E1811">
        <v>297.29000000000002</v>
      </c>
    </row>
    <row r="1812" spans="1:5" x14ac:dyDescent="0.25">
      <c r="A1812" s="17">
        <v>41334</v>
      </c>
      <c r="E1812">
        <v>288.94</v>
      </c>
    </row>
    <row r="1813" spans="1:5" x14ac:dyDescent="0.25">
      <c r="A1813" s="17">
        <v>41337</v>
      </c>
      <c r="E1813">
        <v>305.14999999999998</v>
      </c>
    </row>
    <row r="1814" spans="1:5" x14ac:dyDescent="0.25">
      <c r="A1814" s="17">
        <v>41338</v>
      </c>
      <c r="E1814">
        <v>315.02999999999997</v>
      </c>
    </row>
    <row r="1815" spans="1:5" x14ac:dyDescent="0.25">
      <c r="A1815" s="17">
        <v>41339</v>
      </c>
      <c r="E1815">
        <v>313.77</v>
      </c>
    </row>
    <row r="1816" spans="1:5" x14ac:dyDescent="0.25">
      <c r="A1816" s="17">
        <v>41340</v>
      </c>
      <c r="E1816">
        <v>319.87</v>
      </c>
    </row>
    <row r="1817" spans="1:5" x14ac:dyDescent="0.25">
      <c r="A1817" s="17">
        <v>41341</v>
      </c>
      <c r="E1817">
        <v>325.92</v>
      </c>
    </row>
    <row r="1818" spans="1:5" x14ac:dyDescent="0.25">
      <c r="A1818" s="17">
        <v>41344</v>
      </c>
      <c r="E1818">
        <v>337.23</v>
      </c>
    </row>
    <row r="1819" spans="1:5" x14ac:dyDescent="0.25">
      <c r="A1819" s="17">
        <v>41345</v>
      </c>
      <c r="E1819">
        <v>331.8</v>
      </c>
    </row>
    <row r="1820" spans="1:5" x14ac:dyDescent="0.25">
      <c r="A1820" s="17">
        <v>41346</v>
      </c>
      <c r="E1820">
        <v>336.04</v>
      </c>
    </row>
    <row r="1821" spans="1:5" x14ac:dyDescent="0.25">
      <c r="A1821" s="17">
        <v>41347</v>
      </c>
      <c r="E1821">
        <v>341.69</v>
      </c>
    </row>
    <row r="1822" spans="1:5" x14ac:dyDescent="0.25">
      <c r="A1822" s="17">
        <v>41348</v>
      </c>
      <c r="E1822">
        <v>340.5</v>
      </c>
    </row>
    <row r="1823" spans="1:5" x14ac:dyDescent="0.25">
      <c r="A1823" s="17">
        <v>41351</v>
      </c>
      <c r="E1823">
        <v>321.54000000000002</v>
      </c>
    </row>
    <row r="1824" spans="1:5" x14ac:dyDescent="0.25">
      <c r="A1824" s="17">
        <v>41352</v>
      </c>
      <c r="E1824">
        <v>319.70999999999998</v>
      </c>
    </row>
    <row r="1825" spans="1:5" x14ac:dyDescent="0.25">
      <c r="A1825" s="17">
        <v>41353</v>
      </c>
      <c r="E1825">
        <v>339.2</v>
      </c>
    </row>
    <row r="1826" spans="1:5" x14ac:dyDescent="0.25">
      <c r="A1826" s="17">
        <v>41354</v>
      </c>
      <c r="E1826">
        <v>329.34</v>
      </c>
    </row>
    <row r="1827" spans="1:5" x14ac:dyDescent="0.25">
      <c r="A1827" s="17">
        <v>41355</v>
      </c>
      <c r="E1827">
        <v>328.78</v>
      </c>
    </row>
    <row r="1828" spans="1:5" x14ac:dyDescent="0.25">
      <c r="A1828" s="17">
        <v>41358</v>
      </c>
      <c r="E1828">
        <v>332.46</v>
      </c>
    </row>
    <row r="1829" spans="1:5" x14ac:dyDescent="0.25">
      <c r="A1829" s="17">
        <v>41359</v>
      </c>
      <c r="E1829">
        <v>343.57</v>
      </c>
    </row>
    <row r="1830" spans="1:5" x14ac:dyDescent="0.25">
      <c r="A1830" s="17">
        <v>41360</v>
      </c>
      <c r="E1830">
        <v>340.27</v>
      </c>
    </row>
    <row r="1831" spans="1:5" x14ac:dyDescent="0.25">
      <c r="A1831" s="17">
        <v>41361</v>
      </c>
      <c r="E1831">
        <v>340.66</v>
      </c>
    </row>
    <row r="1832" spans="1:5" x14ac:dyDescent="0.25">
      <c r="A1832" s="17">
        <v>41365</v>
      </c>
      <c r="E1832">
        <v>338.63</v>
      </c>
    </row>
    <row r="1833" spans="1:5" x14ac:dyDescent="0.25">
      <c r="A1833" s="17">
        <v>41366</v>
      </c>
      <c r="E1833">
        <v>348.27</v>
      </c>
    </row>
    <row r="1834" spans="1:5" x14ac:dyDescent="0.25">
      <c r="A1834" s="17">
        <v>41367</v>
      </c>
      <c r="E1834">
        <v>338.57</v>
      </c>
    </row>
    <row r="1835" spans="1:5" x14ac:dyDescent="0.25">
      <c r="A1835" s="17">
        <v>41368</v>
      </c>
      <c r="E1835">
        <v>341.44</v>
      </c>
    </row>
    <row r="1836" spans="1:5" x14ac:dyDescent="0.25">
      <c r="A1836" s="17">
        <v>41369</v>
      </c>
      <c r="E1836">
        <v>340.62</v>
      </c>
    </row>
    <row r="1837" spans="1:5" x14ac:dyDescent="0.25">
      <c r="A1837" s="17">
        <v>41372</v>
      </c>
      <c r="E1837">
        <v>351.16</v>
      </c>
    </row>
    <row r="1838" spans="1:5" x14ac:dyDescent="0.25">
      <c r="A1838" s="17">
        <v>41373</v>
      </c>
      <c r="E1838">
        <v>356.4</v>
      </c>
    </row>
    <row r="1839" spans="1:5" x14ac:dyDescent="0.25">
      <c r="A1839" s="17">
        <v>41374</v>
      </c>
      <c r="E1839">
        <v>365.46</v>
      </c>
    </row>
    <row r="1840" spans="1:5" x14ac:dyDescent="0.25">
      <c r="A1840" s="17">
        <v>41375</v>
      </c>
      <c r="E1840">
        <v>365.78</v>
      </c>
    </row>
    <row r="1841" spans="1:5" x14ac:dyDescent="0.25">
      <c r="A1841" s="17">
        <v>41376</v>
      </c>
      <c r="E1841">
        <v>372.88</v>
      </c>
    </row>
    <row r="1842" spans="1:5" x14ac:dyDescent="0.25">
      <c r="A1842" s="17">
        <v>41379</v>
      </c>
      <c r="E1842">
        <v>331.38</v>
      </c>
    </row>
    <row r="1843" spans="1:5" x14ac:dyDescent="0.25">
      <c r="A1843" s="17">
        <v>41380</v>
      </c>
      <c r="E1843">
        <v>355.77</v>
      </c>
    </row>
    <row r="1844" spans="1:5" x14ac:dyDescent="0.25">
      <c r="A1844" s="17">
        <v>41381</v>
      </c>
      <c r="E1844">
        <v>313.01</v>
      </c>
    </row>
    <row r="1845" spans="1:5" x14ac:dyDescent="0.25">
      <c r="A1845" s="17">
        <v>41382</v>
      </c>
      <c r="E1845">
        <v>301.51</v>
      </c>
    </row>
    <row r="1846" spans="1:5" x14ac:dyDescent="0.25">
      <c r="A1846" s="17">
        <v>41383</v>
      </c>
      <c r="E1846">
        <v>323.69</v>
      </c>
    </row>
    <row r="1847" spans="1:5" x14ac:dyDescent="0.25">
      <c r="A1847" s="17">
        <v>41386</v>
      </c>
      <c r="E1847">
        <v>328.83</v>
      </c>
    </row>
    <row r="1848" spans="1:5" x14ac:dyDescent="0.25">
      <c r="A1848" s="17">
        <v>41387</v>
      </c>
      <c r="E1848">
        <v>346.49</v>
      </c>
    </row>
    <row r="1849" spans="1:5" x14ac:dyDescent="0.25">
      <c r="A1849" s="17">
        <v>41388</v>
      </c>
      <c r="E1849">
        <v>344.08</v>
      </c>
    </row>
    <row r="1850" spans="1:5" x14ac:dyDescent="0.25">
      <c r="A1850" s="17">
        <v>41389</v>
      </c>
      <c r="E1850">
        <v>341.82</v>
      </c>
    </row>
    <row r="1851" spans="1:5" x14ac:dyDescent="0.25">
      <c r="A1851" s="17">
        <v>41390</v>
      </c>
      <c r="E1851">
        <v>341.06</v>
      </c>
    </row>
    <row r="1852" spans="1:5" x14ac:dyDescent="0.25">
      <c r="A1852" s="17">
        <v>41393</v>
      </c>
      <c r="E1852">
        <v>341.96</v>
      </c>
    </row>
    <row r="1853" spans="1:5" x14ac:dyDescent="0.25">
      <c r="A1853" s="17">
        <v>41394</v>
      </c>
      <c r="E1853">
        <v>346.6</v>
      </c>
    </row>
    <row r="1854" spans="1:5" x14ac:dyDescent="0.25">
      <c r="A1854" s="17">
        <v>41395</v>
      </c>
      <c r="E1854">
        <v>331.91</v>
      </c>
    </row>
    <row r="1855" spans="1:5" x14ac:dyDescent="0.25">
      <c r="A1855" s="17">
        <v>41396</v>
      </c>
      <c r="E1855">
        <v>343.59</v>
      </c>
    </row>
    <row r="1856" spans="1:5" x14ac:dyDescent="0.25">
      <c r="A1856" s="17">
        <v>41397</v>
      </c>
      <c r="E1856">
        <v>350.5</v>
      </c>
    </row>
    <row r="1857" spans="1:5" x14ac:dyDescent="0.25">
      <c r="A1857" s="17">
        <v>41400</v>
      </c>
      <c r="E1857">
        <v>356.54</v>
      </c>
    </row>
    <row r="1858" spans="1:5" x14ac:dyDescent="0.25">
      <c r="A1858" s="17">
        <v>41401</v>
      </c>
      <c r="E1858">
        <v>359.76</v>
      </c>
    </row>
    <row r="1859" spans="1:5" x14ac:dyDescent="0.25">
      <c r="A1859" s="17">
        <v>41402</v>
      </c>
      <c r="E1859">
        <v>356.87</v>
      </c>
    </row>
    <row r="1860" spans="1:5" x14ac:dyDescent="0.25">
      <c r="A1860" s="17">
        <v>41403</v>
      </c>
      <c r="E1860">
        <v>347.95</v>
      </c>
    </row>
    <row r="1861" spans="1:5" x14ac:dyDescent="0.25">
      <c r="A1861" s="17">
        <v>41404</v>
      </c>
      <c r="E1861">
        <v>352.76</v>
      </c>
    </row>
    <row r="1862" spans="1:5" x14ac:dyDescent="0.25">
      <c r="A1862" s="17">
        <v>41407</v>
      </c>
      <c r="E1862">
        <v>355.73</v>
      </c>
    </row>
    <row r="1863" spans="1:5" x14ac:dyDescent="0.25">
      <c r="A1863" s="17">
        <v>41408</v>
      </c>
      <c r="E1863">
        <v>359.33</v>
      </c>
    </row>
    <row r="1864" spans="1:5" x14ac:dyDescent="0.25">
      <c r="A1864" s="17">
        <v>41409</v>
      </c>
      <c r="E1864">
        <v>356.05</v>
      </c>
    </row>
    <row r="1865" spans="1:5" x14ac:dyDescent="0.25">
      <c r="A1865" s="17">
        <v>41410</v>
      </c>
      <c r="E1865">
        <v>352.32</v>
      </c>
    </row>
    <row r="1866" spans="1:5" x14ac:dyDescent="0.25">
      <c r="A1866" s="17">
        <v>41411</v>
      </c>
      <c r="E1866">
        <v>360.88</v>
      </c>
    </row>
    <row r="1867" spans="1:5" x14ac:dyDescent="0.25">
      <c r="A1867" s="17">
        <v>41414</v>
      </c>
      <c r="E1867">
        <v>357.37</v>
      </c>
    </row>
    <row r="1868" spans="1:5" x14ac:dyDescent="0.25">
      <c r="A1868" s="17">
        <v>41415</v>
      </c>
      <c r="E1868">
        <v>353.39</v>
      </c>
    </row>
    <row r="1869" spans="1:5" x14ac:dyDescent="0.25">
      <c r="A1869" s="17">
        <v>41416</v>
      </c>
      <c r="E1869">
        <v>347.37</v>
      </c>
    </row>
    <row r="1870" spans="1:5" x14ac:dyDescent="0.25">
      <c r="A1870" s="17">
        <v>41417</v>
      </c>
      <c r="E1870">
        <v>346.58</v>
      </c>
    </row>
    <row r="1871" spans="1:5" x14ac:dyDescent="0.25">
      <c r="A1871" s="17">
        <v>41418</v>
      </c>
      <c r="E1871">
        <v>346.63</v>
      </c>
    </row>
    <row r="1872" spans="1:5" x14ac:dyDescent="0.25">
      <c r="A1872" s="17">
        <v>41422</v>
      </c>
      <c r="E1872">
        <v>356.61</v>
      </c>
    </row>
    <row r="1873" spans="1:5" x14ac:dyDescent="0.25">
      <c r="A1873" s="17">
        <v>41423</v>
      </c>
      <c r="E1873">
        <v>350.23</v>
      </c>
    </row>
    <row r="1874" spans="1:5" x14ac:dyDescent="0.25">
      <c r="A1874" s="17">
        <v>41424</v>
      </c>
      <c r="E1874">
        <v>352.16</v>
      </c>
    </row>
    <row r="1875" spans="1:5" x14ac:dyDescent="0.25">
      <c r="A1875" s="17">
        <v>41425</v>
      </c>
      <c r="E1875">
        <v>341.38</v>
      </c>
    </row>
    <row r="1876" spans="1:5" x14ac:dyDescent="0.25">
      <c r="A1876" s="17">
        <v>41428</v>
      </c>
      <c r="E1876">
        <v>337.52</v>
      </c>
    </row>
    <row r="1877" spans="1:5" x14ac:dyDescent="0.25">
      <c r="A1877" s="17">
        <v>41429</v>
      </c>
      <c r="E1877">
        <v>335.66</v>
      </c>
    </row>
    <row r="1878" spans="1:5" x14ac:dyDescent="0.25">
      <c r="A1878" s="17">
        <v>41430</v>
      </c>
      <c r="E1878">
        <v>322.04000000000002</v>
      </c>
    </row>
    <row r="1879" spans="1:5" x14ac:dyDescent="0.25">
      <c r="A1879" s="17">
        <v>41431</v>
      </c>
      <c r="E1879">
        <v>322.62</v>
      </c>
    </row>
    <row r="1880" spans="1:5" x14ac:dyDescent="0.25">
      <c r="A1880" s="17">
        <v>41432</v>
      </c>
      <c r="E1880">
        <v>339.34</v>
      </c>
    </row>
    <row r="1881" spans="1:5" x14ac:dyDescent="0.25">
      <c r="A1881" s="17">
        <v>41435</v>
      </c>
      <c r="E1881">
        <v>340.3</v>
      </c>
    </row>
    <row r="1882" spans="1:5" x14ac:dyDescent="0.25">
      <c r="A1882" s="17">
        <v>41436</v>
      </c>
      <c r="E1882">
        <v>319.88</v>
      </c>
    </row>
    <row r="1883" spans="1:5" x14ac:dyDescent="0.25">
      <c r="A1883" s="17">
        <v>41437</v>
      </c>
      <c r="E1883">
        <v>302.2</v>
      </c>
    </row>
    <row r="1884" spans="1:5" x14ac:dyDescent="0.25">
      <c r="A1884" s="17">
        <v>41438</v>
      </c>
      <c r="E1884">
        <v>317.60000000000002</v>
      </c>
    </row>
    <row r="1885" spans="1:5" x14ac:dyDescent="0.25">
      <c r="A1885" s="17">
        <v>41439</v>
      </c>
      <c r="E1885">
        <v>308.82</v>
      </c>
    </row>
    <row r="1886" spans="1:5" x14ac:dyDescent="0.25">
      <c r="A1886" s="17">
        <v>41442</v>
      </c>
      <c r="E1886">
        <v>313.88</v>
      </c>
    </row>
    <row r="1887" spans="1:5" x14ac:dyDescent="0.25">
      <c r="A1887" s="17">
        <v>41443</v>
      </c>
      <c r="E1887">
        <v>317.47000000000003</v>
      </c>
    </row>
    <row r="1888" spans="1:5" x14ac:dyDescent="0.25">
      <c r="A1888" s="17">
        <v>41444</v>
      </c>
      <c r="E1888">
        <v>318.73</v>
      </c>
    </row>
    <row r="1889" spans="1:5" x14ac:dyDescent="0.25">
      <c r="A1889" s="17">
        <v>41445</v>
      </c>
      <c r="E1889">
        <v>277.88</v>
      </c>
    </row>
    <row r="1890" spans="1:5" x14ac:dyDescent="0.25">
      <c r="A1890" s="17">
        <v>41446</v>
      </c>
      <c r="E1890">
        <v>289.29000000000002</v>
      </c>
    </row>
    <row r="1891" spans="1:5" x14ac:dyDescent="0.25">
      <c r="A1891" s="17">
        <v>41449</v>
      </c>
      <c r="E1891">
        <v>273.67</v>
      </c>
    </row>
    <row r="1892" spans="1:5" x14ac:dyDescent="0.25">
      <c r="A1892" s="17">
        <v>41450</v>
      </c>
      <c r="E1892">
        <v>282.35000000000002</v>
      </c>
    </row>
    <row r="1893" spans="1:5" x14ac:dyDescent="0.25">
      <c r="A1893" s="17">
        <v>41451</v>
      </c>
      <c r="E1893">
        <v>288.3</v>
      </c>
    </row>
    <row r="1894" spans="1:5" x14ac:dyDescent="0.25">
      <c r="A1894" s="17">
        <v>41452</v>
      </c>
      <c r="E1894">
        <v>299.72000000000003</v>
      </c>
    </row>
    <row r="1895" spans="1:5" x14ac:dyDescent="0.25">
      <c r="A1895" s="17">
        <v>41453</v>
      </c>
      <c r="E1895">
        <v>303.8</v>
      </c>
    </row>
    <row r="1896" spans="1:5" x14ac:dyDescent="0.25">
      <c r="A1896" s="17">
        <v>41456</v>
      </c>
      <c r="E1896">
        <v>312.52</v>
      </c>
    </row>
    <row r="1897" spans="1:5" x14ac:dyDescent="0.25">
      <c r="A1897" s="17">
        <v>41457</v>
      </c>
      <c r="E1897">
        <v>306.51</v>
      </c>
    </row>
    <row r="1898" spans="1:5" x14ac:dyDescent="0.25">
      <c r="A1898" s="17">
        <v>41458</v>
      </c>
      <c r="E1898">
        <v>311.87</v>
      </c>
    </row>
    <row r="1899" spans="1:5" x14ac:dyDescent="0.25">
      <c r="A1899" s="17">
        <v>41460</v>
      </c>
      <c r="E1899">
        <v>325.61</v>
      </c>
    </row>
    <row r="1900" spans="1:5" x14ac:dyDescent="0.25">
      <c r="A1900" s="17">
        <v>41463</v>
      </c>
      <c r="E1900">
        <v>340.99</v>
      </c>
    </row>
    <row r="1901" spans="1:5" x14ac:dyDescent="0.25">
      <c r="A1901" s="17">
        <v>41464</v>
      </c>
      <c r="E1901">
        <v>348.53</v>
      </c>
    </row>
    <row r="1902" spans="1:5" x14ac:dyDescent="0.25">
      <c r="A1902" s="17">
        <v>41465</v>
      </c>
      <c r="E1902">
        <v>350.89</v>
      </c>
    </row>
    <row r="1903" spans="1:5" x14ac:dyDescent="0.25">
      <c r="A1903" s="17">
        <v>41466</v>
      </c>
      <c r="E1903">
        <v>361.91</v>
      </c>
    </row>
    <row r="1904" spans="1:5" x14ac:dyDescent="0.25">
      <c r="A1904" s="17">
        <v>41467</v>
      </c>
      <c r="E1904">
        <v>357.61</v>
      </c>
    </row>
    <row r="1905" spans="1:5" x14ac:dyDescent="0.25">
      <c r="A1905" s="17">
        <v>41470</v>
      </c>
      <c r="E1905">
        <v>366.41</v>
      </c>
    </row>
    <row r="1906" spans="1:5" x14ac:dyDescent="0.25">
      <c r="A1906" s="17">
        <v>41471</v>
      </c>
      <c r="E1906">
        <v>355.09</v>
      </c>
    </row>
    <row r="1907" spans="1:5" x14ac:dyDescent="0.25">
      <c r="A1907" s="17">
        <v>41472</v>
      </c>
      <c r="E1907">
        <v>367.35</v>
      </c>
    </row>
    <row r="1908" spans="1:5" x14ac:dyDescent="0.25">
      <c r="A1908" s="17">
        <v>41473</v>
      </c>
      <c r="E1908">
        <v>373.54</v>
      </c>
    </row>
    <row r="1909" spans="1:5" x14ac:dyDescent="0.25">
      <c r="A1909" s="17">
        <v>41474</v>
      </c>
      <c r="E1909">
        <v>382.74</v>
      </c>
    </row>
    <row r="1910" spans="1:5" x14ac:dyDescent="0.25">
      <c r="A1910" s="17">
        <v>41477</v>
      </c>
      <c r="E1910">
        <v>389.48</v>
      </c>
    </row>
    <row r="1911" spans="1:5" x14ac:dyDescent="0.25">
      <c r="A1911" s="17">
        <v>41478</v>
      </c>
      <c r="E1911">
        <v>392.04</v>
      </c>
    </row>
    <row r="1912" spans="1:5" x14ac:dyDescent="0.25">
      <c r="A1912" s="17">
        <v>41479</v>
      </c>
      <c r="E1912">
        <v>385.26</v>
      </c>
    </row>
    <row r="1913" spans="1:5" x14ac:dyDescent="0.25">
      <c r="A1913" s="17">
        <v>41480</v>
      </c>
      <c r="E1913">
        <v>396.71</v>
      </c>
    </row>
    <row r="1914" spans="1:5" x14ac:dyDescent="0.25">
      <c r="A1914" s="17">
        <v>41481</v>
      </c>
      <c r="E1914">
        <v>397.86</v>
      </c>
    </row>
    <row r="1915" spans="1:5" x14ac:dyDescent="0.25">
      <c r="A1915" s="17">
        <v>41484</v>
      </c>
      <c r="E1915">
        <v>392.38</v>
      </c>
    </row>
    <row r="1916" spans="1:5" x14ac:dyDescent="0.25">
      <c r="A1916" s="17">
        <v>41485</v>
      </c>
      <c r="E1916">
        <v>399.66</v>
      </c>
    </row>
    <row r="1917" spans="1:5" x14ac:dyDescent="0.25">
      <c r="A1917" s="17">
        <v>41486</v>
      </c>
      <c r="E1917">
        <v>407.24</v>
      </c>
    </row>
    <row r="1918" spans="1:5" x14ac:dyDescent="0.25">
      <c r="A1918" s="17">
        <v>41487</v>
      </c>
      <c r="E1918">
        <v>419.67</v>
      </c>
    </row>
    <row r="1919" spans="1:5" x14ac:dyDescent="0.25">
      <c r="A1919" s="17">
        <v>41488</v>
      </c>
      <c r="E1919">
        <v>431.54</v>
      </c>
    </row>
    <row r="1920" spans="1:5" x14ac:dyDescent="0.25">
      <c r="A1920" s="17">
        <v>41491</v>
      </c>
      <c r="E1920">
        <v>437.04</v>
      </c>
    </row>
    <row r="1921" spans="1:5" x14ac:dyDescent="0.25">
      <c r="A1921" s="17">
        <v>41492</v>
      </c>
      <c r="E1921">
        <v>423.35</v>
      </c>
    </row>
    <row r="1922" spans="1:5" x14ac:dyDescent="0.25">
      <c r="A1922" s="17">
        <v>41493</v>
      </c>
      <c r="E1922">
        <v>419.44</v>
      </c>
    </row>
    <row r="1923" spans="1:5" x14ac:dyDescent="0.25">
      <c r="A1923" s="17">
        <v>41494</v>
      </c>
      <c r="E1923">
        <v>426.06</v>
      </c>
    </row>
    <row r="1924" spans="1:5" x14ac:dyDescent="0.25">
      <c r="A1924" s="17">
        <v>41495</v>
      </c>
      <c r="E1924">
        <v>419.42</v>
      </c>
    </row>
    <row r="1925" spans="1:5" x14ac:dyDescent="0.25">
      <c r="A1925" s="17">
        <v>41498</v>
      </c>
      <c r="E1925">
        <v>422.41</v>
      </c>
    </row>
    <row r="1926" spans="1:5" x14ac:dyDescent="0.25">
      <c r="A1926" s="17">
        <v>41499</v>
      </c>
      <c r="E1926">
        <v>425.39</v>
      </c>
    </row>
    <row r="1927" spans="1:5" x14ac:dyDescent="0.25">
      <c r="A1927" s="17">
        <v>41500</v>
      </c>
      <c r="E1927">
        <v>421.35</v>
      </c>
    </row>
    <row r="1928" spans="1:5" x14ac:dyDescent="0.25">
      <c r="A1928" s="17">
        <v>41501</v>
      </c>
      <c r="E1928">
        <v>399.53</v>
      </c>
    </row>
    <row r="1929" spans="1:5" x14ac:dyDescent="0.25">
      <c r="A1929" s="17">
        <v>41502</v>
      </c>
      <c r="E1929">
        <v>406.61</v>
      </c>
    </row>
    <row r="1930" spans="1:5" x14ac:dyDescent="0.25">
      <c r="A1930" s="17">
        <v>41505</v>
      </c>
      <c r="E1930">
        <v>395.14</v>
      </c>
    </row>
    <row r="1931" spans="1:5" x14ac:dyDescent="0.25">
      <c r="A1931" s="17">
        <v>41506</v>
      </c>
      <c r="E1931">
        <v>403.32</v>
      </c>
    </row>
    <row r="1932" spans="1:5" x14ac:dyDescent="0.25">
      <c r="A1932" s="17">
        <v>41507</v>
      </c>
      <c r="E1932">
        <v>395.25</v>
      </c>
    </row>
    <row r="1933" spans="1:5" x14ac:dyDescent="0.25">
      <c r="A1933" s="17">
        <v>41508</v>
      </c>
      <c r="E1933">
        <v>403.95</v>
      </c>
    </row>
    <row r="1934" spans="1:5" x14ac:dyDescent="0.25">
      <c r="A1934" s="17">
        <v>41509</v>
      </c>
      <c r="E1934">
        <v>410.43</v>
      </c>
    </row>
    <row r="1935" spans="1:5" x14ac:dyDescent="0.25">
      <c r="A1935" s="17">
        <v>41512</v>
      </c>
      <c r="E1935">
        <v>397.68</v>
      </c>
    </row>
    <row r="1936" spans="1:5" x14ac:dyDescent="0.25">
      <c r="A1936" s="17">
        <v>41513</v>
      </c>
      <c r="E1936">
        <v>365.09</v>
      </c>
    </row>
    <row r="1937" spans="1:5" x14ac:dyDescent="0.25">
      <c r="A1937" s="17">
        <v>41514</v>
      </c>
      <c r="E1937">
        <v>367.07</v>
      </c>
    </row>
    <row r="1938" spans="1:5" x14ac:dyDescent="0.25">
      <c r="A1938" s="17">
        <v>41515</v>
      </c>
      <c r="E1938">
        <v>359.01</v>
      </c>
    </row>
    <row r="1939" spans="1:5" x14ac:dyDescent="0.25">
      <c r="A1939" s="17">
        <v>41516</v>
      </c>
      <c r="E1939">
        <v>352.75</v>
      </c>
    </row>
    <row r="1940" spans="1:5" x14ac:dyDescent="0.25">
      <c r="A1940" s="17">
        <v>41520</v>
      </c>
      <c r="E1940">
        <v>365.98</v>
      </c>
    </row>
    <row r="1941" spans="1:5" x14ac:dyDescent="0.25">
      <c r="A1941" s="17">
        <v>41521</v>
      </c>
      <c r="E1941">
        <v>367.38</v>
      </c>
    </row>
    <row r="1942" spans="1:5" x14ac:dyDescent="0.25">
      <c r="A1942" s="17">
        <v>41522</v>
      </c>
      <c r="E1942">
        <v>375.7</v>
      </c>
    </row>
    <row r="1943" spans="1:5" x14ac:dyDescent="0.25">
      <c r="A1943" s="17">
        <v>41523</v>
      </c>
      <c r="E1943">
        <v>373.8</v>
      </c>
    </row>
    <row r="1944" spans="1:5" x14ac:dyDescent="0.25">
      <c r="A1944" s="17">
        <v>41526</v>
      </c>
      <c r="E1944">
        <v>386.53</v>
      </c>
    </row>
    <row r="1945" spans="1:5" x14ac:dyDescent="0.25">
      <c r="A1945" s="17">
        <v>41527</v>
      </c>
      <c r="E1945">
        <v>399.68</v>
      </c>
    </row>
    <row r="1946" spans="1:5" x14ac:dyDescent="0.25">
      <c r="A1946" s="17">
        <v>41528</v>
      </c>
      <c r="E1946">
        <v>412.67</v>
      </c>
    </row>
    <row r="1947" spans="1:5" x14ac:dyDescent="0.25">
      <c r="A1947" s="17">
        <v>41529</v>
      </c>
      <c r="E1947">
        <v>406.5</v>
      </c>
    </row>
    <row r="1948" spans="1:5" x14ac:dyDescent="0.25">
      <c r="A1948" s="17">
        <v>41530</v>
      </c>
      <c r="E1948">
        <v>411.18</v>
      </c>
    </row>
    <row r="1949" spans="1:5" x14ac:dyDescent="0.25">
      <c r="A1949" s="17">
        <v>41533</v>
      </c>
      <c r="E1949">
        <v>415.15</v>
      </c>
    </row>
    <row r="1950" spans="1:5" x14ac:dyDescent="0.25">
      <c r="A1950" s="17">
        <v>41534</v>
      </c>
      <c r="E1950">
        <v>420.84</v>
      </c>
    </row>
    <row r="1951" spans="1:5" x14ac:dyDescent="0.25">
      <c r="A1951" s="17">
        <v>41535</v>
      </c>
      <c r="E1951">
        <v>435.05</v>
      </c>
    </row>
    <row r="1952" spans="1:5" x14ac:dyDescent="0.25">
      <c r="A1952" s="17">
        <v>41536</v>
      </c>
      <c r="E1952">
        <v>438.53</v>
      </c>
    </row>
    <row r="1953" spans="1:5" x14ac:dyDescent="0.25">
      <c r="A1953" s="17">
        <v>41537</v>
      </c>
      <c r="E1953">
        <v>431.48</v>
      </c>
    </row>
    <row r="1954" spans="1:5" x14ac:dyDescent="0.25">
      <c r="A1954" s="17">
        <v>41540</v>
      </c>
      <c r="E1954">
        <v>425.15</v>
      </c>
    </row>
    <row r="1955" spans="1:5" x14ac:dyDescent="0.25">
      <c r="A1955" s="17">
        <v>41541</v>
      </c>
      <c r="E1955">
        <v>427.08</v>
      </c>
    </row>
    <row r="1956" spans="1:5" x14ac:dyDescent="0.25">
      <c r="A1956" s="17">
        <v>41542</v>
      </c>
      <c r="E1956">
        <v>429.22</v>
      </c>
    </row>
    <row r="1957" spans="1:5" x14ac:dyDescent="0.25">
      <c r="A1957" s="17">
        <v>41543</v>
      </c>
      <c r="E1957">
        <v>435.29</v>
      </c>
    </row>
    <row r="1958" spans="1:5" x14ac:dyDescent="0.25">
      <c r="A1958" s="17">
        <v>41544</v>
      </c>
      <c r="E1958">
        <v>417.88</v>
      </c>
    </row>
    <row r="1959" spans="1:5" x14ac:dyDescent="0.25">
      <c r="A1959" s="17">
        <v>41547</v>
      </c>
      <c r="E1959">
        <v>401.84</v>
      </c>
    </row>
    <row r="1960" spans="1:5" x14ac:dyDescent="0.25">
      <c r="A1960" s="17">
        <v>41548</v>
      </c>
      <c r="E1960">
        <v>413.94</v>
      </c>
    </row>
    <row r="1961" spans="1:5" x14ac:dyDescent="0.25">
      <c r="A1961" s="17">
        <v>41549</v>
      </c>
      <c r="E1961">
        <v>402.23</v>
      </c>
    </row>
    <row r="1962" spans="1:5" x14ac:dyDescent="0.25">
      <c r="A1962" s="17">
        <v>41550</v>
      </c>
      <c r="E1962">
        <v>389.85</v>
      </c>
    </row>
    <row r="1963" spans="1:5" x14ac:dyDescent="0.25">
      <c r="A1963" s="17">
        <v>41551</v>
      </c>
      <c r="E1963">
        <v>391.72</v>
      </c>
    </row>
    <row r="1964" spans="1:5" x14ac:dyDescent="0.25">
      <c r="A1964" s="17">
        <v>41554</v>
      </c>
      <c r="E1964">
        <v>363.35</v>
      </c>
    </row>
    <row r="1965" spans="1:5" x14ac:dyDescent="0.25">
      <c r="A1965" s="17">
        <v>41555</v>
      </c>
      <c r="E1965">
        <v>348.54</v>
      </c>
    </row>
    <row r="1966" spans="1:5" x14ac:dyDescent="0.25">
      <c r="A1966" s="17">
        <v>41556</v>
      </c>
      <c r="E1966">
        <v>357.23</v>
      </c>
    </row>
    <row r="1967" spans="1:5" x14ac:dyDescent="0.25">
      <c r="A1967" s="17">
        <v>41557</v>
      </c>
      <c r="E1967">
        <v>392.12</v>
      </c>
    </row>
    <row r="1968" spans="1:5" x14ac:dyDescent="0.25">
      <c r="A1968" s="17">
        <v>41558</v>
      </c>
      <c r="E1968">
        <v>397.93</v>
      </c>
    </row>
    <row r="1969" spans="1:5" x14ac:dyDescent="0.25">
      <c r="A1969" s="17">
        <v>41561</v>
      </c>
      <c r="E1969">
        <v>394.52</v>
      </c>
    </row>
    <row r="1970" spans="1:5" x14ac:dyDescent="0.25">
      <c r="A1970" s="17">
        <v>41562</v>
      </c>
      <c r="E1970">
        <v>372.68</v>
      </c>
    </row>
    <row r="1971" spans="1:5" x14ac:dyDescent="0.25">
      <c r="A1971" s="17">
        <v>41563</v>
      </c>
      <c r="E1971">
        <v>414.32</v>
      </c>
    </row>
    <row r="1972" spans="1:5" x14ac:dyDescent="0.25">
      <c r="A1972" s="17">
        <v>41564</v>
      </c>
      <c r="E1972">
        <v>437.9</v>
      </c>
    </row>
    <row r="1973" spans="1:5" x14ac:dyDescent="0.25">
      <c r="A1973" s="17">
        <v>41565</v>
      </c>
      <c r="E1973">
        <v>439.32</v>
      </c>
    </row>
    <row r="1974" spans="1:5" x14ac:dyDescent="0.25">
      <c r="A1974" s="17">
        <v>41568</v>
      </c>
      <c r="E1974">
        <v>440.23</v>
      </c>
    </row>
    <row r="1975" spans="1:5" x14ac:dyDescent="0.25">
      <c r="A1975" s="17">
        <v>41569</v>
      </c>
      <c r="E1975">
        <v>438.94</v>
      </c>
    </row>
    <row r="1976" spans="1:5" x14ac:dyDescent="0.25">
      <c r="A1976" s="17">
        <v>41570</v>
      </c>
      <c r="E1976">
        <v>433.44</v>
      </c>
    </row>
    <row r="1977" spans="1:5" x14ac:dyDescent="0.25">
      <c r="A1977" s="17">
        <v>41571</v>
      </c>
      <c r="E1977">
        <v>443.06</v>
      </c>
    </row>
    <row r="1978" spans="1:5" x14ac:dyDescent="0.25">
      <c r="A1978" s="17">
        <v>41572</v>
      </c>
      <c r="E1978">
        <v>442.26</v>
      </c>
    </row>
    <row r="1979" spans="1:5" x14ac:dyDescent="0.25">
      <c r="A1979" s="17">
        <v>41575</v>
      </c>
      <c r="E1979">
        <v>440.29</v>
      </c>
    </row>
    <row r="1980" spans="1:5" x14ac:dyDescent="0.25">
      <c r="A1980" s="17">
        <v>41576</v>
      </c>
      <c r="E1980">
        <v>443.13</v>
      </c>
    </row>
    <row r="1981" spans="1:5" x14ac:dyDescent="0.25">
      <c r="A1981" s="17">
        <v>41577</v>
      </c>
      <c r="E1981">
        <v>438.13</v>
      </c>
    </row>
    <row r="1982" spans="1:5" x14ac:dyDescent="0.25">
      <c r="A1982" s="17">
        <v>41578</v>
      </c>
      <c r="E1982">
        <v>440.97</v>
      </c>
    </row>
    <row r="1983" spans="1:5" x14ac:dyDescent="0.25">
      <c r="A1983" s="17">
        <v>41579</v>
      </c>
      <c r="E1983">
        <v>443.77</v>
      </c>
    </row>
    <row r="1984" spans="1:5" x14ac:dyDescent="0.25">
      <c r="A1984" s="17">
        <v>41582</v>
      </c>
      <c r="E1984">
        <v>454.07</v>
      </c>
    </row>
    <row r="1985" spans="1:5" x14ac:dyDescent="0.25">
      <c r="A1985" s="17">
        <v>41583</v>
      </c>
      <c r="E1985">
        <v>456.81</v>
      </c>
    </row>
    <row r="1986" spans="1:5" x14ac:dyDescent="0.25">
      <c r="A1986" s="17">
        <v>41584</v>
      </c>
      <c r="E1986">
        <v>462.42</v>
      </c>
    </row>
    <row r="1987" spans="1:5" x14ac:dyDescent="0.25">
      <c r="A1987" s="17">
        <v>41585</v>
      </c>
      <c r="E1987">
        <v>445.43</v>
      </c>
    </row>
    <row r="1988" spans="1:5" x14ac:dyDescent="0.25">
      <c r="A1988" s="17">
        <v>41586</v>
      </c>
      <c r="E1988">
        <v>464.97</v>
      </c>
    </row>
    <row r="1989" spans="1:5" x14ac:dyDescent="0.25">
      <c r="A1989" s="17">
        <v>41589</v>
      </c>
      <c r="E1989">
        <v>467.9</v>
      </c>
    </row>
    <row r="1990" spans="1:5" x14ac:dyDescent="0.25">
      <c r="A1990" s="17">
        <v>41590</v>
      </c>
      <c r="E1990">
        <v>467.94</v>
      </c>
    </row>
    <row r="1991" spans="1:5" x14ac:dyDescent="0.25">
      <c r="A1991" s="17">
        <v>41591</v>
      </c>
      <c r="E1991">
        <v>471.75</v>
      </c>
    </row>
    <row r="1992" spans="1:5" x14ac:dyDescent="0.25">
      <c r="A1992" s="17">
        <v>41592</v>
      </c>
      <c r="E1992">
        <v>475.76</v>
      </c>
    </row>
    <row r="1993" spans="1:5" x14ac:dyDescent="0.25">
      <c r="A1993" s="17">
        <v>41593</v>
      </c>
      <c r="E1993">
        <v>480.64</v>
      </c>
    </row>
    <row r="1994" spans="1:5" x14ac:dyDescent="0.25">
      <c r="A1994" s="17">
        <v>41596</v>
      </c>
      <c r="E1994">
        <v>481.3</v>
      </c>
    </row>
    <row r="1995" spans="1:5" x14ac:dyDescent="0.25">
      <c r="A1995" s="17">
        <v>41597</v>
      </c>
      <c r="E1995">
        <v>474.87</v>
      </c>
    </row>
    <row r="1996" spans="1:5" x14ac:dyDescent="0.25">
      <c r="A1996" s="17">
        <v>41598</v>
      </c>
      <c r="E1996">
        <v>484.34</v>
      </c>
    </row>
    <row r="1997" spans="1:5" x14ac:dyDescent="0.25">
      <c r="A1997" s="17">
        <v>41599</v>
      </c>
      <c r="E1997">
        <v>500.92</v>
      </c>
    </row>
    <row r="1998" spans="1:5" x14ac:dyDescent="0.25">
      <c r="A1998" s="17">
        <v>41600</v>
      </c>
      <c r="E1998">
        <v>507.92</v>
      </c>
    </row>
    <row r="1999" spans="1:5" x14ac:dyDescent="0.25">
      <c r="A1999" s="17">
        <v>41603</v>
      </c>
      <c r="E1999">
        <v>505.29</v>
      </c>
    </row>
    <row r="2000" spans="1:5" x14ac:dyDescent="0.25">
      <c r="A2000" s="17">
        <v>41604</v>
      </c>
      <c r="E2000">
        <v>504.61</v>
      </c>
    </row>
    <row r="2001" spans="1:5" x14ac:dyDescent="0.25">
      <c r="A2001" s="17">
        <v>41605</v>
      </c>
      <c r="E2001">
        <v>503.53</v>
      </c>
    </row>
    <row r="2002" spans="1:5" x14ac:dyDescent="0.25">
      <c r="A2002" s="17">
        <v>41607</v>
      </c>
      <c r="E2002">
        <v>499.23</v>
      </c>
    </row>
    <row r="2003" spans="1:5" x14ac:dyDescent="0.25">
      <c r="A2003" s="17">
        <v>41610</v>
      </c>
      <c r="E2003">
        <v>490.96</v>
      </c>
    </row>
    <row r="2004" spans="1:5" x14ac:dyDescent="0.25">
      <c r="A2004" s="17">
        <v>41611</v>
      </c>
      <c r="E2004">
        <v>481.17</v>
      </c>
    </row>
    <row r="2005" spans="1:5" x14ac:dyDescent="0.25">
      <c r="A2005" s="17">
        <v>41612</v>
      </c>
      <c r="E2005">
        <v>487.34</v>
      </c>
    </row>
    <row r="2006" spans="1:5" x14ac:dyDescent="0.25">
      <c r="A2006" s="17">
        <v>41613</v>
      </c>
      <c r="E2006">
        <v>482.26</v>
      </c>
    </row>
    <row r="2007" spans="1:5" x14ac:dyDescent="0.25">
      <c r="A2007" s="17">
        <v>41614</v>
      </c>
      <c r="E2007">
        <v>500.81</v>
      </c>
    </row>
    <row r="2008" spans="1:5" x14ac:dyDescent="0.25">
      <c r="A2008" s="17">
        <v>41617</v>
      </c>
      <c r="E2008">
        <v>504.14</v>
      </c>
    </row>
    <row r="2009" spans="1:5" x14ac:dyDescent="0.25">
      <c r="A2009" s="17">
        <v>41618</v>
      </c>
      <c r="E2009">
        <v>503.01</v>
      </c>
    </row>
    <row r="2010" spans="1:5" x14ac:dyDescent="0.25">
      <c r="A2010" s="17">
        <v>41619</v>
      </c>
      <c r="E2010">
        <v>478.35</v>
      </c>
    </row>
    <row r="2011" spans="1:5" x14ac:dyDescent="0.25">
      <c r="A2011" s="17">
        <v>41620</v>
      </c>
      <c r="E2011">
        <v>477.1</v>
      </c>
    </row>
    <row r="2012" spans="1:5" x14ac:dyDescent="0.25">
      <c r="A2012" s="17">
        <v>41621</v>
      </c>
      <c r="E2012">
        <v>476.54</v>
      </c>
    </row>
    <row r="2013" spans="1:5" x14ac:dyDescent="0.25">
      <c r="A2013" s="17">
        <v>41624</v>
      </c>
      <c r="E2013">
        <v>473.79</v>
      </c>
    </row>
    <row r="2014" spans="1:5" x14ac:dyDescent="0.25">
      <c r="A2014" s="17">
        <v>41625</v>
      </c>
      <c r="E2014">
        <v>477.79</v>
      </c>
    </row>
    <row r="2015" spans="1:5" x14ac:dyDescent="0.25">
      <c r="A2015" s="17">
        <v>41626</v>
      </c>
      <c r="E2015">
        <v>508.98</v>
      </c>
    </row>
    <row r="2016" spans="1:5" x14ac:dyDescent="0.25">
      <c r="A2016" s="17">
        <v>41627</v>
      </c>
      <c r="E2016">
        <v>505.37</v>
      </c>
    </row>
    <row r="2017" spans="1:5" x14ac:dyDescent="0.25">
      <c r="A2017" s="17">
        <v>41628</v>
      </c>
      <c r="E2017">
        <v>505.53</v>
      </c>
    </row>
    <row r="2018" spans="1:5" x14ac:dyDescent="0.25">
      <c r="A2018" s="17">
        <v>41631</v>
      </c>
      <c r="E2018">
        <v>521.44000000000005</v>
      </c>
    </row>
    <row r="2019" spans="1:5" x14ac:dyDescent="0.25">
      <c r="A2019" s="17">
        <v>41632</v>
      </c>
      <c r="E2019">
        <v>543.29999999999995</v>
      </c>
    </row>
    <row r="2020" spans="1:5" x14ac:dyDescent="0.25">
      <c r="A2020" s="17">
        <v>41634</v>
      </c>
      <c r="E2020">
        <v>541.27</v>
      </c>
    </row>
    <row r="2021" spans="1:5" x14ac:dyDescent="0.25">
      <c r="A2021" s="17">
        <v>41635</v>
      </c>
      <c r="E2021">
        <v>532.99</v>
      </c>
    </row>
    <row r="2022" spans="1:5" x14ac:dyDescent="0.25">
      <c r="A2022" s="17">
        <v>41638</v>
      </c>
      <c r="E2022">
        <v>522.78</v>
      </c>
    </row>
    <row r="2023" spans="1:5" x14ac:dyDescent="0.25">
      <c r="A2023" s="17">
        <v>41639</v>
      </c>
      <c r="E2023">
        <v>524.80999999999995</v>
      </c>
    </row>
    <row r="2024" spans="1:5" x14ac:dyDescent="0.25">
      <c r="A2024" s="17">
        <v>41641</v>
      </c>
      <c r="E2024">
        <v>514.08000000000004</v>
      </c>
    </row>
    <row r="2025" spans="1:5" x14ac:dyDescent="0.25">
      <c r="A2025" s="17">
        <v>41642</v>
      </c>
      <c r="E2025">
        <v>519.75</v>
      </c>
    </row>
    <row r="2026" spans="1:5" x14ac:dyDescent="0.25">
      <c r="A2026" s="17">
        <v>41645</v>
      </c>
      <c r="E2026">
        <v>525.66999999999996</v>
      </c>
    </row>
    <row r="2027" spans="1:5" x14ac:dyDescent="0.25">
      <c r="A2027" s="17">
        <v>41646</v>
      </c>
      <c r="E2027">
        <v>536.36</v>
      </c>
    </row>
    <row r="2028" spans="1:5" x14ac:dyDescent="0.25">
      <c r="A2028" s="17">
        <v>41647</v>
      </c>
      <c r="E2028">
        <v>535.11</v>
      </c>
    </row>
    <row r="2029" spans="1:5" x14ac:dyDescent="0.25">
      <c r="A2029" s="17">
        <v>41648</v>
      </c>
      <c r="E2029">
        <v>534.01</v>
      </c>
    </row>
    <row r="2030" spans="1:5" x14ac:dyDescent="0.25">
      <c r="A2030" s="17">
        <v>41649</v>
      </c>
      <c r="E2030">
        <v>547.23</v>
      </c>
    </row>
    <row r="2031" spans="1:5" x14ac:dyDescent="0.25">
      <c r="A2031" s="17">
        <v>41652</v>
      </c>
      <c r="E2031">
        <v>525.11</v>
      </c>
    </row>
    <row r="2032" spans="1:5" x14ac:dyDescent="0.25">
      <c r="A2032" s="17">
        <v>41653</v>
      </c>
      <c r="E2032">
        <v>547.91999999999996</v>
      </c>
    </row>
    <row r="2033" spans="1:5" x14ac:dyDescent="0.25">
      <c r="A2033" s="17">
        <v>41654</v>
      </c>
      <c r="E2033">
        <v>545.21</v>
      </c>
    </row>
    <row r="2034" spans="1:5" x14ac:dyDescent="0.25">
      <c r="A2034" s="17">
        <v>41655</v>
      </c>
      <c r="E2034">
        <v>541.14</v>
      </c>
    </row>
    <row r="2035" spans="1:5" x14ac:dyDescent="0.25">
      <c r="A2035" s="17">
        <v>41656</v>
      </c>
      <c r="E2035">
        <v>542.6</v>
      </c>
    </row>
    <row r="2036" spans="1:5" x14ac:dyDescent="0.25">
      <c r="A2036" s="17">
        <v>41660</v>
      </c>
      <c r="E2036">
        <v>549.89</v>
      </c>
    </row>
    <row r="2037" spans="1:5" x14ac:dyDescent="0.25">
      <c r="A2037" s="17">
        <v>41661</v>
      </c>
      <c r="E2037">
        <v>558.1</v>
      </c>
    </row>
    <row r="2038" spans="1:5" x14ac:dyDescent="0.25">
      <c r="A2038" s="17">
        <v>41662</v>
      </c>
      <c r="E2038">
        <v>542.79</v>
      </c>
    </row>
    <row r="2039" spans="1:5" x14ac:dyDescent="0.25">
      <c r="A2039" s="17">
        <v>41663</v>
      </c>
      <c r="E2039">
        <v>490.85</v>
      </c>
    </row>
    <row r="2040" spans="1:5" x14ac:dyDescent="0.25">
      <c r="A2040" s="17">
        <v>41666</v>
      </c>
      <c r="E2040">
        <v>493.41</v>
      </c>
    </row>
    <row r="2041" spans="1:5" x14ac:dyDescent="0.25">
      <c r="A2041" s="17">
        <v>41667</v>
      </c>
      <c r="E2041">
        <v>508.04</v>
      </c>
    </row>
    <row r="2042" spans="1:5" x14ac:dyDescent="0.25">
      <c r="A2042" s="17">
        <v>41668</v>
      </c>
      <c r="E2042">
        <v>475.09</v>
      </c>
    </row>
    <row r="2043" spans="1:5" x14ac:dyDescent="0.25">
      <c r="A2043" s="17">
        <v>41669</v>
      </c>
      <c r="E2043">
        <v>482.33</v>
      </c>
    </row>
    <row r="2044" spans="1:5" x14ac:dyDescent="0.25">
      <c r="A2044" s="17">
        <v>41670</v>
      </c>
      <c r="E2044">
        <v>438.66</v>
      </c>
    </row>
    <row r="2045" spans="1:5" x14ac:dyDescent="0.25">
      <c r="A2045" s="17">
        <v>41673</v>
      </c>
      <c r="E2045">
        <v>408.55</v>
      </c>
    </row>
    <row r="2046" spans="1:5" x14ac:dyDescent="0.25">
      <c r="A2046" s="17">
        <v>41674</v>
      </c>
      <c r="E2046">
        <v>417.98</v>
      </c>
    </row>
    <row r="2047" spans="1:5" x14ac:dyDescent="0.25">
      <c r="A2047" s="17">
        <v>41675</v>
      </c>
      <c r="E2047">
        <v>402.71</v>
      </c>
    </row>
    <row r="2048" spans="1:5" x14ac:dyDescent="0.25">
      <c r="A2048" s="17">
        <v>41676</v>
      </c>
      <c r="E2048">
        <v>440.41</v>
      </c>
    </row>
    <row r="2049" spans="1:5" x14ac:dyDescent="0.25">
      <c r="A2049" s="17">
        <v>41677</v>
      </c>
      <c r="E2049">
        <v>471.73</v>
      </c>
    </row>
    <row r="2050" spans="1:5" x14ac:dyDescent="0.25">
      <c r="A2050" s="17">
        <v>41680</v>
      </c>
      <c r="E2050">
        <v>469.9</v>
      </c>
    </row>
    <row r="2051" spans="1:5" x14ac:dyDescent="0.25">
      <c r="A2051" s="17">
        <v>41681</v>
      </c>
      <c r="E2051">
        <v>489.5</v>
      </c>
    </row>
    <row r="2052" spans="1:5" x14ac:dyDescent="0.25">
      <c r="A2052" s="17">
        <v>41682</v>
      </c>
      <c r="E2052">
        <v>496.76</v>
      </c>
    </row>
    <row r="2053" spans="1:5" x14ac:dyDescent="0.25">
      <c r="A2053" s="17">
        <v>41683</v>
      </c>
      <c r="E2053">
        <v>501.59</v>
      </c>
    </row>
    <row r="2054" spans="1:5" x14ac:dyDescent="0.25">
      <c r="A2054" s="17">
        <v>41684</v>
      </c>
      <c r="E2054">
        <v>510.85</v>
      </c>
    </row>
    <row r="2055" spans="1:5" x14ac:dyDescent="0.25">
      <c r="A2055" s="17">
        <v>41688</v>
      </c>
      <c r="E2055">
        <v>516.26</v>
      </c>
    </row>
    <row r="2056" spans="1:5" x14ac:dyDescent="0.25">
      <c r="A2056" s="17">
        <v>41689</v>
      </c>
      <c r="E2056">
        <v>480.8</v>
      </c>
    </row>
    <row r="2057" spans="1:5" x14ac:dyDescent="0.25">
      <c r="A2057" s="17">
        <v>41690</v>
      </c>
      <c r="E2057">
        <v>500.14</v>
      </c>
    </row>
    <row r="2058" spans="1:5" x14ac:dyDescent="0.25">
      <c r="A2058" s="17">
        <v>41691</v>
      </c>
      <c r="E2058">
        <v>494.71</v>
      </c>
    </row>
    <row r="2059" spans="1:5" x14ac:dyDescent="0.25">
      <c r="A2059" s="17">
        <v>41694</v>
      </c>
      <c r="E2059">
        <v>501.51</v>
      </c>
    </row>
    <row r="2060" spans="1:5" x14ac:dyDescent="0.25">
      <c r="A2060" s="17">
        <v>41695</v>
      </c>
      <c r="E2060">
        <v>495.96</v>
      </c>
    </row>
    <row r="2061" spans="1:5" x14ac:dyDescent="0.25">
      <c r="A2061" s="17">
        <v>41696</v>
      </c>
      <c r="E2061">
        <v>489.97</v>
      </c>
    </row>
    <row r="2062" spans="1:5" x14ac:dyDescent="0.25">
      <c r="A2062" s="17">
        <v>41697</v>
      </c>
      <c r="E2062">
        <v>492.1</v>
      </c>
    </row>
    <row r="2063" spans="1:5" x14ac:dyDescent="0.25">
      <c r="A2063" s="17">
        <v>41698</v>
      </c>
      <c r="E2063">
        <v>484.31</v>
      </c>
    </row>
    <row r="2064" spans="1:5" x14ac:dyDescent="0.25">
      <c r="A2064" s="17">
        <v>41701</v>
      </c>
      <c r="E2064">
        <v>454.52</v>
      </c>
    </row>
    <row r="2065" spans="1:5" x14ac:dyDescent="0.25">
      <c r="A2065" s="17">
        <v>41702</v>
      </c>
      <c r="E2065">
        <v>486.83</v>
      </c>
    </row>
    <row r="2066" spans="1:5" x14ac:dyDescent="0.25">
      <c r="A2066" s="17">
        <v>41703</v>
      </c>
      <c r="E2066">
        <v>486.46</v>
      </c>
    </row>
    <row r="2067" spans="1:5" x14ac:dyDescent="0.25">
      <c r="A2067" s="17">
        <v>41704</v>
      </c>
      <c r="E2067">
        <v>490.59</v>
      </c>
    </row>
    <row r="2068" spans="1:5" x14ac:dyDescent="0.25">
      <c r="A2068" s="17">
        <v>41705</v>
      </c>
      <c r="E2068">
        <v>478.16</v>
      </c>
    </row>
    <row r="2069" spans="1:5" x14ac:dyDescent="0.25">
      <c r="A2069" s="17">
        <v>41708</v>
      </c>
      <c r="E2069">
        <v>482.07</v>
      </c>
    </row>
    <row r="2070" spans="1:5" x14ac:dyDescent="0.25">
      <c r="A2070" s="17">
        <v>41709</v>
      </c>
      <c r="E2070">
        <v>475.78</v>
      </c>
    </row>
    <row r="2071" spans="1:5" x14ac:dyDescent="0.25">
      <c r="A2071" s="17">
        <v>41710</v>
      </c>
      <c r="E2071">
        <v>475.44</v>
      </c>
    </row>
    <row r="2072" spans="1:5" x14ac:dyDescent="0.25">
      <c r="A2072" s="17">
        <v>41711</v>
      </c>
      <c r="E2072">
        <v>456.52</v>
      </c>
    </row>
    <row r="2073" spans="1:5" x14ac:dyDescent="0.25">
      <c r="A2073" s="17">
        <v>41712</v>
      </c>
      <c r="E2073">
        <v>440.61</v>
      </c>
    </row>
    <row r="2074" spans="1:5" x14ac:dyDescent="0.25">
      <c r="A2074" s="17">
        <v>41715</v>
      </c>
      <c r="E2074">
        <v>462.62</v>
      </c>
    </row>
    <row r="2075" spans="1:5" x14ac:dyDescent="0.25">
      <c r="A2075" s="17">
        <v>41716</v>
      </c>
      <c r="E2075">
        <v>481.09</v>
      </c>
    </row>
    <row r="2076" spans="1:5" x14ac:dyDescent="0.25">
      <c r="A2076" s="17">
        <v>41717</v>
      </c>
      <c r="E2076">
        <v>473.91</v>
      </c>
    </row>
    <row r="2077" spans="1:5" x14ac:dyDescent="0.25">
      <c r="A2077" s="17">
        <v>41718</v>
      </c>
      <c r="E2077">
        <v>473.98</v>
      </c>
    </row>
    <row r="2078" spans="1:5" x14ac:dyDescent="0.25">
      <c r="A2078" s="17">
        <v>41719</v>
      </c>
      <c r="E2078">
        <v>471.69</v>
      </c>
    </row>
    <row r="2079" spans="1:5" x14ac:dyDescent="0.25">
      <c r="A2079" s="17">
        <v>41722</v>
      </c>
      <c r="E2079">
        <v>472.15</v>
      </c>
    </row>
    <row r="2080" spans="1:5" x14ac:dyDescent="0.25">
      <c r="A2080" s="17">
        <v>41723</v>
      </c>
      <c r="E2080">
        <v>477.09</v>
      </c>
    </row>
    <row r="2081" spans="1:5" x14ac:dyDescent="0.25">
      <c r="A2081" s="17">
        <v>41724</v>
      </c>
      <c r="E2081">
        <v>470.84</v>
      </c>
    </row>
    <row r="2082" spans="1:5" x14ac:dyDescent="0.25">
      <c r="A2082" s="17">
        <v>41725</v>
      </c>
      <c r="E2082">
        <v>473.85</v>
      </c>
    </row>
    <row r="2083" spans="1:5" x14ac:dyDescent="0.25">
      <c r="A2083" s="17">
        <v>41726</v>
      </c>
      <c r="E2083">
        <v>478.63</v>
      </c>
    </row>
    <row r="2084" spans="1:5" x14ac:dyDescent="0.25">
      <c r="A2084" s="17">
        <v>41729</v>
      </c>
      <c r="E2084">
        <v>494.75</v>
      </c>
    </row>
    <row r="2085" spans="1:5" x14ac:dyDescent="0.25">
      <c r="A2085" s="17">
        <v>41730</v>
      </c>
      <c r="E2085">
        <v>511.25</v>
      </c>
    </row>
    <row r="2086" spans="1:5" x14ac:dyDescent="0.25">
      <c r="A2086" s="17">
        <v>41731</v>
      </c>
      <c r="E2086">
        <v>508.01</v>
      </c>
    </row>
    <row r="2087" spans="1:5" x14ac:dyDescent="0.25">
      <c r="A2087" s="17">
        <v>41732</v>
      </c>
      <c r="E2087">
        <v>508.11</v>
      </c>
    </row>
    <row r="2088" spans="1:5" x14ac:dyDescent="0.25">
      <c r="A2088" s="17">
        <v>41733</v>
      </c>
      <c r="E2088">
        <v>497.65</v>
      </c>
    </row>
    <row r="2089" spans="1:5" x14ac:dyDescent="0.25">
      <c r="A2089" s="17">
        <v>41736</v>
      </c>
      <c r="E2089">
        <v>486.2</v>
      </c>
    </row>
    <row r="2090" spans="1:5" x14ac:dyDescent="0.25">
      <c r="A2090" s="17">
        <v>41737</v>
      </c>
      <c r="E2090">
        <v>494.37</v>
      </c>
    </row>
    <row r="2091" spans="1:5" x14ac:dyDescent="0.25">
      <c r="A2091" s="17">
        <v>41738</v>
      </c>
      <c r="E2091">
        <v>508.32</v>
      </c>
    </row>
    <row r="2092" spans="1:5" x14ac:dyDescent="0.25">
      <c r="A2092" s="17">
        <v>41739</v>
      </c>
      <c r="E2092">
        <v>481.06</v>
      </c>
    </row>
    <row r="2093" spans="1:5" x14ac:dyDescent="0.25">
      <c r="A2093" s="17">
        <v>41740</v>
      </c>
      <c r="E2093">
        <v>462.31</v>
      </c>
    </row>
    <row r="2094" spans="1:5" x14ac:dyDescent="0.25">
      <c r="A2094" s="17">
        <v>41743</v>
      </c>
      <c r="E2094">
        <v>463.26</v>
      </c>
    </row>
    <row r="2095" spans="1:5" x14ac:dyDescent="0.25">
      <c r="A2095" s="17">
        <v>41744</v>
      </c>
      <c r="E2095">
        <v>471.44</v>
      </c>
    </row>
    <row r="2096" spans="1:5" x14ac:dyDescent="0.25">
      <c r="A2096" s="17">
        <v>41745</v>
      </c>
      <c r="E2096">
        <v>488.38</v>
      </c>
    </row>
    <row r="2097" spans="1:5" x14ac:dyDescent="0.25">
      <c r="A2097" s="17">
        <v>41746</v>
      </c>
      <c r="E2097">
        <v>495.37</v>
      </c>
    </row>
    <row r="2098" spans="1:5" x14ac:dyDescent="0.25">
      <c r="A2098" s="17">
        <v>41750</v>
      </c>
      <c r="E2098">
        <v>504.34</v>
      </c>
    </row>
    <row r="2099" spans="1:5" x14ac:dyDescent="0.25">
      <c r="A2099" s="17">
        <v>41751</v>
      </c>
      <c r="E2099">
        <v>506.56</v>
      </c>
    </row>
    <row r="2100" spans="1:5" x14ac:dyDescent="0.25">
      <c r="A2100" s="17">
        <v>41752</v>
      </c>
      <c r="E2100">
        <v>503.47</v>
      </c>
    </row>
    <row r="2101" spans="1:5" x14ac:dyDescent="0.25">
      <c r="A2101" s="17">
        <v>41753</v>
      </c>
      <c r="E2101">
        <v>497.44</v>
      </c>
    </row>
    <row r="2102" spans="1:5" x14ac:dyDescent="0.25">
      <c r="A2102" s="17">
        <v>41754</v>
      </c>
      <c r="E2102">
        <v>493.78</v>
      </c>
    </row>
    <row r="2103" spans="1:5" x14ac:dyDescent="0.25">
      <c r="A2103" s="17">
        <v>41757</v>
      </c>
      <c r="E2103">
        <v>504.07</v>
      </c>
    </row>
    <row r="2104" spans="1:5" x14ac:dyDescent="0.25">
      <c r="A2104" s="17">
        <v>41758</v>
      </c>
      <c r="E2104">
        <v>513.94000000000005</v>
      </c>
    </row>
    <row r="2105" spans="1:5" x14ac:dyDescent="0.25">
      <c r="A2105" s="17">
        <v>41759</v>
      </c>
      <c r="E2105">
        <v>511.24</v>
      </c>
    </row>
    <row r="2106" spans="1:5" x14ac:dyDescent="0.25">
      <c r="A2106" s="17">
        <v>41760</v>
      </c>
      <c r="E2106">
        <v>513.46</v>
      </c>
    </row>
    <row r="2107" spans="1:5" x14ac:dyDescent="0.25">
      <c r="A2107" s="17">
        <v>41761</v>
      </c>
      <c r="E2107">
        <v>515.25</v>
      </c>
    </row>
    <row r="2108" spans="1:5" x14ac:dyDescent="0.25">
      <c r="A2108" s="17">
        <v>41764</v>
      </c>
      <c r="E2108">
        <v>519.63</v>
      </c>
    </row>
    <row r="2109" spans="1:5" x14ac:dyDescent="0.25">
      <c r="A2109" s="17">
        <v>41765</v>
      </c>
      <c r="E2109">
        <v>517.79999999999995</v>
      </c>
    </row>
    <row r="2110" spans="1:5" x14ac:dyDescent="0.25">
      <c r="A2110" s="17">
        <v>41766</v>
      </c>
      <c r="E2110">
        <v>527.23</v>
      </c>
    </row>
    <row r="2111" spans="1:5" x14ac:dyDescent="0.25">
      <c r="A2111" s="17">
        <v>41767</v>
      </c>
      <c r="E2111">
        <v>526</v>
      </c>
    </row>
    <row r="2112" spans="1:5" x14ac:dyDescent="0.25">
      <c r="A2112" s="17">
        <v>41768</v>
      </c>
      <c r="E2112">
        <v>536.54999999999995</v>
      </c>
    </row>
    <row r="2113" spans="1:5" x14ac:dyDescent="0.25">
      <c r="A2113" s="17">
        <v>41771</v>
      </c>
      <c r="E2113">
        <v>554.17999999999995</v>
      </c>
    </row>
    <row r="2114" spans="1:5" x14ac:dyDescent="0.25">
      <c r="A2114" s="17">
        <v>41772</v>
      </c>
      <c r="E2114">
        <v>551.29999999999995</v>
      </c>
    </row>
    <row r="2115" spans="1:5" x14ac:dyDescent="0.25">
      <c r="A2115" s="17">
        <v>41773</v>
      </c>
      <c r="E2115">
        <v>554.32000000000005</v>
      </c>
    </row>
    <row r="2116" spans="1:5" x14ac:dyDescent="0.25">
      <c r="A2116" s="17">
        <v>41774</v>
      </c>
      <c r="E2116">
        <v>548.28</v>
      </c>
    </row>
    <row r="2117" spans="1:5" x14ac:dyDescent="0.25">
      <c r="A2117" s="17">
        <v>41775</v>
      </c>
      <c r="E2117">
        <v>560.54999999999995</v>
      </c>
    </row>
    <row r="2118" spans="1:5" x14ac:dyDescent="0.25">
      <c r="A2118" s="17">
        <v>41778</v>
      </c>
      <c r="E2118">
        <v>568.14</v>
      </c>
    </row>
    <row r="2119" spans="1:5" x14ac:dyDescent="0.25">
      <c r="A2119" s="17">
        <v>41779</v>
      </c>
      <c r="E2119">
        <v>572.34</v>
      </c>
    </row>
    <row r="2120" spans="1:5" x14ac:dyDescent="0.25">
      <c r="A2120" s="17">
        <v>41780</v>
      </c>
      <c r="E2120">
        <v>581.57000000000005</v>
      </c>
    </row>
    <row r="2121" spans="1:5" x14ac:dyDescent="0.25">
      <c r="A2121" s="17">
        <v>41781</v>
      </c>
      <c r="E2121">
        <v>581.78</v>
      </c>
    </row>
    <row r="2122" spans="1:5" x14ac:dyDescent="0.25">
      <c r="A2122" s="17">
        <v>41782</v>
      </c>
      <c r="E2122">
        <v>587.52</v>
      </c>
    </row>
    <row r="2123" spans="1:5" x14ac:dyDescent="0.25">
      <c r="A2123" s="17">
        <v>41786</v>
      </c>
      <c r="E2123">
        <v>604.07000000000005</v>
      </c>
    </row>
    <row r="2124" spans="1:5" x14ac:dyDescent="0.25">
      <c r="A2124" s="17">
        <v>41787</v>
      </c>
      <c r="E2124">
        <v>606.32000000000005</v>
      </c>
    </row>
    <row r="2125" spans="1:5" x14ac:dyDescent="0.25">
      <c r="A2125" s="17">
        <v>41788</v>
      </c>
      <c r="E2125">
        <v>608.46</v>
      </c>
    </row>
    <row r="2126" spans="1:5" x14ac:dyDescent="0.25">
      <c r="A2126" s="17">
        <v>41789</v>
      </c>
      <c r="E2126">
        <v>607.74</v>
      </c>
    </row>
    <row r="2127" spans="1:5" x14ac:dyDescent="0.25">
      <c r="A2127" s="17">
        <v>41792</v>
      </c>
      <c r="E2127">
        <v>611.98</v>
      </c>
    </row>
    <row r="2128" spans="1:5" x14ac:dyDescent="0.25">
      <c r="A2128" s="17">
        <v>41793</v>
      </c>
      <c r="E2128">
        <v>611.12</v>
      </c>
    </row>
    <row r="2129" spans="1:5" x14ac:dyDescent="0.25">
      <c r="A2129" s="17">
        <v>41794</v>
      </c>
      <c r="E2129">
        <v>616.51</v>
      </c>
    </row>
    <row r="2130" spans="1:5" x14ac:dyDescent="0.25">
      <c r="A2130" s="17">
        <v>41795</v>
      </c>
      <c r="E2130">
        <v>639.53</v>
      </c>
    </row>
    <row r="2131" spans="1:5" x14ac:dyDescent="0.25">
      <c r="A2131" s="17">
        <v>41796</v>
      </c>
      <c r="E2131">
        <v>668.56</v>
      </c>
    </row>
    <row r="2132" spans="1:5" x14ac:dyDescent="0.25">
      <c r="A2132" s="17">
        <v>41799</v>
      </c>
      <c r="E2132">
        <v>661.08</v>
      </c>
    </row>
    <row r="2133" spans="1:5" x14ac:dyDescent="0.25">
      <c r="A2133" s="17">
        <v>41800</v>
      </c>
      <c r="E2133">
        <v>672.91</v>
      </c>
    </row>
    <row r="2134" spans="1:5" x14ac:dyDescent="0.25">
      <c r="A2134" s="17">
        <v>41801</v>
      </c>
      <c r="E2134">
        <v>658.52</v>
      </c>
    </row>
    <row r="2135" spans="1:5" x14ac:dyDescent="0.25">
      <c r="A2135" s="17">
        <v>41802</v>
      </c>
      <c r="E2135">
        <v>624.94000000000005</v>
      </c>
    </row>
    <row r="2136" spans="1:5" x14ac:dyDescent="0.25">
      <c r="A2136" s="17">
        <v>41803</v>
      </c>
      <c r="E2136">
        <v>635.47</v>
      </c>
    </row>
    <row r="2137" spans="1:5" x14ac:dyDescent="0.25">
      <c r="A2137" s="17">
        <v>41806</v>
      </c>
      <c r="E2137">
        <v>637.29</v>
      </c>
    </row>
    <row r="2138" spans="1:5" x14ac:dyDescent="0.25">
      <c r="A2138" s="17">
        <v>41807</v>
      </c>
      <c r="E2138">
        <v>660.16</v>
      </c>
    </row>
    <row r="2139" spans="1:5" x14ac:dyDescent="0.25">
      <c r="A2139" s="17">
        <v>41808</v>
      </c>
      <c r="E2139">
        <v>691.36</v>
      </c>
    </row>
    <row r="2140" spans="1:5" x14ac:dyDescent="0.25">
      <c r="A2140" s="17">
        <v>41809</v>
      </c>
      <c r="E2140">
        <v>691.79</v>
      </c>
    </row>
    <row r="2141" spans="1:5" x14ac:dyDescent="0.25">
      <c r="A2141" s="17">
        <v>41810</v>
      </c>
      <c r="E2141">
        <v>682.94</v>
      </c>
    </row>
    <row r="2142" spans="1:5" x14ac:dyDescent="0.25">
      <c r="A2142" s="17">
        <v>41813</v>
      </c>
      <c r="E2142">
        <v>699.38</v>
      </c>
    </row>
    <row r="2143" spans="1:5" x14ac:dyDescent="0.25">
      <c r="A2143" s="17">
        <v>41814</v>
      </c>
      <c r="E2143">
        <v>673.64</v>
      </c>
    </row>
    <row r="2144" spans="1:5" x14ac:dyDescent="0.25">
      <c r="A2144" s="17">
        <v>41815</v>
      </c>
      <c r="E2144">
        <v>695.79</v>
      </c>
    </row>
    <row r="2145" spans="1:5" x14ac:dyDescent="0.25">
      <c r="A2145" s="17">
        <v>41816</v>
      </c>
      <c r="E2145">
        <v>690.61</v>
      </c>
    </row>
    <row r="2146" spans="1:5" x14ac:dyDescent="0.25">
      <c r="A2146" s="17">
        <v>41817</v>
      </c>
      <c r="E2146">
        <v>696.86</v>
      </c>
    </row>
    <row r="2147" spans="1:5" x14ac:dyDescent="0.25">
      <c r="A2147" s="17">
        <v>41820</v>
      </c>
      <c r="E2147">
        <v>703.83</v>
      </c>
    </row>
    <row r="2148" spans="1:5" x14ac:dyDescent="0.25">
      <c r="A2148" s="17">
        <v>41821</v>
      </c>
      <c r="E2148">
        <v>725.02</v>
      </c>
    </row>
    <row r="2149" spans="1:5" x14ac:dyDescent="0.25">
      <c r="A2149" s="17">
        <v>41822</v>
      </c>
      <c r="E2149">
        <v>730.74</v>
      </c>
    </row>
    <row r="2150" spans="1:5" x14ac:dyDescent="0.25">
      <c r="A2150" s="17">
        <v>41823</v>
      </c>
      <c r="E2150">
        <v>738.35</v>
      </c>
    </row>
    <row r="2151" spans="1:5" x14ac:dyDescent="0.25">
      <c r="A2151" s="17">
        <v>41827</v>
      </c>
      <c r="E2151">
        <v>722.68</v>
      </c>
    </row>
    <row r="2152" spans="1:5" x14ac:dyDescent="0.25">
      <c r="A2152" s="17">
        <v>41828</v>
      </c>
      <c r="E2152">
        <v>710.5</v>
      </c>
    </row>
    <row r="2153" spans="1:5" x14ac:dyDescent="0.25">
      <c r="A2153" s="17">
        <v>41829</v>
      </c>
      <c r="E2153">
        <v>726.63</v>
      </c>
    </row>
    <row r="2154" spans="1:5" x14ac:dyDescent="0.25">
      <c r="A2154" s="17">
        <v>41830</v>
      </c>
      <c r="E2154">
        <v>698.75</v>
      </c>
    </row>
    <row r="2155" spans="1:5" x14ac:dyDescent="0.25">
      <c r="A2155" s="17">
        <v>41831</v>
      </c>
      <c r="E2155">
        <v>709.11</v>
      </c>
    </row>
    <row r="2156" spans="1:5" x14ac:dyDescent="0.25">
      <c r="A2156" s="17">
        <v>41834</v>
      </c>
      <c r="E2156">
        <v>728.61</v>
      </c>
    </row>
    <row r="2157" spans="1:5" x14ac:dyDescent="0.25">
      <c r="A2157" s="17">
        <v>41835</v>
      </c>
      <c r="E2157">
        <v>714.01</v>
      </c>
    </row>
    <row r="2158" spans="1:5" x14ac:dyDescent="0.25">
      <c r="A2158" s="17">
        <v>41836</v>
      </c>
      <c r="E2158">
        <v>729.92</v>
      </c>
    </row>
    <row r="2159" spans="1:5" x14ac:dyDescent="0.25">
      <c r="A2159" s="17">
        <v>41837</v>
      </c>
      <c r="E2159">
        <v>656.93</v>
      </c>
    </row>
    <row r="2160" spans="1:5" x14ac:dyDescent="0.25">
      <c r="A2160" s="17">
        <v>41838</v>
      </c>
      <c r="E2160">
        <v>705.77</v>
      </c>
    </row>
    <row r="2161" spans="1:5" x14ac:dyDescent="0.25">
      <c r="A2161" s="17">
        <v>41841</v>
      </c>
      <c r="E2161">
        <v>686.45</v>
      </c>
    </row>
    <row r="2162" spans="1:5" x14ac:dyDescent="0.25">
      <c r="A2162" s="17">
        <v>41842</v>
      </c>
      <c r="E2162">
        <v>703.54</v>
      </c>
    </row>
    <row r="2163" spans="1:5" x14ac:dyDescent="0.25">
      <c r="A2163" s="17">
        <v>41843</v>
      </c>
      <c r="E2163">
        <v>694.96</v>
      </c>
    </row>
    <row r="2164" spans="1:5" x14ac:dyDescent="0.25">
      <c r="A2164" s="17">
        <v>41844</v>
      </c>
      <c r="E2164">
        <v>700.27</v>
      </c>
    </row>
    <row r="2165" spans="1:5" x14ac:dyDescent="0.25">
      <c r="A2165" s="17">
        <v>41845</v>
      </c>
      <c r="E2165">
        <v>679.44</v>
      </c>
    </row>
    <row r="2166" spans="1:5" x14ac:dyDescent="0.25">
      <c r="A2166" s="17">
        <v>41848</v>
      </c>
      <c r="E2166">
        <v>684.93</v>
      </c>
    </row>
    <row r="2167" spans="1:5" x14ac:dyDescent="0.25">
      <c r="A2167" s="17">
        <v>41849</v>
      </c>
      <c r="E2167">
        <v>685.15</v>
      </c>
    </row>
    <row r="2168" spans="1:5" x14ac:dyDescent="0.25">
      <c r="A2168" s="17">
        <v>41850</v>
      </c>
      <c r="E2168">
        <v>674.08</v>
      </c>
    </row>
    <row r="2169" spans="1:5" x14ac:dyDescent="0.25">
      <c r="A2169" s="17">
        <v>41851</v>
      </c>
      <c r="E2169">
        <v>613.44000000000005</v>
      </c>
    </row>
    <row r="2170" spans="1:5" x14ac:dyDescent="0.25">
      <c r="A2170" s="17">
        <v>41852</v>
      </c>
      <c r="E2170">
        <v>586.05999999999995</v>
      </c>
    </row>
    <row r="2171" spans="1:5" x14ac:dyDescent="0.25">
      <c r="A2171" s="17">
        <v>41855</v>
      </c>
      <c r="E2171">
        <v>621.17999999999995</v>
      </c>
    </row>
    <row r="2172" spans="1:5" x14ac:dyDescent="0.25">
      <c r="A2172" s="17">
        <v>41856</v>
      </c>
      <c r="E2172">
        <v>569.55999999999995</v>
      </c>
    </row>
    <row r="2173" spans="1:5" x14ac:dyDescent="0.25">
      <c r="A2173" s="17">
        <v>41857</v>
      </c>
      <c r="E2173">
        <v>567.01</v>
      </c>
    </row>
    <row r="2174" spans="1:5" x14ac:dyDescent="0.25">
      <c r="A2174" s="17">
        <v>41858</v>
      </c>
      <c r="E2174">
        <v>553.17999999999995</v>
      </c>
    </row>
    <row r="2175" spans="1:5" x14ac:dyDescent="0.25">
      <c r="A2175" s="17">
        <v>41859</v>
      </c>
      <c r="E2175">
        <v>576.46</v>
      </c>
    </row>
    <row r="2176" spans="1:5" x14ac:dyDescent="0.25">
      <c r="A2176" s="17">
        <v>41862</v>
      </c>
      <c r="E2176">
        <v>599.96</v>
      </c>
    </row>
    <row r="2177" spans="1:5" x14ac:dyDescent="0.25">
      <c r="A2177" s="17">
        <v>41863</v>
      </c>
      <c r="E2177">
        <v>604.19000000000005</v>
      </c>
    </row>
    <row r="2178" spans="1:5" x14ac:dyDescent="0.25">
      <c r="A2178" s="17">
        <v>41864</v>
      </c>
      <c r="E2178">
        <v>638.88</v>
      </c>
    </row>
    <row r="2179" spans="1:5" x14ac:dyDescent="0.25">
      <c r="A2179" s="17">
        <v>41865</v>
      </c>
      <c r="E2179">
        <v>658.21</v>
      </c>
    </row>
    <row r="2180" spans="1:5" x14ac:dyDescent="0.25">
      <c r="A2180" s="17">
        <v>41866</v>
      </c>
      <c r="E2180">
        <v>661.23</v>
      </c>
    </row>
    <row r="2181" spans="1:5" x14ac:dyDescent="0.25">
      <c r="A2181" s="17">
        <v>41869</v>
      </c>
      <c r="E2181">
        <v>683.05</v>
      </c>
    </row>
    <row r="2182" spans="1:5" x14ac:dyDescent="0.25">
      <c r="A2182" s="17">
        <v>41870</v>
      </c>
      <c r="E2182">
        <v>691.17</v>
      </c>
    </row>
    <row r="2183" spans="1:5" x14ac:dyDescent="0.25">
      <c r="A2183" s="17">
        <v>41871</v>
      </c>
      <c r="E2183">
        <v>688.07</v>
      </c>
    </row>
    <row r="2184" spans="1:5" x14ac:dyDescent="0.25">
      <c r="A2184" s="17">
        <v>41872</v>
      </c>
      <c r="E2184">
        <v>684.68</v>
      </c>
    </row>
    <row r="2185" spans="1:5" x14ac:dyDescent="0.25">
      <c r="A2185" s="17">
        <v>41873</v>
      </c>
      <c r="E2185">
        <v>687.26</v>
      </c>
    </row>
    <row r="2186" spans="1:5" x14ac:dyDescent="0.25">
      <c r="A2186" s="17">
        <v>41876</v>
      </c>
      <c r="E2186">
        <v>693.2</v>
      </c>
    </row>
    <row r="2187" spans="1:5" x14ac:dyDescent="0.25">
      <c r="A2187" s="17">
        <v>41877</v>
      </c>
      <c r="E2187">
        <v>687.23</v>
      </c>
    </row>
    <row r="2188" spans="1:5" x14ac:dyDescent="0.25">
      <c r="A2188" s="17">
        <v>41878</v>
      </c>
      <c r="E2188">
        <v>682.07</v>
      </c>
    </row>
    <row r="2189" spans="1:5" x14ac:dyDescent="0.25">
      <c r="A2189" s="17">
        <v>41879</v>
      </c>
      <c r="E2189">
        <v>671.82</v>
      </c>
    </row>
    <row r="2190" spans="1:5" x14ac:dyDescent="0.25">
      <c r="A2190" s="17">
        <v>41880</v>
      </c>
      <c r="E2190">
        <v>677.86</v>
      </c>
    </row>
    <row r="2191" spans="1:5" x14ac:dyDescent="0.25">
      <c r="A2191" s="17">
        <v>41884</v>
      </c>
      <c r="E2191">
        <v>673.16</v>
      </c>
    </row>
    <row r="2192" spans="1:5" x14ac:dyDescent="0.25">
      <c r="A2192" s="17">
        <v>41885</v>
      </c>
      <c r="E2192">
        <v>680.21</v>
      </c>
    </row>
    <row r="2193" spans="1:5" x14ac:dyDescent="0.25">
      <c r="A2193" s="17">
        <v>41886</v>
      </c>
      <c r="E2193">
        <v>676.23</v>
      </c>
    </row>
    <row r="2194" spans="1:5" x14ac:dyDescent="0.25">
      <c r="A2194" s="17">
        <v>41887</v>
      </c>
      <c r="E2194">
        <v>693.47</v>
      </c>
    </row>
    <row r="2195" spans="1:5" x14ac:dyDescent="0.25">
      <c r="A2195" s="17">
        <v>41890</v>
      </c>
      <c r="E2195">
        <v>690.28</v>
      </c>
    </row>
    <row r="2196" spans="1:5" x14ac:dyDescent="0.25">
      <c r="A2196" s="17">
        <v>41891</v>
      </c>
      <c r="E2196">
        <v>672.88</v>
      </c>
    </row>
    <row r="2197" spans="1:5" x14ac:dyDescent="0.25">
      <c r="A2197" s="17">
        <v>41892</v>
      </c>
      <c r="E2197">
        <v>678.38</v>
      </c>
    </row>
    <row r="2198" spans="1:5" x14ac:dyDescent="0.25">
      <c r="A2198" s="17">
        <v>41893</v>
      </c>
      <c r="E2198">
        <v>678.08</v>
      </c>
    </row>
    <row r="2199" spans="1:5" x14ac:dyDescent="0.25">
      <c r="A2199" s="17">
        <v>41894</v>
      </c>
      <c r="E2199">
        <v>663.72</v>
      </c>
    </row>
    <row r="2200" spans="1:5" x14ac:dyDescent="0.25">
      <c r="A2200" s="17">
        <v>41897</v>
      </c>
      <c r="E2200">
        <v>644.73</v>
      </c>
    </row>
    <row r="2201" spans="1:5" x14ac:dyDescent="0.25">
      <c r="A2201" s="17">
        <v>41898</v>
      </c>
      <c r="E2201">
        <v>679.04</v>
      </c>
    </row>
    <row r="2202" spans="1:5" x14ac:dyDescent="0.25">
      <c r="A2202" s="17">
        <v>41899</v>
      </c>
      <c r="E2202">
        <v>681.4</v>
      </c>
    </row>
    <row r="2203" spans="1:5" x14ac:dyDescent="0.25">
      <c r="A2203" s="17">
        <v>41900</v>
      </c>
      <c r="E2203">
        <v>693.03</v>
      </c>
    </row>
    <row r="2204" spans="1:5" x14ac:dyDescent="0.25">
      <c r="A2204" s="17">
        <v>41901</v>
      </c>
      <c r="E2204">
        <v>694.38</v>
      </c>
    </row>
    <row r="2205" spans="1:5" x14ac:dyDescent="0.25">
      <c r="A2205" s="17">
        <v>41904</v>
      </c>
      <c r="E2205">
        <v>669.23</v>
      </c>
    </row>
    <row r="2206" spans="1:5" x14ac:dyDescent="0.25">
      <c r="A2206" s="17">
        <v>41905</v>
      </c>
      <c r="E2206">
        <v>646.92999999999995</v>
      </c>
    </row>
    <row r="2207" spans="1:5" x14ac:dyDescent="0.25">
      <c r="A2207" s="17">
        <v>41906</v>
      </c>
      <c r="E2207">
        <v>665</v>
      </c>
    </row>
    <row r="2208" spans="1:5" x14ac:dyDescent="0.25">
      <c r="A2208" s="17">
        <v>41907</v>
      </c>
      <c r="E2208">
        <v>617.29</v>
      </c>
    </row>
    <row r="2209" spans="1:5" x14ac:dyDescent="0.25">
      <c r="A2209" s="17">
        <v>41908</v>
      </c>
      <c r="E2209">
        <v>636.67999999999995</v>
      </c>
    </row>
    <row r="2210" spans="1:5" x14ac:dyDescent="0.25">
      <c r="A2210" s="17">
        <v>41911</v>
      </c>
      <c r="E2210">
        <v>605.08000000000004</v>
      </c>
    </row>
    <row r="2211" spans="1:5" x14ac:dyDescent="0.25">
      <c r="A2211" s="17">
        <v>41912</v>
      </c>
      <c r="E2211">
        <v>600.02</v>
      </c>
    </row>
    <row r="2212" spans="1:5" x14ac:dyDescent="0.25">
      <c r="A2212" s="17">
        <v>41913</v>
      </c>
      <c r="E2212">
        <v>575.45000000000005</v>
      </c>
    </row>
    <row r="2213" spans="1:5" x14ac:dyDescent="0.25">
      <c r="A2213" s="17">
        <v>41914</v>
      </c>
      <c r="E2213">
        <v>590.75</v>
      </c>
    </row>
    <row r="2214" spans="1:5" x14ac:dyDescent="0.25">
      <c r="A2214" s="17">
        <v>41915</v>
      </c>
      <c r="E2214">
        <v>626.72</v>
      </c>
    </row>
    <row r="2215" spans="1:5" x14ac:dyDescent="0.25">
      <c r="A2215" s="17">
        <v>41918</v>
      </c>
      <c r="E2215">
        <v>616.16999999999996</v>
      </c>
    </row>
    <row r="2216" spans="1:5" x14ac:dyDescent="0.25">
      <c r="A2216" s="17">
        <v>41919</v>
      </c>
      <c r="E2216">
        <v>574.13</v>
      </c>
    </row>
    <row r="2217" spans="1:5" x14ac:dyDescent="0.25">
      <c r="A2217" s="17">
        <v>41920</v>
      </c>
      <c r="E2217">
        <v>619.75</v>
      </c>
    </row>
    <row r="2218" spans="1:5" x14ac:dyDescent="0.25">
      <c r="A2218" s="17">
        <v>41921</v>
      </c>
      <c r="E2218">
        <v>566.21</v>
      </c>
    </row>
    <row r="2219" spans="1:5" x14ac:dyDescent="0.25">
      <c r="A2219" s="17">
        <v>41922</v>
      </c>
      <c r="E2219">
        <v>509.67</v>
      </c>
    </row>
    <row r="2220" spans="1:5" x14ac:dyDescent="0.25">
      <c r="A2220" s="17">
        <v>41925</v>
      </c>
      <c r="E2220">
        <v>454.64</v>
      </c>
    </row>
    <row r="2221" spans="1:5" x14ac:dyDescent="0.25">
      <c r="A2221" s="17">
        <v>41926</v>
      </c>
      <c r="E2221">
        <v>453.08</v>
      </c>
    </row>
    <row r="2222" spans="1:5" x14ac:dyDescent="0.25">
      <c r="A2222" s="17">
        <v>41927</v>
      </c>
      <c r="E2222">
        <v>448.72</v>
      </c>
    </row>
    <row r="2223" spans="1:5" x14ac:dyDescent="0.25">
      <c r="A2223" s="17">
        <v>41928</v>
      </c>
      <c r="E2223">
        <v>444.55</v>
      </c>
    </row>
    <row r="2224" spans="1:5" x14ac:dyDescent="0.25">
      <c r="A2224" s="17">
        <v>41929</v>
      </c>
      <c r="E2224">
        <v>462.57</v>
      </c>
    </row>
    <row r="2225" spans="1:5" x14ac:dyDescent="0.25">
      <c r="A2225" s="17">
        <v>41932</v>
      </c>
      <c r="E2225">
        <v>495.33</v>
      </c>
    </row>
    <row r="2226" spans="1:5" x14ac:dyDescent="0.25">
      <c r="A2226" s="17">
        <v>41933</v>
      </c>
      <c r="E2226">
        <v>533.47</v>
      </c>
    </row>
    <row r="2227" spans="1:5" x14ac:dyDescent="0.25">
      <c r="A2227" s="17">
        <v>41934</v>
      </c>
      <c r="E2227">
        <v>494.3</v>
      </c>
    </row>
    <row r="2228" spans="1:5" x14ac:dyDescent="0.25">
      <c r="A2228" s="17">
        <v>41935</v>
      </c>
      <c r="E2228">
        <v>520.08000000000004</v>
      </c>
    </row>
    <row r="2229" spans="1:5" x14ac:dyDescent="0.25">
      <c r="A2229" s="17">
        <v>41936</v>
      </c>
      <c r="E2229">
        <v>524.69000000000005</v>
      </c>
    </row>
    <row r="2230" spans="1:5" x14ac:dyDescent="0.25">
      <c r="A2230" s="17">
        <v>41939</v>
      </c>
      <c r="E2230">
        <v>534</v>
      </c>
    </row>
    <row r="2231" spans="1:5" x14ac:dyDescent="0.25">
      <c r="A2231" s="17">
        <v>41940</v>
      </c>
      <c r="E2231">
        <v>568.34</v>
      </c>
    </row>
    <row r="2232" spans="1:5" x14ac:dyDescent="0.25">
      <c r="A2232" s="17">
        <v>41941</v>
      </c>
      <c r="E2232">
        <v>562.9</v>
      </c>
    </row>
    <row r="2233" spans="1:5" x14ac:dyDescent="0.25">
      <c r="A2233" s="17">
        <v>41942</v>
      </c>
      <c r="E2233">
        <v>557.76</v>
      </c>
    </row>
    <row r="2234" spans="1:5" x14ac:dyDescent="0.25">
      <c r="A2234" s="17">
        <v>41943</v>
      </c>
      <c r="E2234">
        <v>575.63</v>
      </c>
    </row>
    <row r="2235" spans="1:5" x14ac:dyDescent="0.25">
      <c r="A2235" s="17">
        <v>41946</v>
      </c>
      <c r="E2235">
        <v>563.27</v>
      </c>
    </row>
    <row r="2236" spans="1:5" x14ac:dyDescent="0.25">
      <c r="A2236" s="17">
        <v>41947</v>
      </c>
      <c r="E2236">
        <v>568.76</v>
      </c>
    </row>
    <row r="2237" spans="1:5" x14ac:dyDescent="0.25">
      <c r="A2237" s="17">
        <v>41948</v>
      </c>
      <c r="E2237">
        <v>573.57000000000005</v>
      </c>
    </row>
    <row r="2238" spans="1:5" x14ac:dyDescent="0.25">
      <c r="A2238" s="17">
        <v>41949</v>
      </c>
      <c r="E2238">
        <v>592.66999999999996</v>
      </c>
    </row>
    <row r="2239" spans="1:5" x14ac:dyDescent="0.25">
      <c r="A2239" s="17">
        <v>41950</v>
      </c>
      <c r="E2239">
        <v>599.22</v>
      </c>
    </row>
    <row r="2240" spans="1:5" x14ac:dyDescent="0.25">
      <c r="A2240" s="17">
        <v>41953</v>
      </c>
      <c r="E2240">
        <v>624.05999999999995</v>
      </c>
    </row>
    <row r="2241" spans="1:5" x14ac:dyDescent="0.25">
      <c r="A2241" s="17">
        <v>41954</v>
      </c>
      <c r="E2241">
        <v>620.99</v>
      </c>
    </row>
    <row r="2242" spans="1:5" x14ac:dyDescent="0.25">
      <c r="A2242" s="17">
        <v>41955</v>
      </c>
      <c r="E2242">
        <v>616.89</v>
      </c>
    </row>
    <row r="2243" spans="1:5" x14ac:dyDescent="0.25">
      <c r="A2243" s="17">
        <v>41956</v>
      </c>
      <c r="E2243">
        <v>605.47</v>
      </c>
    </row>
    <row r="2244" spans="1:5" x14ac:dyDescent="0.25">
      <c r="A2244" s="17">
        <v>41957</v>
      </c>
      <c r="E2244">
        <v>605.65</v>
      </c>
    </row>
    <row r="2245" spans="1:5" x14ac:dyDescent="0.25">
      <c r="A2245" s="17">
        <v>41960</v>
      </c>
      <c r="E2245">
        <v>607.54999999999995</v>
      </c>
    </row>
    <row r="2246" spans="1:5" x14ac:dyDescent="0.25">
      <c r="A2246" s="17">
        <v>41961</v>
      </c>
      <c r="E2246">
        <v>618.36</v>
      </c>
    </row>
    <row r="2247" spans="1:5" x14ac:dyDescent="0.25">
      <c r="A2247" s="17">
        <v>41962</v>
      </c>
      <c r="E2247">
        <v>603.55999999999995</v>
      </c>
    </row>
    <row r="2248" spans="1:5" x14ac:dyDescent="0.25">
      <c r="A2248" s="17">
        <v>41963</v>
      </c>
      <c r="E2248">
        <v>608.28</v>
      </c>
    </row>
    <row r="2249" spans="1:5" x14ac:dyDescent="0.25">
      <c r="A2249" s="17">
        <v>41964</v>
      </c>
      <c r="E2249">
        <v>621.57000000000005</v>
      </c>
    </row>
    <row r="2250" spans="1:5" x14ac:dyDescent="0.25">
      <c r="A2250" s="17">
        <v>41967</v>
      </c>
      <c r="E2250">
        <v>634.48</v>
      </c>
    </row>
    <row r="2251" spans="1:5" x14ac:dyDescent="0.25">
      <c r="A2251" s="17">
        <v>41968</v>
      </c>
      <c r="E2251">
        <v>637.36</v>
      </c>
    </row>
    <row r="2252" spans="1:5" x14ac:dyDescent="0.25">
      <c r="A2252" s="17">
        <v>41969</v>
      </c>
      <c r="E2252">
        <v>648.14</v>
      </c>
    </row>
    <row r="2253" spans="1:5" x14ac:dyDescent="0.25">
      <c r="A2253" s="17">
        <v>41971</v>
      </c>
      <c r="E2253">
        <v>625.95000000000005</v>
      </c>
    </row>
    <row r="2254" spans="1:5" x14ac:dyDescent="0.25">
      <c r="A2254" s="17">
        <v>41974</v>
      </c>
      <c r="E2254">
        <v>601.28</v>
      </c>
    </row>
    <row r="2255" spans="1:5" x14ac:dyDescent="0.25">
      <c r="A2255" s="17">
        <v>41975</v>
      </c>
      <c r="E2255">
        <v>635.19000000000005</v>
      </c>
    </row>
    <row r="2256" spans="1:5" x14ac:dyDescent="0.25">
      <c r="A2256" s="17">
        <v>41976</v>
      </c>
      <c r="E2256">
        <v>647.94000000000005</v>
      </c>
    </row>
    <row r="2257" spans="1:5" x14ac:dyDescent="0.25">
      <c r="A2257" s="17">
        <v>41977</v>
      </c>
      <c r="E2257">
        <v>647.77</v>
      </c>
    </row>
    <row r="2258" spans="1:5" x14ac:dyDescent="0.25">
      <c r="A2258" s="17">
        <v>41978</v>
      </c>
      <c r="E2258">
        <v>656.46</v>
      </c>
    </row>
    <row r="2259" spans="1:5" x14ac:dyDescent="0.25">
      <c r="A2259" s="17">
        <v>41981</v>
      </c>
      <c r="E2259">
        <v>628.98</v>
      </c>
    </row>
    <row r="2260" spans="1:5" x14ac:dyDescent="0.25">
      <c r="A2260" s="17">
        <v>41982</v>
      </c>
      <c r="E2260">
        <v>626.95000000000005</v>
      </c>
    </row>
    <row r="2261" spans="1:5" x14ac:dyDescent="0.25">
      <c r="A2261" s="17">
        <v>41983</v>
      </c>
      <c r="E2261">
        <v>559.82000000000005</v>
      </c>
    </row>
    <row r="2262" spans="1:5" x14ac:dyDescent="0.25">
      <c r="A2262" s="17">
        <v>41984</v>
      </c>
      <c r="E2262">
        <v>528.01</v>
      </c>
    </row>
    <row r="2263" spans="1:5" x14ac:dyDescent="0.25">
      <c r="A2263" s="17">
        <v>41985</v>
      </c>
      <c r="E2263">
        <v>493.63</v>
      </c>
    </row>
    <row r="2264" spans="1:5" x14ac:dyDescent="0.25">
      <c r="A2264" s="17">
        <v>41988</v>
      </c>
      <c r="E2264">
        <v>507.79</v>
      </c>
    </row>
    <row r="2265" spans="1:5" x14ac:dyDescent="0.25">
      <c r="A2265" s="17">
        <v>41989</v>
      </c>
      <c r="E2265">
        <v>487.17</v>
      </c>
    </row>
    <row r="2266" spans="1:5" x14ac:dyDescent="0.25">
      <c r="A2266" s="17">
        <v>41990</v>
      </c>
      <c r="E2266">
        <v>532.01</v>
      </c>
    </row>
    <row r="2267" spans="1:5" x14ac:dyDescent="0.25">
      <c r="A2267" s="17">
        <v>41991</v>
      </c>
      <c r="E2267">
        <v>546.29</v>
      </c>
    </row>
    <row r="2268" spans="1:5" x14ac:dyDescent="0.25">
      <c r="A2268" s="17">
        <v>41992</v>
      </c>
      <c r="E2268">
        <v>556.84</v>
      </c>
    </row>
    <row r="2269" spans="1:5" x14ac:dyDescent="0.25">
      <c r="A2269" s="17">
        <v>41995</v>
      </c>
      <c r="E2269">
        <v>579.20000000000005</v>
      </c>
    </row>
    <row r="2270" spans="1:5" x14ac:dyDescent="0.25">
      <c r="A2270" s="17">
        <v>41996</v>
      </c>
      <c r="E2270">
        <v>580.08000000000004</v>
      </c>
    </row>
    <row r="2271" spans="1:5" x14ac:dyDescent="0.25">
      <c r="A2271" s="17">
        <v>41997</v>
      </c>
      <c r="E2271">
        <v>577.13</v>
      </c>
    </row>
    <row r="2272" spans="1:5" x14ac:dyDescent="0.25">
      <c r="A2272" s="17">
        <v>41999</v>
      </c>
      <c r="E2272">
        <v>580.49</v>
      </c>
    </row>
    <row r="2273" spans="1:5" x14ac:dyDescent="0.25">
      <c r="A2273" s="17">
        <v>42002</v>
      </c>
      <c r="E2273">
        <v>584.49</v>
      </c>
    </row>
    <row r="2274" spans="1:5" x14ac:dyDescent="0.25">
      <c r="A2274" s="17">
        <v>42003</v>
      </c>
      <c r="E2274">
        <v>568.09</v>
      </c>
    </row>
    <row r="2275" spans="1:5" x14ac:dyDescent="0.25">
      <c r="A2275" s="17">
        <v>42004</v>
      </c>
      <c r="E2275">
        <v>515.5</v>
      </c>
    </row>
    <row r="2276" spans="1:5" x14ac:dyDescent="0.25">
      <c r="A2276" s="17">
        <v>42006</v>
      </c>
      <c r="E2276">
        <v>531.45000000000005</v>
      </c>
    </row>
    <row r="2277" spans="1:5" x14ac:dyDescent="0.25">
      <c r="A2277" s="17">
        <v>42009</v>
      </c>
      <c r="E2277">
        <v>491.33</v>
      </c>
    </row>
    <row r="2278" spans="1:5" x14ac:dyDescent="0.25">
      <c r="A2278" s="17">
        <v>42010</v>
      </c>
      <c r="E2278">
        <v>485.46</v>
      </c>
    </row>
    <row r="2279" spans="1:5" x14ac:dyDescent="0.25">
      <c r="A2279" s="17">
        <v>42011</v>
      </c>
      <c r="E2279">
        <v>494.56</v>
      </c>
    </row>
    <row r="2280" spans="1:5" x14ac:dyDescent="0.25">
      <c r="A2280" s="17">
        <v>42012</v>
      </c>
      <c r="E2280">
        <v>526.27</v>
      </c>
    </row>
    <row r="2281" spans="1:5" x14ac:dyDescent="0.25">
      <c r="A2281" s="17">
        <v>42013</v>
      </c>
      <c r="E2281">
        <v>506.7</v>
      </c>
    </row>
    <row r="2282" spans="1:5" x14ac:dyDescent="0.25">
      <c r="A2282" s="17">
        <v>42016</v>
      </c>
      <c r="E2282">
        <v>481.57</v>
      </c>
    </row>
    <row r="2283" spans="1:5" x14ac:dyDescent="0.25">
      <c r="A2283" s="17">
        <v>42017</v>
      </c>
      <c r="E2283">
        <v>467.47</v>
      </c>
    </row>
    <row r="2284" spans="1:5" x14ac:dyDescent="0.25">
      <c r="A2284" s="17">
        <v>42018</v>
      </c>
      <c r="E2284">
        <v>458.35</v>
      </c>
    </row>
    <row r="2285" spans="1:5" x14ac:dyDescent="0.25">
      <c r="A2285" s="17">
        <v>42019</v>
      </c>
      <c r="E2285">
        <v>447.77</v>
      </c>
    </row>
    <row r="2286" spans="1:5" x14ac:dyDescent="0.25">
      <c r="A2286" s="17">
        <v>42020</v>
      </c>
      <c r="E2286">
        <v>458.55</v>
      </c>
    </row>
    <row r="2287" spans="1:5" x14ac:dyDescent="0.25">
      <c r="A2287" s="17">
        <v>42024</v>
      </c>
      <c r="E2287">
        <v>458.78</v>
      </c>
    </row>
    <row r="2288" spans="1:5" x14ac:dyDescent="0.25">
      <c r="A2288" s="17">
        <v>42025</v>
      </c>
      <c r="E2288">
        <v>479.97</v>
      </c>
    </row>
    <row r="2289" spans="1:5" x14ac:dyDescent="0.25">
      <c r="A2289" s="17">
        <v>42026</v>
      </c>
      <c r="E2289">
        <v>511.22</v>
      </c>
    </row>
    <row r="2290" spans="1:5" x14ac:dyDescent="0.25">
      <c r="A2290" s="17">
        <v>42027</v>
      </c>
      <c r="E2290">
        <v>500.05</v>
      </c>
    </row>
    <row r="2291" spans="1:5" x14ac:dyDescent="0.25">
      <c r="A2291" s="17">
        <v>42030</v>
      </c>
      <c r="E2291">
        <v>520.77</v>
      </c>
    </row>
    <row r="2292" spans="1:5" x14ac:dyDescent="0.25">
      <c r="A2292" s="17">
        <v>42031</v>
      </c>
      <c r="E2292">
        <v>500.31</v>
      </c>
    </row>
    <row r="2293" spans="1:5" x14ac:dyDescent="0.25">
      <c r="A2293" s="17">
        <v>42032</v>
      </c>
      <c r="E2293">
        <v>456.86</v>
      </c>
    </row>
    <row r="2294" spans="1:5" x14ac:dyDescent="0.25">
      <c r="A2294" s="17">
        <v>42033</v>
      </c>
      <c r="E2294">
        <v>472.53</v>
      </c>
    </row>
    <row r="2295" spans="1:5" x14ac:dyDescent="0.25">
      <c r="A2295" s="17">
        <v>42034</v>
      </c>
      <c r="E2295">
        <v>426.37</v>
      </c>
    </row>
    <row r="2296" spans="1:5" x14ac:dyDescent="0.25">
      <c r="A2296" s="17">
        <v>42037</v>
      </c>
      <c r="E2296">
        <v>447.24</v>
      </c>
    </row>
    <row r="2297" spans="1:5" x14ac:dyDescent="0.25">
      <c r="A2297" s="17">
        <v>42038</v>
      </c>
      <c r="E2297">
        <v>470.37</v>
      </c>
    </row>
    <row r="2298" spans="1:5" x14ac:dyDescent="0.25">
      <c r="A2298" s="17">
        <v>42039</v>
      </c>
      <c r="E2298">
        <v>457.08</v>
      </c>
    </row>
    <row r="2299" spans="1:5" x14ac:dyDescent="0.25">
      <c r="A2299" s="17">
        <v>42040</v>
      </c>
      <c r="E2299">
        <v>474.68</v>
      </c>
    </row>
    <row r="2300" spans="1:5" x14ac:dyDescent="0.25">
      <c r="A2300" s="17">
        <v>42041</v>
      </c>
      <c r="E2300">
        <v>446.91</v>
      </c>
    </row>
    <row r="2301" spans="1:5" x14ac:dyDescent="0.25">
      <c r="A2301" s="17">
        <v>42044</v>
      </c>
      <c r="E2301">
        <v>449.02</v>
      </c>
    </row>
    <row r="2302" spans="1:5" x14ac:dyDescent="0.25">
      <c r="A2302" s="17">
        <v>42045</v>
      </c>
      <c r="E2302">
        <v>468.97</v>
      </c>
    </row>
    <row r="2303" spans="1:5" x14ac:dyDescent="0.25">
      <c r="A2303" s="17">
        <v>42046</v>
      </c>
      <c r="E2303">
        <v>461.99</v>
      </c>
    </row>
    <row r="2304" spans="1:5" x14ac:dyDescent="0.25">
      <c r="A2304" s="17">
        <v>42047</v>
      </c>
      <c r="E2304">
        <v>493.48</v>
      </c>
    </row>
    <row r="2305" spans="1:5" x14ac:dyDescent="0.25">
      <c r="A2305" s="17">
        <v>42048</v>
      </c>
      <c r="E2305">
        <v>498.12</v>
      </c>
    </row>
    <row r="2306" spans="1:5" x14ac:dyDescent="0.25">
      <c r="A2306" s="17">
        <v>42052</v>
      </c>
      <c r="E2306">
        <v>495.44</v>
      </c>
    </row>
    <row r="2307" spans="1:5" x14ac:dyDescent="0.25">
      <c r="A2307" s="17">
        <v>42053</v>
      </c>
      <c r="E2307">
        <v>500.61</v>
      </c>
    </row>
    <row r="2308" spans="1:5" x14ac:dyDescent="0.25">
      <c r="A2308" s="17">
        <v>42054</v>
      </c>
      <c r="E2308">
        <v>509.92</v>
      </c>
    </row>
    <row r="2309" spans="1:5" x14ac:dyDescent="0.25">
      <c r="A2309" s="17">
        <v>42055</v>
      </c>
      <c r="E2309">
        <v>530.9</v>
      </c>
    </row>
    <row r="2310" spans="1:5" x14ac:dyDescent="0.25">
      <c r="A2310" s="17">
        <v>42058</v>
      </c>
      <c r="E2310">
        <v>526.59</v>
      </c>
    </row>
    <row r="2311" spans="1:5" x14ac:dyDescent="0.25">
      <c r="A2311" s="17">
        <v>42059</v>
      </c>
      <c r="E2311">
        <v>550.22</v>
      </c>
    </row>
    <row r="2312" spans="1:5" x14ac:dyDescent="0.25">
      <c r="A2312" s="17">
        <v>42060</v>
      </c>
      <c r="E2312">
        <v>547.05999999999995</v>
      </c>
    </row>
    <row r="2313" spans="1:5" x14ac:dyDescent="0.25">
      <c r="A2313" s="17">
        <v>42061</v>
      </c>
      <c r="E2313">
        <v>550.69000000000005</v>
      </c>
    </row>
    <row r="2314" spans="1:5" x14ac:dyDescent="0.25">
      <c r="A2314" s="17">
        <v>42062</v>
      </c>
      <c r="E2314">
        <v>553.01</v>
      </c>
    </row>
    <row r="2315" spans="1:5" x14ac:dyDescent="0.25">
      <c r="A2315" s="17">
        <v>42065</v>
      </c>
      <c r="E2315">
        <v>573.54</v>
      </c>
    </row>
    <row r="2316" spans="1:5" x14ac:dyDescent="0.25">
      <c r="A2316" s="17">
        <v>42066</v>
      </c>
      <c r="E2316">
        <v>560.04999999999995</v>
      </c>
    </row>
    <row r="2317" spans="1:5" x14ac:dyDescent="0.25">
      <c r="A2317" s="17">
        <v>42067</v>
      </c>
      <c r="E2317">
        <v>561.74</v>
      </c>
    </row>
    <row r="2318" spans="1:5" x14ac:dyDescent="0.25">
      <c r="A2318" s="17">
        <v>42068</v>
      </c>
      <c r="E2318">
        <v>569.09</v>
      </c>
    </row>
    <row r="2319" spans="1:5" x14ac:dyDescent="0.25">
      <c r="A2319" s="17">
        <v>42069</v>
      </c>
      <c r="E2319">
        <v>542.17999999999995</v>
      </c>
    </row>
    <row r="2320" spans="1:5" x14ac:dyDescent="0.25">
      <c r="A2320" s="17">
        <v>42072</v>
      </c>
      <c r="E2320">
        <v>554.42999999999995</v>
      </c>
    </row>
    <row r="2321" spans="1:5" x14ac:dyDescent="0.25">
      <c r="A2321" s="17">
        <v>42073</v>
      </c>
      <c r="E2321">
        <v>532.9</v>
      </c>
    </row>
    <row r="2322" spans="1:5" x14ac:dyDescent="0.25">
      <c r="A2322" s="17">
        <v>42074</v>
      </c>
      <c r="E2322">
        <v>518.77</v>
      </c>
    </row>
    <row r="2323" spans="1:5" x14ac:dyDescent="0.25">
      <c r="A2323" s="17">
        <v>42075</v>
      </c>
      <c r="E2323">
        <v>550.54999999999995</v>
      </c>
    </row>
    <row r="2324" spans="1:5" x14ac:dyDescent="0.25">
      <c r="A2324" s="17">
        <v>42076</v>
      </c>
      <c r="E2324">
        <v>537.37</v>
      </c>
    </row>
    <row r="2325" spans="1:5" x14ac:dyDescent="0.25">
      <c r="A2325" s="17">
        <v>42079</v>
      </c>
      <c r="E2325">
        <v>549.61</v>
      </c>
    </row>
    <row r="2326" spans="1:5" x14ac:dyDescent="0.25">
      <c r="A2326" s="17">
        <v>42080</v>
      </c>
      <c r="E2326">
        <v>554.15</v>
      </c>
    </row>
    <row r="2327" spans="1:5" x14ac:dyDescent="0.25">
      <c r="A2327" s="17">
        <v>42081</v>
      </c>
      <c r="E2327">
        <v>576.27</v>
      </c>
    </row>
    <row r="2328" spans="1:5" x14ac:dyDescent="0.25">
      <c r="A2328" s="17">
        <v>42082</v>
      </c>
      <c r="E2328">
        <v>575.87</v>
      </c>
    </row>
    <row r="2329" spans="1:5" x14ac:dyDescent="0.25">
      <c r="A2329" s="17">
        <v>42083</v>
      </c>
      <c r="E2329">
        <v>588.03</v>
      </c>
    </row>
    <row r="2330" spans="1:5" x14ac:dyDescent="0.25">
      <c r="A2330" s="17">
        <v>42086</v>
      </c>
      <c r="E2330">
        <v>599.07000000000005</v>
      </c>
    </row>
    <row r="2331" spans="1:5" x14ac:dyDescent="0.25">
      <c r="A2331" s="17">
        <v>42087</v>
      </c>
      <c r="E2331">
        <v>598.49</v>
      </c>
    </row>
    <row r="2332" spans="1:5" x14ac:dyDescent="0.25">
      <c r="A2332" s="17">
        <v>42088</v>
      </c>
      <c r="E2332">
        <v>572.11</v>
      </c>
    </row>
    <row r="2333" spans="1:5" x14ac:dyDescent="0.25">
      <c r="A2333" s="17">
        <v>42089</v>
      </c>
      <c r="E2333">
        <v>574.48</v>
      </c>
    </row>
    <row r="2334" spans="1:5" x14ac:dyDescent="0.25">
      <c r="A2334" s="17">
        <v>42090</v>
      </c>
      <c r="E2334">
        <v>583.04999999999995</v>
      </c>
    </row>
    <row r="2335" spans="1:5" x14ac:dyDescent="0.25">
      <c r="A2335" s="17">
        <v>42093</v>
      </c>
      <c r="E2335">
        <v>601.57000000000005</v>
      </c>
    </row>
    <row r="2336" spans="1:5" x14ac:dyDescent="0.25">
      <c r="A2336" s="17">
        <v>42094</v>
      </c>
      <c r="E2336">
        <v>585.5</v>
      </c>
    </row>
    <row r="2337" spans="1:5" x14ac:dyDescent="0.25">
      <c r="A2337" s="17">
        <v>42095</v>
      </c>
      <c r="E2337">
        <v>584.36</v>
      </c>
    </row>
    <row r="2338" spans="1:5" x14ac:dyDescent="0.25">
      <c r="A2338" s="17">
        <v>42096</v>
      </c>
      <c r="E2338">
        <v>598.73</v>
      </c>
    </row>
    <row r="2339" spans="1:5" x14ac:dyDescent="0.25">
      <c r="A2339" s="17">
        <v>42100</v>
      </c>
      <c r="E2339">
        <v>610.64</v>
      </c>
    </row>
    <row r="2340" spans="1:5" x14ac:dyDescent="0.25">
      <c r="A2340" s="17">
        <v>42101</v>
      </c>
      <c r="E2340">
        <v>613.72</v>
      </c>
    </row>
    <row r="2341" spans="1:5" x14ac:dyDescent="0.25">
      <c r="A2341" s="17">
        <v>42102</v>
      </c>
      <c r="E2341">
        <v>621.41999999999996</v>
      </c>
    </row>
    <row r="2342" spans="1:5" x14ac:dyDescent="0.25">
      <c r="A2342" s="17">
        <v>42103</v>
      </c>
      <c r="E2342">
        <v>643.86</v>
      </c>
    </row>
    <row r="2343" spans="1:5" x14ac:dyDescent="0.25">
      <c r="A2343" s="17">
        <v>42104</v>
      </c>
      <c r="E2343">
        <v>673.39</v>
      </c>
    </row>
    <row r="2344" spans="1:5" x14ac:dyDescent="0.25">
      <c r="A2344" s="17">
        <v>42107</v>
      </c>
      <c r="E2344">
        <v>652.05999999999995</v>
      </c>
    </row>
    <row r="2345" spans="1:5" x14ac:dyDescent="0.25">
      <c r="A2345" s="17">
        <v>42108</v>
      </c>
      <c r="E2345">
        <v>662.01</v>
      </c>
    </row>
    <row r="2346" spans="1:5" x14ac:dyDescent="0.25">
      <c r="A2346" s="17">
        <v>42109</v>
      </c>
      <c r="E2346">
        <v>674.19</v>
      </c>
    </row>
    <row r="2347" spans="1:5" x14ac:dyDescent="0.25">
      <c r="A2347" s="17">
        <v>42110</v>
      </c>
      <c r="E2347">
        <v>686.84</v>
      </c>
    </row>
    <row r="2348" spans="1:5" x14ac:dyDescent="0.25">
      <c r="A2348" s="17">
        <v>42111</v>
      </c>
      <c r="E2348">
        <v>661.56</v>
      </c>
    </row>
    <row r="2349" spans="1:5" x14ac:dyDescent="0.25">
      <c r="A2349" s="17">
        <v>42114</v>
      </c>
      <c r="E2349">
        <v>686.85</v>
      </c>
    </row>
    <row r="2350" spans="1:5" x14ac:dyDescent="0.25">
      <c r="A2350" s="17">
        <v>42115</v>
      </c>
      <c r="E2350">
        <v>686.77</v>
      </c>
    </row>
    <row r="2351" spans="1:5" x14ac:dyDescent="0.25">
      <c r="A2351" s="17">
        <v>42116</v>
      </c>
      <c r="E2351">
        <v>693.82</v>
      </c>
    </row>
    <row r="2352" spans="1:5" x14ac:dyDescent="0.25">
      <c r="A2352" s="17">
        <v>42117</v>
      </c>
      <c r="E2352">
        <v>702.61</v>
      </c>
    </row>
    <row r="2353" spans="1:5" x14ac:dyDescent="0.25">
      <c r="A2353" s="17">
        <v>42118</v>
      </c>
      <c r="E2353">
        <v>707.91</v>
      </c>
    </row>
    <row r="2354" spans="1:5" x14ac:dyDescent="0.25">
      <c r="A2354" s="17">
        <v>42121</v>
      </c>
      <c r="E2354">
        <v>683.27</v>
      </c>
    </row>
    <row r="2355" spans="1:5" x14ac:dyDescent="0.25">
      <c r="A2355" s="17">
        <v>42122</v>
      </c>
      <c r="E2355">
        <v>708.78</v>
      </c>
    </row>
    <row r="2356" spans="1:5" x14ac:dyDescent="0.25">
      <c r="A2356" s="17">
        <v>42123</v>
      </c>
      <c r="E2356">
        <v>688.94</v>
      </c>
    </row>
    <row r="2357" spans="1:5" x14ac:dyDescent="0.25">
      <c r="A2357" s="17">
        <v>42124</v>
      </c>
      <c r="E2357">
        <v>668.19</v>
      </c>
    </row>
    <row r="2358" spans="1:5" x14ac:dyDescent="0.25">
      <c r="A2358" s="17">
        <v>42125</v>
      </c>
      <c r="E2358">
        <v>704.66</v>
      </c>
    </row>
    <row r="2359" spans="1:5" x14ac:dyDescent="0.25">
      <c r="A2359" s="17">
        <v>42128</v>
      </c>
      <c r="E2359">
        <v>702.16</v>
      </c>
    </row>
    <row r="2360" spans="1:5" x14ac:dyDescent="0.25">
      <c r="A2360" s="17">
        <v>42129</v>
      </c>
      <c r="E2360">
        <v>680.56</v>
      </c>
    </row>
    <row r="2361" spans="1:5" x14ac:dyDescent="0.25">
      <c r="A2361" s="17">
        <v>42130</v>
      </c>
      <c r="E2361">
        <v>665.21</v>
      </c>
    </row>
    <row r="2362" spans="1:5" x14ac:dyDescent="0.25">
      <c r="A2362" s="17">
        <v>42131</v>
      </c>
      <c r="E2362">
        <v>673.6</v>
      </c>
    </row>
    <row r="2363" spans="1:5" x14ac:dyDescent="0.25">
      <c r="A2363" s="17">
        <v>42132</v>
      </c>
      <c r="E2363">
        <v>709.77</v>
      </c>
    </row>
    <row r="2364" spans="1:5" x14ac:dyDescent="0.25">
      <c r="A2364" s="17">
        <v>42135</v>
      </c>
      <c r="E2364">
        <v>689.62</v>
      </c>
    </row>
    <row r="2365" spans="1:5" x14ac:dyDescent="0.25">
      <c r="A2365" s="17">
        <v>42136</v>
      </c>
      <c r="E2365">
        <v>692.4</v>
      </c>
    </row>
    <row r="2366" spans="1:5" x14ac:dyDescent="0.25">
      <c r="A2366" s="17">
        <v>42137</v>
      </c>
      <c r="E2366">
        <v>702.69</v>
      </c>
    </row>
    <row r="2367" spans="1:5" x14ac:dyDescent="0.25">
      <c r="A2367" s="17">
        <v>42138</v>
      </c>
      <c r="E2367">
        <v>717.51</v>
      </c>
    </row>
    <row r="2368" spans="1:5" x14ac:dyDescent="0.25">
      <c r="A2368" s="17">
        <v>42139</v>
      </c>
      <c r="E2368">
        <v>724.73</v>
      </c>
    </row>
    <row r="2369" spans="1:5" x14ac:dyDescent="0.25">
      <c r="A2369" s="17">
        <v>42142</v>
      </c>
      <c r="E2369">
        <v>751.17</v>
      </c>
    </row>
    <row r="2370" spans="1:5" x14ac:dyDescent="0.25">
      <c r="A2370" s="17">
        <v>42143</v>
      </c>
      <c r="E2370">
        <v>758.75</v>
      </c>
    </row>
    <row r="2371" spans="1:5" x14ac:dyDescent="0.25">
      <c r="A2371" s="17">
        <v>42144</v>
      </c>
      <c r="E2371">
        <v>755.16</v>
      </c>
    </row>
    <row r="2372" spans="1:5" x14ac:dyDescent="0.25">
      <c r="A2372" s="17">
        <v>42145</v>
      </c>
      <c r="E2372">
        <v>780.2</v>
      </c>
    </row>
    <row r="2373" spans="1:5" x14ac:dyDescent="0.25">
      <c r="A2373" s="17">
        <v>42146</v>
      </c>
      <c r="E2373">
        <v>774.52</v>
      </c>
    </row>
    <row r="2374" spans="1:5" x14ac:dyDescent="0.25">
      <c r="A2374" s="17">
        <v>42150</v>
      </c>
      <c r="E2374">
        <v>746.47</v>
      </c>
    </row>
    <row r="2375" spans="1:5" x14ac:dyDescent="0.25">
      <c r="A2375" s="17">
        <v>42151</v>
      </c>
      <c r="E2375">
        <v>775.8</v>
      </c>
    </row>
    <row r="2376" spans="1:5" x14ac:dyDescent="0.25">
      <c r="A2376" s="17">
        <v>42152</v>
      </c>
      <c r="E2376">
        <v>763.71</v>
      </c>
    </row>
    <row r="2377" spans="1:5" x14ac:dyDescent="0.25">
      <c r="A2377" s="17">
        <v>42153</v>
      </c>
      <c r="E2377">
        <v>762.9</v>
      </c>
    </row>
    <row r="2378" spans="1:5" x14ac:dyDescent="0.25">
      <c r="A2378" s="17">
        <v>42156</v>
      </c>
      <c r="E2378">
        <v>767.92</v>
      </c>
    </row>
    <row r="2379" spans="1:5" x14ac:dyDescent="0.25">
      <c r="A2379" s="17">
        <v>42157</v>
      </c>
      <c r="E2379">
        <v>752.68</v>
      </c>
    </row>
    <row r="2380" spans="1:5" x14ac:dyDescent="0.25">
      <c r="A2380" s="17">
        <v>42158</v>
      </c>
      <c r="E2380">
        <v>765.9</v>
      </c>
    </row>
    <row r="2381" spans="1:5" x14ac:dyDescent="0.25">
      <c r="A2381" s="17">
        <v>42159</v>
      </c>
      <c r="E2381">
        <v>740.51</v>
      </c>
    </row>
    <row r="2382" spans="1:5" x14ac:dyDescent="0.25">
      <c r="A2382" s="17">
        <v>42160</v>
      </c>
      <c r="E2382">
        <v>752.69</v>
      </c>
    </row>
    <row r="2383" spans="1:5" x14ac:dyDescent="0.25">
      <c r="A2383" s="17">
        <v>42163</v>
      </c>
      <c r="E2383">
        <v>737.05</v>
      </c>
    </row>
    <row r="2384" spans="1:5" x14ac:dyDescent="0.25">
      <c r="A2384" s="17">
        <v>42164</v>
      </c>
      <c r="E2384">
        <v>747</v>
      </c>
    </row>
    <row r="2385" spans="1:5" x14ac:dyDescent="0.25">
      <c r="A2385" s="17">
        <v>42165</v>
      </c>
      <c r="E2385">
        <v>778.86</v>
      </c>
    </row>
    <row r="2386" spans="1:5" x14ac:dyDescent="0.25">
      <c r="A2386" s="17">
        <v>42166</v>
      </c>
      <c r="E2386">
        <v>795.06</v>
      </c>
    </row>
    <row r="2387" spans="1:5" x14ac:dyDescent="0.25">
      <c r="A2387" s="17">
        <v>42167</v>
      </c>
      <c r="E2387">
        <v>785.53</v>
      </c>
    </row>
    <row r="2388" spans="1:5" x14ac:dyDescent="0.25">
      <c r="A2388" s="17">
        <v>42170</v>
      </c>
      <c r="E2388">
        <v>751.48</v>
      </c>
    </row>
    <row r="2389" spans="1:5" x14ac:dyDescent="0.25">
      <c r="A2389" s="17">
        <v>42171</v>
      </c>
      <c r="E2389">
        <v>766.55</v>
      </c>
    </row>
    <row r="2390" spans="1:5" x14ac:dyDescent="0.25">
      <c r="A2390" s="17">
        <v>42172</v>
      </c>
      <c r="E2390">
        <v>767.04</v>
      </c>
    </row>
    <row r="2391" spans="1:5" x14ac:dyDescent="0.25">
      <c r="A2391" s="17">
        <v>42173</v>
      </c>
      <c r="E2391">
        <v>788.4</v>
      </c>
    </row>
    <row r="2392" spans="1:5" x14ac:dyDescent="0.25">
      <c r="A2392" s="17">
        <v>42174</v>
      </c>
      <c r="E2392">
        <v>781.25</v>
      </c>
    </row>
    <row r="2393" spans="1:5" x14ac:dyDescent="0.25">
      <c r="A2393" s="17">
        <v>42177</v>
      </c>
      <c r="E2393">
        <v>816.84</v>
      </c>
    </row>
    <row r="2394" spans="1:5" x14ac:dyDescent="0.25">
      <c r="A2394" s="17">
        <v>42178</v>
      </c>
      <c r="E2394">
        <v>836.59</v>
      </c>
    </row>
    <row r="2395" spans="1:5" x14ac:dyDescent="0.25">
      <c r="A2395" s="17">
        <v>42179</v>
      </c>
      <c r="E2395">
        <v>820.22</v>
      </c>
    </row>
    <row r="2396" spans="1:5" x14ac:dyDescent="0.25">
      <c r="A2396" s="17">
        <v>42180</v>
      </c>
      <c r="E2396">
        <v>814.5</v>
      </c>
    </row>
    <row r="2397" spans="1:5" x14ac:dyDescent="0.25">
      <c r="A2397" s="17">
        <v>42181</v>
      </c>
      <c r="E2397">
        <v>816.36</v>
      </c>
    </row>
    <row r="2398" spans="1:5" x14ac:dyDescent="0.25">
      <c r="A2398" s="17">
        <v>42184</v>
      </c>
      <c r="E2398">
        <v>677.98</v>
      </c>
    </row>
    <row r="2399" spans="1:5" x14ac:dyDescent="0.25">
      <c r="A2399" s="17">
        <v>42185</v>
      </c>
      <c r="E2399">
        <v>680.95</v>
      </c>
    </row>
    <row r="2400" spans="1:5" x14ac:dyDescent="0.25">
      <c r="A2400" s="17">
        <v>42186</v>
      </c>
      <c r="E2400">
        <v>725.43</v>
      </c>
    </row>
    <row r="2401" spans="1:5" x14ac:dyDescent="0.25">
      <c r="A2401" s="17">
        <v>42187</v>
      </c>
      <c r="E2401">
        <v>684.45</v>
      </c>
    </row>
    <row r="2402" spans="1:5" x14ac:dyDescent="0.25">
      <c r="A2402" s="17">
        <v>42191</v>
      </c>
      <c r="E2402">
        <v>665.62</v>
      </c>
    </row>
    <row r="2403" spans="1:5" x14ac:dyDescent="0.25">
      <c r="A2403" s="17">
        <v>42192</v>
      </c>
      <c r="E2403">
        <v>697.59</v>
      </c>
    </row>
    <row r="2404" spans="1:5" x14ac:dyDescent="0.25">
      <c r="A2404" s="17">
        <v>42193</v>
      </c>
      <c r="E2404">
        <v>636.03</v>
      </c>
    </row>
    <row r="2405" spans="1:5" x14ac:dyDescent="0.25">
      <c r="A2405" s="17">
        <v>42194</v>
      </c>
      <c r="E2405">
        <v>632.01</v>
      </c>
    </row>
    <row r="2406" spans="1:5" x14ac:dyDescent="0.25">
      <c r="A2406" s="17">
        <v>42195</v>
      </c>
      <c r="E2406">
        <v>677.11</v>
      </c>
    </row>
    <row r="2407" spans="1:5" x14ac:dyDescent="0.25">
      <c r="A2407" s="17">
        <v>42198</v>
      </c>
      <c r="E2407">
        <v>747.55</v>
      </c>
    </row>
    <row r="2408" spans="1:5" x14ac:dyDescent="0.25">
      <c r="A2408" s="17">
        <v>42199</v>
      </c>
      <c r="E2408">
        <v>749.87</v>
      </c>
    </row>
    <row r="2409" spans="1:5" x14ac:dyDescent="0.25">
      <c r="A2409" s="17">
        <v>42200</v>
      </c>
      <c r="E2409">
        <v>749.54</v>
      </c>
    </row>
    <row r="2410" spans="1:5" x14ac:dyDescent="0.25">
      <c r="A2410" s="17">
        <v>42201</v>
      </c>
      <c r="E2410">
        <v>802.03</v>
      </c>
    </row>
    <row r="2411" spans="1:5" x14ac:dyDescent="0.25">
      <c r="A2411" s="17">
        <v>42202</v>
      </c>
      <c r="E2411">
        <v>809.01</v>
      </c>
    </row>
    <row r="2412" spans="1:5" x14ac:dyDescent="0.25">
      <c r="A2412" s="17">
        <v>42205</v>
      </c>
      <c r="E2412">
        <v>814.15</v>
      </c>
    </row>
    <row r="2413" spans="1:5" x14ac:dyDescent="0.25">
      <c r="A2413" s="17">
        <v>42206</v>
      </c>
      <c r="E2413">
        <v>816.55</v>
      </c>
    </row>
    <row r="2414" spans="1:5" x14ac:dyDescent="0.25">
      <c r="A2414" s="17">
        <v>42207</v>
      </c>
      <c r="E2414">
        <v>818.26</v>
      </c>
    </row>
    <row r="2415" spans="1:5" x14ac:dyDescent="0.25">
      <c r="A2415" s="17">
        <v>42208</v>
      </c>
      <c r="E2415">
        <v>803.89</v>
      </c>
    </row>
    <row r="2416" spans="1:5" x14ac:dyDescent="0.25">
      <c r="A2416" s="17">
        <v>42209</v>
      </c>
      <c r="E2416">
        <v>781.03</v>
      </c>
    </row>
    <row r="2417" spans="1:5" x14ac:dyDescent="0.25">
      <c r="A2417" s="17">
        <v>42212</v>
      </c>
      <c r="E2417">
        <v>731.91</v>
      </c>
    </row>
    <row r="2418" spans="1:5" x14ac:dyDescent="0.25">
      <c r="A2418" s="17">
        <v>42213</v>
      </c>
      <c r="E2418">
        <v>798.07</v>
      </c>
    </row>
    <row r="2419" spans="1:5" x14ac:dyDescent="0.25">
      <c r="A2419" s="17">
        <v>42214</v>
      </c>
      <c r="E2419">
        <v>806.92</v>
      </c>
    </row>
    <row r="2420" spans="1:5" x14ac:dyDescent="0.25">
      <c r="A2420" s="17">
        <v>42215</v>
      </c>
      <c r="E2420">
        <v>813.79</v>
      </c>
    </row>
    <row r="2421" spans="1:5" x14ac:dyDescent="0.25">
      <c r="A2421" s="17">
        <v>42216</v>
      </c>
      <c r="E2421">
        <v>811.77</v>
      </c>
    </row>
    <row r="2422" spans="1:5" x14ac:dyDescent="0.25">
      <c r="A2422" s="17">
        <v>42219</v>
      </c>
      <c r="E2422">
        <v>821.99</v>
      </c>
    </row>
    <row r="2423" spans="1:5" x14ac:dyDescent="0.25">
      <c r="A2423" s="17">
        <v>42220</v>
      </c>
      <c r="E2423">
        <v>819.04</v>
      </c>
    </row>
    <row r="2424" spans="1:5" x14ac:dyDescent="0.25">
      <c r="A2424" s="17">
        <v>42221</v>
      </c>
      <c r="E2424">
        <v>829.43</v>
      </c>
    </row>
    <row r="2425" spans="1:5" x14ac:dyDescent="0.25">
      <c r="A2425" s="17">
        <v>42222</v>
      </c>
      <c r="E2425">
        <v>797.84</v>
      </c>
    </row>
    <row r="2426" spans="1:5" x14ac:dyDescent="0.25">
      <c r="A2426" s="17">
        <v>42223</v>
      </c>
      <c r="E2426">
        <v>803.98</v>
      </c>
    </row>
    <row r="2427" spans="1:5" x14ac:dyDescent="0.25">
      <c r="A2427" s="17">
        <v>42226</v>
      </c>
      <c r="E2427">
        <v>834.28</v>
      </c>
    </row>
    <row r="2428" spans="1:5" x14ac:dyDescent="0.25">
      <c r="A2428" s="17">
        <v>42227</v>
      </c>
      <c r="E2428">
        <v>794.95</v>
      </c>
    </row>
    <row r="2429" spans="1:5" x14ac:dyDescent="0.25">
      <c r="A2429" s="17">
        <v>42228</v>
      </c>
      <c r="E2429">
        <v>798.87</v>
      </c>
    </row>
    <row r="2430" spans="1:5" x14ac:dyDescent="0.25">
      <c r="A2430" s="17">
        <v>42229</v>
      </c>
      <c r="E2430">
        <v>808.34</v>
      </c>
    </row>
    <row r="2431" spans="1:5" x14ac:dyDescent="0.25">
      <c r="A2431" s="17">
        <v>42230</v>
      </c>
      <c r="E2431">
        <v>809.71</v>
      </c>
    </row>
    <row r="2432" spans="1:5" x14ac:dyDescent="0.25">
      <c r="A2432" s="17">
        <v>42233</v>
      </c>
      <c r="E2432">
        <v>818.73</v>
      </c>
    </row>
    <row r="2433" spans="1:5" x14ac:dyDescent="0.25">
      <c r="A2433" s="17">
        <v>42234</v>
      </c>
      <c r="E2433">
        <v>808.17</v>
      </c>
    </row>
    <row r="2434" spans="1:5" x14ac:dyDescent="0.25">
      <c r="A2434" s="17">
        <v>42235</v>
      </c>
      <c r="E2434">
        <v>797</v>
      </c>
    </row>
    <row r="2435" spans="1:5" x14ac:dyDescent="0.25">
      <c r="A2435" s="17">
        <v>42236</v>
      </c>
      <c r="E2435">
        <v>725.03</v>
      </c>
    </row>
    <row r="2436" spans="1:5" x14ac:dyDescent="0.25">
      <c r="A2436" s="17">
        <v>42237</v>
      </c>
      <c r="E2436">
        <v>615.15</v>
      </c>
    </row>
    <row r="2437" spans="1:5" x14ac:dyDescent="0.25">
      <c r="A2437" s="17">
        <v>42240</v>
      </c>
      <c r="E2437">
        <v>504.77</v>
      </c>
    </row>
    <row r="2438" spans="1:5" x14ac:dyDescent="0.25">
      <c r="A2438" s="17">
        <v>42241</v>
      </c>
      <c r="E2438">
        <v>458.65</v>
      </c>
    </row>
    <row r="2439" spans="1:5" x14ac:dyDescent="0.25">
      <c r="A2439" s="17">
        <v>42242</v>
      </c>
      <c r="E2439">
        <v>496.83</v>
      </c>
    </row>
    <row r="2440" spans="1:5" x14ac:dyDescent="0.25">
      <c r="A2440" s="17">
        <v>42243</v>
      </c>
      <c r="E2440">
        <v>483.64</v>
      </c>
    </row>
    <row r="2441" spans="1:5" x14ac:dyDescent="0.25">
      <c r="A2441" s="17">
        <v>42244</v>
      </c>
      <c r="E2441">
        <v>448.83</v>
      </c>
    </row>
    <row r="2442" spans="1:5" x14ac:dyDescent="0.25">
      <c r="A2442" s="17">
        <v>42247</v>
      </c>
      <c r="E2442">
        <v>445.92</v>
      </c>
    </row>
    <row r="2443" spans="1:5" x14ac:dyDescent="0.25">
      <c r="A2443" s="17">
        <v>42248</v>
      </c>
      <c r="E2443">
        <v>376.95</v>
      </c>
    </row>
    <row r="2444" spans="1:5" x14ac:dyDescent="0.25">
      <c r="A2444" s="17">
        <v>42249</v>
      </c>
      <c r="E2444">
        <v>414.31</v>
      </c>
    </row>
    <row r="2445" spans="1:5" x14ac:dyDescent="0.25">
      <c r="A2445" s="17">
        <v>42250</v>
      </c>
      <c r="E2445">
        <v>419.38</v>
      </c>
    </row>
    <row r="2446" spans="1:5" x14ac:dyDescent="0.25">
      <c r="A2446" s="17">
        <v>42251</v>
      </c>
      <c r="E2446">
        <v>396.86</v>
      </c>
    </row>
    <row r="2447" spans="1:5" x14ac:dyDescent="0.25">
      <c r="A2447" s="17">
        <v>42255</v>
      </c>
      <c r="E2447">
        <v>426.29</v>
      </c>
    </row>
    <row r="2448" spans="1:5" x14ac:dyDescent="0.25">
      <c r="A2448" s="17">
        <v>42256</v>
      </c>
      <c r="E2448">
        <v>416.06</v>
      </c>
    </row>
    <row r="2449" spans="1:5" x14ac:dyDescent="0.25">
      <c r="A2449" s="17">
        <v>42257</v>
      </c>
      <c r="E2449">
        <v>423.05</v>
      </c>
    </row>
    <row r="2450" spans="1:5" x14ac:dyDescent="0.25">
      <c r="A2450" s="17">
        <v>42258</v>
      </c>
      <c r="E2450">
        <v>436.46</v>
      </c>
    </row>
    <row r="2451" spans="1:5" x14ac:dyDescent="0.25">
      <c r="A2451" s="17">
        <v>42261</v>
      </c>
      <c r="E2451">
        <v>435.36</v>
      </c>
    </row>
    <row r="2452" spans="1:5" x14ac:dyDescent="0.25">
      <c r="A2452" s="17">
        <v>42262</v>
      </c>
      <c r="E2452">
        <v>478.91</v>
      </c>
    </row>
    <row r="2453" spans="1:5" x14ac:dyDescent="0.25">
      <c r="A2453" s="17">
        <v>42263</v>
      </c>
      <c r="E2453">
        <v>507.86</v>
      </c>
    </row>
    <row r="2454" spans="1:5" x14ac:dyDescent="0.25">
      <c r="A2454" s="17">
        <v>42264</v>
      </c>
      <c r="E2454">
        <v>514.95000000000005</v>
      </c>
    </row>
    <row r="2455" spans="1:5" x14ac:dyDescent="0.25">
      <c r="A2455" s="17">
        <v>42265</v>
      </c>
      <c r="E2455">
        <v>445.25</v>
      </c>
    </row>
    <row r="2456" spans="1:5" x14ac:dyDescent="0.25">
      <c r="A2456" s="17">
        <v>42268</v>
      </c>
      <c r="E2456">
        <v>473.33</v>
      </c>
    </row>
    <row r="2457" spans="1:5" x14ac:dyDescent="0.25">
      <c r="A2457" s="17">
        <v>42269</v>
      </c>
      <c r="E2457">
        <v>444.6</v>
      </c>
    </row>
    <row r="2458" spans="1:5" x14ac:dyDescent="0.25">
      <c r="A2458" s="17">
        <v>42270</v>
      </c>
      <c r="E2458">
        <v>460.77</v>
      </c>
    </row>
    <row r="2459" spans="1:5" x14ac:dyDescent="0.25">
      <c r="A2459" s="17">
        <v>42271</v>
      </c>
      <c r="E2459">
        <v>446.48</v>
      </c>
    </row>
    <row r="2460" spans="1:5" x14ac:dyDescent="0.25">
      <c r="A2460" s="17">
        <v>42272</v>
      </c>
      <c r="E2460">
        <v>437.29</v>
      </c>
    </row>
    <row r="2461" spans="1:5" x14ac:dyDescent="0.25">
      <c r="A2461" s="17">
        <v>42275</v>
      </c>
      <c r="E2461">
        <v>407.66</v>
      </c>
    </row>
    <row r="2462" spans="1:5" x14ac:dyDescent="0.25">
      <c r="A2462" s="17">
        <v>42276</v>
      </c>
      <c r="E2462">
        <v>403.08</v>
      </c>
    </row>
    <row r="2463" spans="1:5" x14ac:dyDescent="0.25">
      <c r="A2463" s="17">
        <v>42277</v>
      </c>
      <c r="E2463">
        <v>424.33</v>
      </c>
    </row>
    <row r="2464" spans="1:5" x14ac:dyDescent="0.25">
      <c r="A2464" s="17">
        <v>42278</v>
      </c>
      <c r="E2464">
        <v>426.88</v>
      </c>
    </row>
    <row r="2465" spans="1:5" x14ac:dyDescent="0.25">
      <c r="A2465" s="17">
        <v>42279</v>
      </c>
      <c r="E2465">
        <v>448.94</v>
      </c>
    </row>
    <row r="2466" spans="1:5" x14ac:dyDescent="0.25">
      <c r="A2466" s="17">
        <v>42282</v>
      </c>
      <c r="E2466">
        <v>477.07</v>
      </c>
    </row>
    <row r="2467" spans="1:5" x14ac:dyDescent="0.25">
      <c r="A2467" s="17">
        <v>42283</v>
      </c>
      <c r="E2467">
        <v>472.2</v>
      </c>
    </row>
    <row r="2468" spans="1:5" x14ac:dyDescent="0.25">
      <c r="A2468" s="17">
        <v>42284</v>
      </c>
      <c r="E2468">
        <v>481.95</v>
      </c>
    </row>
    <row r="2469" spans="1:5" x14ac:dyDescent="0.25">
      <c r="A2469" s="17">
        <v>42285</v>
      </c>
      <c r="E2469">
        <v>505.33</v>
      </c>
    </row>
    <row r="2470" spans="1:5" x14ac:dyDescent="0.25">
      <c r="A2470" s="17">
        <v>42286</v>
      </c>
      <c r="E2470">
        <v>506.11</v>
      </c>
    </row>
    <row r="2471" spans="1:5" x14ac:dyDescent="0.25">
      <c r="A2471" s="17">
        <v>42289</v>
      </c>
      <c r="E2471">
        <v>537.09</v>
      </c>
    </row>
    <row r="2472" spans="1:5" x14ac:dyDescent="0.25">
      <c r="A2472" s="17">
        <v>42290</v>
      </c>
      <c r="E2472">
        <v>507.47</v>
      </c>
    </row>
    <row r="2473" spans="1:5" x14ac:dyDescent="0.25">
      <c r="A2473" s="17">
        <v>42291</v>
      </c>
      <c r="E2473">
        <v>496.13</v>
      </c>
    </row>
    <row r="2474" spans="1:5" x14ac:dyDescent="0.25">
      <c r="A2474" s="17">
        <v>42292</v>
      </c>
      <c r="E2474">
        <v>533.41999999999996</v>
      </c>
    </row>
    <row r="2475" spans="1:5" x14ac:dyDescent="0.25">
      <c r="A2475" s="17">
        <v>42293</v>
      </c>
      <c r="E2475">
        <v>538.1</v>
      </c>
    </row>
    <row r="2476" spans="1:5" x14ac:dyDescent="0.25">
      <c r="A2476" s="17">
        <v>42296</v>
      </c>
      <c r="E2476">
        <v>575.70000000000005</v>
      </c>
    </row>
    <row r="2477" spans="1:5" x14ac:dyDescent="0.25">
      <c r="A2477" s="17">
        <v>42297</v>
      </c>
      <c r="E2477">
        <v>560.33000000000004</v>
      </c>
    </row>
    <row r="2478" spans="1:5" x14ac:dyDescent="0.25">
      <c r="A2478" s="17">
        <v>42298</v>
      </c>
      <c r="E2478">
        <v>520.07000000000005</v>
      </c>
    </row>
    <row r="2479" spans="1:5" x14ac:dyDescent="0.25">
      <c r="A2479" s="17">
        <v>42299</v>
      </c>
      <c r="E2479">
        <v>564.85</v>
      </c>
    </row>
    <row r="2480" spans="1:5" x14ac:dyDescent="0.25">
      <c r="A2480" s="17">
        <v>42300</v>
      </c>
      <c r="E2480">
        <v>558.19000000000005</v>
      </c>
    </row>
    <row r="2481" spans="1:5" x14ac:dyDescent="0.25">
      <c r="A2481" s="17">
        <v>42303</v>
      </c>
      <c r="E2481">
        <v>541.83000000000004</v>
      </c>
    </row>
    <row r="2482" spans="1:5" x14ac:dyDescent="0.25">
      <c r="A2482" s="17">
        <v>42304</v>
      </c>
      <c r="E2482">
        <v>551.05999999999995</v>
      </c>
    </row>
    <row r="2483" spans="1:5" x14ac:dyDescent="0.25">
      <c r="A2483" s="17">
        <v>42305</v>
      </c>
      <c r="E2483">
        <v>567.65</v>
      </c>
    </row>
    <row r="2484" spans="1:5" x14ac:dyDescent="0.25">
      <c r="A2484" s="17">
        <v>42306</v>
      </c>
      <c r="E2484">
        <v>562.66999999999996</v>
      </c>
    </row>
    <row r="2485" spans="1:5" x14ac:dyDescent="0.25">
      <c r="A2485" s="17">
        <v>42307</v>
      </c>
      <c r="E2485">
        <v>554.52</v>
      </c>
    </row>
    <row r="2486" spans="1:5" x14ac:dyDescent="0.25">
      <c r="A2486" s="17">
        <v>42310</v>
      </c>
      <c r="E2486">
        <v>582.04</v>
      </c>
    </row>
    <row r="2487" spans="1:5" x14ac:dyDescent="0.25">
      <c r="A2487" s="17">
        <v>42311</v>
      </c>
      <c r="E2487">
        <v>567.02</v>
      </c>
    </row>
    <row r="2488" spans="1:5" x14ac:dyDescent="0.25">
      <c r="A2488" s="17">
        <v>42312</v>
      </c>
      <c r="E2488">
        <v>546.13</v>
      </c>
    </row>
    <row r="2489" spans="1:5" x14ac:dyDescent="0.25">
      <c r="A2489" s="17">
        <v>42313</v>
      </c>
      <c r="E2489">
        <v>562.03</v>
      </c>
    </row>
    <row r="2490" spans="1:5" x14ac:dyDescent="0.25">
      <c r="A2490" s="17">
        <v>42314</v>
      </c>
      <c r="E2490">
        <v>573.20000000000005</v>
      </c>
    </row>
    <row r="2491" spans="1:5" x14ac:dyDescent="0.25">
      <c r="A2491" s="17">
        <v>42317</v>
      </c>
      <c r="E2491">
        <v>546.48</v>
      </c>
    </row>
    <row r="2492" spans="1:5" x14ac:dyDescent="0.25">
      <c r="A2492" s="17">
        <v>42318</v>
      </c>
      <c r="E2492">
        <v>559.42999999999995</v>
      </c>
    </row>
    <row r="2493" spans="1:5" x14ac:dyDescent="0.25">
      <c r="A2493" s="17">
        <v>42319</v>
      </c>
      <c r="E2493">
        <v>547.97</v>
      </c>
    </row>
    <row r="2494" spans="1:5" x14ac:dyDescent="0.25">
      <c r="A2494" s="17">
        <v>42320</v>
      </c>
      <c r="E2494">
        <v>497.64</v>
      </c>
    </row>
    <row r="2495" spans="1:5" x14ac:dyDescent="0.25">
      <c r="A2495" s="17">
        <v>42321</v>
      </c>
      <c r="E2495">
        <v>462.17</v>
      </c>
    </row>
    <row r="2496" spans="1:5" x14ac:dyDescent="0.25">
      <c r="A2496" s="17">
        <v>42324</v>
      </c>
      <c r="E2496">
        <v>508.07</v>
      </c>
    </row>
    <row r="2497" spans="1:5" x14ac:dyDescent="0.25">
      <c r="A2497" s="17">
        <v>42325</v>
      </c>
      <c r="E2497">
        <v>484.23</v>
      </c>
    </row>
    <row r="2498" spans="1:5" x14ac:dyDescent="0.25">
      <c r="A2498" s="17">
        <v>42326</v>
      </c>
      <c r="E2498">
        <v>515.36</v>
      </c>
    </row>
    <row r="2499" spans="1:5" x14ac:dyDescent="0.25">
      <c r="A2499" s="17">
        <v>42327</v>
      </c>
      <c r="E2499">
        <v>495.2</v>
      </c>
    </row>
    <row r="2500" spans="1:5" x14ac:dyDescent="0.25">
      <c r="A2500" s="17">
        <v>42328</v>
      </c>
      <c r="E2500">
        <v>512.92999999999995</v>
      </c>
    </row>
    <row r="2501" spans="1:5" x14ac:dyDescent="0.25">
      <c r="A2501" s="17">
        <v>42331</v>
      </c>
      <c r="E2501">
        <v>527.21</v>
      </c>
    </row>
    <row r="2502" spans="1:5" x14ac:dyDescent="0.25">
      <c r="A2502" s="17">
        <v>42332</v>
      </c>
      <c r="E2502">
        <v>522.49</v>
      </c>
    </row>
    <row r="2503" spans="1:5" x14ac:dyDescent="0.25">
      <c r="A2503" s="17">
        <v>42333</v>
      </c>
      <c r="E2503">
        <v>531.34</v>
      </c>
    </row>
    <row r="2504" spans="1:5" x14ac:dyDescent="0.25">
      <c r="A2504" s="17">
        <v>42335</v>
      </c>
      <c r="E2504">
        <v>525.49</v>
      </c>
    </row>
    <row r="2505" spans="1:5" x14ac:dyDescent="0.25">
      <c r="A2505" s="17">
        <v>42338</v>
      </c>
      <c r="E2505">
        <v>529.87</v>
      </c>
    </row>
    <row r="2506" spans="1:5" x14ac:dyDescent="0.25">
      <c r="A2506" s="17">
        <v>42339</v>
      </c>
      <c r="E2506">
        <v>552.85</v>
      </c>
    </row>
    <row r="2507" spans="1:5" x14ac:dyDescent="0.25">
      <c r="A2507" s="17">
        <v>42340</v>
      </c>
      <c r="E2507">
        <v>530.46</v>
      </c>
    </row>
    <row r="2508" spans="1:5" x14ac:dyDescent="0.25">
      <c r="A2508" s="17">
        <v>42341</v>
      </c>
      <c r="E2508">
        <v>489.36</v>
      </c>
    </row>
    <row r="2509" spans="1:5" x14ac:dyDescent="0.25">
      <c r="A2509" s="17">
        <v>42342</v>
      </c>
      <c r="E2509">
        <v>536.01</v>
      </c>
    </row>
    <row r="2510" spans="1:5" x14ac:dyDescent="0.25">
      <c r="A2510" s="17">
        <v>42345</v>
      </c>
      <c r="E2510">
        <v>521.66999999999996</v>
      </c>
    </row>
    <row r="2511" spans="1:5" x14ac:dyDescent="0.25">
      <c r="A2511" s="17">
        <v>42346</v>
      </c>
      <c r="E2511">
        <v>505.78</v>
      </c>
    </row>
    <row r="2512" spans="1:5" x14ac:dyDescent="0.25">
      <c r="A2512" s="17">
        <v>42347</v>
      </c>
      <c r="E2512">
        <v>486.47</v>
      </c>
    </row>
    <row r="2513" spans="1:5" x14ac:dyDescent="0.25">
      <c r="A2513" s="17">
        <v>42348</v>
      </c>
      <c r="E2513">
        <v>479.91</v>
      </c>
    </row>
    <row r="2514" spans="1:5" x14ac:dyDescent="0.25">
      <c r="A2514" s="17">
        <v>42349</v>
      </c>
      <c r="E2514">
        <v>407.13</v>
      </c>
    </row>
    <row r="2515" spans="1:5" x14ac:dyDescent="0.25">
      <c r="A2515" s="17">
        <v>42352</v>
      </c>
      <c r="E2515">
        <v>435.82</v>
      </c>
    </row>
    <row r="2516" spans="1:5" x14ac:dyDescent="0.25">
      <c r="A2516" s="17">
        <v>42353</v>
      </c>
      <c r="E2516">
        <v>456.13</v>
      </c>
    </row>
    <row r="2517" spans="1:5" x14ac:dyDescent="0.25">
      <c r="A2517" s="17">
        <v>42354</v>
      </c>
      <c r="E2517">
        <v>488.08</v>
      </c>
    </row>
    <row r="2518" spans="1:5" x14ac:dyDescent="0.25">
      <c r="A2518" s="17">
        <v>42355</v>
      </c>
      <c r="E2518">
        <v>469.8</v>
      </c>
    </row>
    <row r="2519" spans="1:5" x14ac:dyDescent="0.25">
      <c r="A2519" s="17">
        <v>42356</v>
      </c>
      <c r="E2519">
        <v>430.03</v>
      </c>
    </row>
    <row r="2520" spans="1:5" x14ac:dyDescent="0.25">
      <c r="A2520" s="17">
        <v>42359</v>
      </c>
      <c r="E2520">
        <v>443.07</v>
      </c>
    </row>
    <row r="2521" spans="1:5" x14ac:dyDescent="0.25">
      <c r="A2521" s="17">
        <v>42360</v>
      </c>
      <c r="E2521">
        <v>468.33</v>
      </c>
    </row>
    <row r="2522" spans="1:5" x14ac:dyDescent="0.25">
      <c r="A2522" s="17">
        <v>42361</v>
      </c>
      <c r="E2522">
        <v>480.05</v>
      </c>
    </row>
    <row r="2523" spans="1:5" x14ac:dyDescent="0.25">
      <c r="A2523" s="17">
        <v>42362</v>
      </c>
      <c r="E2523">
        <v>468.89</v>
      </c>
    </row>
    <row r="2524" spans="1:5" x14ac:dyDescent="0.25">
      <c r="A2524" s="17">
        <v>42366</v>
      </c>
      <c r="E2524">
        <v>477.59</v>
      </c>
    </row>
    <row r="2525" spans="1:5" x14ac:dyDescent="0.25">
      <c r="A2525" s="17">
        <v>42367</v>
      </c>
      <c r="E2525">
        <v>486.1</v>
      </c>
    </row>
    <row r="2526" spans="1:5" x14ac:dyDescent="0.25">
      <c r="A2526" s="17">
        <v>42368</v>
      </c>
      <c r="E2526">
        <v>471.44</v>
      </c>
    </row>
    <row r="2527" spans="1:5" x14ac:dyDescent="0.25">
      <c r="A2527" s="17">
        <v>42369</v>
      </c>
      <c r="E2527">
        <v>462.62</v>
      </c>
    </row>
    <row r="2528" spans="1:5" x14ac:dyDescent="0.25">
      <c r="A2528" s="17">
        <v>42373</v>
      </c>
      <c r="E2528">
        <v>427.89</v>
      </c>
    </row>
    <row r="2529" spans="1:5" x14ac:dyDescent="0.25">
      <c r="A2529" s="17">
        <v>42374</v>
      </c>
      <c r="E2529">
        <v>443.93</v>
      </c>
    </row>
    <row r="2530" spans="1:5" x14ac:dyDescent="0.25">
      <c r="A2530" s="17">
        <v>42375</v>
      </c>
      <c r="E2530">
        <v>427.57</v>
      </c>
    </row>
    <row r="2531" spans="1:5" x14ac:dyDescent="0.25">
      <c r="A2531" s="17">
        <v>42376</v>
      </c>
      <c r="E2531">
        <v>389.39</v>
      </c>
    </row>
    <row r="2532" spans="1:5" x14ac:dyDescent="0.25">
      <c r="A2532" s="17">
        <v>42377</v>
      </c>
      <c r="E2532">
        <v>362.89</v>
      </c>
    </row>
    <row r="2533" spans="1:5" x14ac:dyDescent="0.25">
      <c r="A2533" s="17">
        <v>42380</v>
      </c>
      <c r="E2533">
        <v>374.38</v>
      </c>
    </row>
    <row r="2534" spans="1:5" x14ac:dyDescent="0.25">
      <c r="A2534" s="17">
        <v>42381</v>
      </c>
      <c r="E2534">
        <v>392.92</v>
      </c>
    </row>
    <row r="2535" spans="1:5" x14ac:dyDescent="0.25">
      <c r="A2535" s="17">
        <v>42382</v>
      </c>
      <c r="E2535">
        <v>354.28</v>
      </c>
    </row>
    <row r="2536" spans="1:5" x14ac:dyDescent="0.25">
      <c r="A2536" s="17">
        <v>42383</v>
      </c>
      <c r="E2536">
        <v>368.37</v>
      </c>
    </row>
    <row r="2537" spans="1:5" x14ac:dyDescent="0.25">
      <c r="A2537" s="17">
        <v>42384</v>
      </c>
      <c r="E2537">
        <v>332.83</v>
      </c>
    </row>
    <row r="2538" spans="1:5" x14ac:dyDescent="0.25">
      <c r="A2538" s="17">
        <v>42388</v>
      </c>
      <c r="E2538">
        <v>332.2</v>
      </c>
    </row>
    <row r="2539" spans="1:5" x14ac:dyDescent="0.25">
      <c r="A2539" s="17">
        <v>42389</v>
      </c>
      <c r="E2539">
        <v>322.35000000000002</v>
      </c>
    </row>
    <row r="2540" spans="1:5" x14ac:dyDescent="0.25">
      <c r="A2540" s="17">
        <v>42390</v>
      </c>
      <c r="E2540">
        <v>324.3</v>
      </c>
    </row>
    <row r="2541" spans="1:5" x14ac:dyDescent="0.25">
      <c r="A2541" s="17">
        <v>42391</v>
      </c>
      <c r="E2541">
        <v>350.32</v>
      </c>
    </row>
    <row r="2542" spans="1:5" x14ac:dyDescent="0.25">
      <c r="A2542" s="17">
        <v>42394</v>
      </c>
      <c r="E2542">
        <v>334.35</v>
      </c>
    </row>
    <row r="2543" spans="1:5" x14ac:dyDescent="0.25">
      <c r="A2543" s="17">
        <v>42395</v>
      </c>
      <c r="E2543">
        <v>349.69</v>
      </c>
    </row>
    <row r="2544" spans="1:5" x14ac:dyDescent="0.25">
      <c r="A2544" s="17">
        <v>42396</v>
      </c>
      <c r="E2544">
        <v>334.45</v>
      </c>
    </row>
    <row r="2545" spans="1:5" x14ac:dyDescent="0.25">
      <c r="A2545" s="17">
        <v>42397</v>
      </c>
      <c r="E2545">
        <v>346.38</v>
      </c>
    </row>
    <row r="2546" spans="1:5" x14ac:dyDescent="0.25">
      <c r="A2546" s="17">
        <v>42398</v>
      </c>
      <c r="E2546">
        <v>361.67</v>
      </c>
    </row>
    <row r="2547" spans="1:5" x14ac:dyDescent="0.25">
      <c r="A2547" s="17">
        <v>42401</v>
      </c>
      <c r="E2547">
        <v>367.63</v>
      </c>
    </row>
    <row r="2548" spans="1:5" x14ac:dyDescent="0.25">
      <c r="A2548" s="17">
        <v>42402</v>
      </c>
      <c r="E2548">
        <v>339.98</v>
      </c>
    </row>
    <row r="2549" spans="1:5" x14ac:dyDescent="0.25">
      <c r="A2549" s="17">
        <v>42403</v>
      </c>
      <c r="E2549">
        <v>343.7</v>
      </c>
    </row>
    <row r="2550" spans="1:5" x14ac:dyDescent="0.25">
      <c r="A2550" s="17">
        <v>42404</v>
      </c>
      <c r="E2550">
        <v>340.9</v>
      </c>
    </row>
    <row r="2551" spans="1:5" x14ac:dyDescent="0.25">
      <c r="A2551" s="17">
        <v>42405</v>
      </c>
      <c r="E2551">
        <v>326.25</v>
      </c>
    </row>
    <row r="2552" spans="1:5" x14ac:dyDescent="0.25">
      <c r="A2552" s="17">
        <v>42408</v>
      </c>
      <c r="E2552">
        <v>314.36</v>
      </c>
    </row>
    <row r="2553" spans="1:5" x14ac:dyDescent="0.25">
      <c r="A2553" s="17">
        <v>42409</v>
      </c>
      <c r="E2553">
        <v>309.44</v>
      </c>
    </row>
    <row r="2554" spans="1:5" x14ac:dyDescent="0.25">
      <c r="A2554" s="17">
        <v>42410</v>
      </c>
      <c r="E2554">
        <v>307.91000000000003</v>
      </c>
    </row>
    <row r="2555" spans="1:5" x14ac:dyDescent="0.25">
      <c r="A2555" s="17">
        <v>42411</v>
      </c>
      <c r="E2555">
        <v>292.95</v>
      </c>
    </row>
    <row r="2556" spans="1:5" x14ac:dyDescent="0.25">
      <c r="A2556" s="17">
        <v>42412</v>
      </c>
      <c r="E2556">
        <v>301.16000000000003</v>
      </c>
    </row>
    <row r="2557" spans="1:5" x14ac:dyDescent="0.25">
      <c r="A2557" s="17">
        <v>42416</v>
      </c>
      <c r="E2557">
        <v>315.23</v>
      </c>
    </row>
    <row r="2558" spans="1:5" x14ac:dyDescent="0.25">
      <c r="A2558" s="17">
        <v>42417</v>
      </c>
      <c r="E2558">
        <v>328.16</v>
      </c>
    </row>
    <row r="2559" spans="1:5" x14ac:dyDescent="0.25">
      <c r="A2559" s="17">
        <v>42418</v>
      </c>
      <c r="E2559">
        <v>328.6</v>
      </c>
    </row>
    <row r="2560" spans="1:5" x14ac:dyDescent="0.25">
      <c r="A2560" s="17">
        <v>42419</v>
      </c>
      <c r="E2560">
        <v>337.11</v>
      </c>
    </row>
    <row r="2561" spans="1:5" x14ac:dyDescent="0.25">
      <c r="A2561" s="17">
        <v>42422</v>
      </c>
      <c r="E2561">
        <v>356.31</v>
      </c>
    </row>
    <row r="2562" spans="1:5" x14ac:dyDescent="0.25">
      <c r="A2562" s="17">
        <v>42423</v>
      </c>
      <c r="E2562">
        <v>341.01</v>
      </c>
    </row>
    <row r="2563" spans="1:5" x14ac:dyDescent="0.25">
      <c r="A2563" s="17">
        <v>42424</v>
      </c>
      <c r="E2563">
        <v>341.51</v>
      </c>
    </row>
    <row r="2564" spans="1:5" x14ac:dyDescent="0.25">
      <c r="A2564" s="17">
        <v>42425</v>
      </c>
      <c r="E2564">
        <v>353.16</v>
      </c>
    </row>
    <row r="2565" spans="1:5" x14ac:dyDescent="0.25">
      <c r="A2565" s="17">
        <v>42426</v>
      </c>
      <c r="E2565">
        <v>349.53</v>
      </c>
    </row>
    <row r="2566" spans="1:5" x14ac:dyDescent="0.25">
      <c r="A2566" s="17">
        <v>42429</v>
      </c>
      <c r="E2566">
        <v>345.76</v>
      </c>
    </row>
    <row r="2567" spans="1:5" x14ac:dyDescent="0.25">
      <c r="A2567" s="17">
        <v>42430</v>
      </c>
      <c r="E2567">
        <v>371.57</v>
      </c>
    </row>
    <row r="2568" spans="1:5" x14ac:dyDescent="0.25">
      <c r="A2568" s="17">
        <v>42431</v>
      </c>
      <c r="E2568">
        <v>379.3</v>
      </c>
    </row>
    <row r="2569" spans="1:5" x14ac:dyDescent="0.25">
      <c r="A2569" s="17">
        <v>42432</v>
      </c>
      <c r="E2569">
        <v>392.86</v>
      </c>
    </row>
    <row r="2570" spans="1:5" x14ac:dyDescent="0.25">
      <c r="A2570" s="17">
        <v>42433</v>
      </c>
      <c r="E2570">
        <v>389.26</v>
      </c>
    </row>
    <row r="2571" spans="1:5" x14ac:dyDescent="0.25">
      <c r="A2571" s="17">
        <v>42436</v>
      </c>
      <c r="E2571">
        <v>386.79</v>
      </c>
    </row>
    <row r="2572" spans="1:5" x14ac:dyDescent="0.25">
      <c r="A2572" s="17">
        <v>42437</v>
      </c>
      <c r="E2572">
        <v>373.24</v>
      </c>
    </row>
    <row r="2573" spans="1:5" x14ac:dyDescent="0.25">
      <c r="A2573" s="17">
        <v>42438</v>
      </c>
      <c r="E2573">
        <v>376.69</v>
      </c>
    </row>
    <row r="2574" spans="1:5" x14ac:dyDescent="0.25">
      <c r="A2574" s="17">
        <v>42439</v>
      </c>
      <c r="E2574">
        <v>382.73</v>
      </c>
    </row>
    <row r="2575" spans="1:5" x14ac:dyDescent="0.25">
      <c r="A2575" s="17">
        <v>42440</v>
      </c>
      <c r="E2575">
        <v>402.97</v>
      </c>
    </row>
    <row r="2576" spans="1:5" x14ac:dyDescent="0.25">
      <c r="A2576" s="17">
        <v>42443</v>
      </c>
      <c r="E2576">
        <v>411.4</v>
      </c>
    </row>
    <row r="2577" spans="1:5" x14ac:dyDescent="0.25">
      <c r="A2577" s="17">
        <v>42444</v>
      </c>
      <c r="E2577">
        <v>403.37</v>
      </c>
    </row>
    <row r="2578" spans="1:5" x14ac:dyDescent="0.25">
      <c r="A2578" s="17">
        <v>42445</v>
      </c>
      <c r="E2578">
        <v>419.46</v>
      </c>
    </row>
    <row r="2579" spans="1:5" x14ac:dyDescent="0.25">
      <c r="A2579" s="17">
        <v>42446</v>
      </c>
      <c r="E2579">
        <v>431.84</v>
      </c>
    </row>
    <row r="2580" spans="1:5" x14ac:dyDescent="0.25">
      <c r="A2580" s="17">
        <v>42447</v>
      </c>
      <c r="E2580">
        <v>434.58</v>
      </c>
    </row>
    <row r="2581" spans="1:5" x14ac:dyDescent="0.25">
      <c r="A2581" s="17">
        <v>42450</v>
      </c>
      <c r="E2581">
        <v>445.56</v>
      </c>
    </row>
    <row r="2582" spans="1:5" x14ac:dyDescent="0.25">
      <c r="A2582" s="17">
        <v>42451</v>
      </c>
      <c r="E2582">
        <v>451.29</v>
      </c>
    </row>
    <row r="2583" spans="1:5" x14ac:dyDescent="0.25">
      <c r="A2583" s="17">
        <v>42452</v>
      </c>
      <c r="E2583">
        <v>431.59</v>
      </c>
    </row>
    <row r="2584" spans="1:5" x14ac:dyDescent="0.25">
      <c r="A2584" s="17">
        <v>42453</v>
      </c>
      <c r="E2584">
        <v>432.97</v>
      </c>
    </row>
    <row r="2585" spans="1:5" x14ac:dyDescent="0.25">
      <c r="A2585" s="17">
        <v>42457</v>
      </c>
      <c r="E2585">
        <v>439.73</v>
      </c>
    </row>
    <row r="2586" spans="1:5" x14ac:dyDescent="0.25">
      <c r="A2586" s="17">
        <v>42458</v>
      </c>
      <c r="E2586">
        <v>463.84</v>
      </c>
    </row>
    <row r="2587" spans="1:5" x14ac:dyDescent="0.25">
      <c r="A2587" s="17">
        <v>42459</v>
      </c>
      <c r="E2587">
        <v>476.86</v>
      </c>
    </row>
    <row r="2588" spans="1:5" x14ac:dyDescent="0.25">
      <c r="A2588" s="17">
        <v>42460</v>
      </c>
      <c r="E2588">
        <v>472.87</v>
      </c>
    </row>
    <row r="2589" spans="1:5" x14ac:dyDescent="0.25">
      <c r="A2589" s="17">
        <v>42461</v>
      </c>
      <c r="E2589">
        <v>486.87</v>
      </c>
    </row>
    <row r="2590" spans="1:5" x14ac:dyDescent="0.25">
      <c r="A2590" s="17">
        <v>42464</v>
      </c>
      <c r="E2590">
        <v>473.13</v>
      </c>
    </row>
    <row r="2591" spans="1:5" x14ac:dyDescent="0.25">
      <c r="A2591" s="17">
        <v>42465</v>
      </c>
      <c r="E2591">
        <v>447.57</v>
      </c>
    </row>
    <row r="2592" spans="1:5" x14ac:dyDescent="0.25">
      <c r="A2592" s="17">
        <v>42466</v>
      </c>
      <c r="E2592">
        <v>474.19</v>
      </c>
    </row>
    <row r="2593" spans="1:5" x14ac:dyDescent="0.25">
      <c r="A2593" s="17">
        <v>42467</v>
      </c>
      <c r="E2593">
        <v>430.44</v>
      </c>
    </row>
    <row r="2594" spans="1:5" x14ac:dyDescent="0.25">
      <c r="A2594" s="17">
        <v>42468</v>
      </c>
      <c r="E2594">
        <v>439</v>
      </c>
    </row>
    <row r="2595" spans="1:5" x14ac:dyDescent="0.25">
      <c r="A2595" s="17">
        <v>42471</v>
      </c>
      <c r="E2595">
        <v>437.16</v>
      </c>
    </row>
    <row r="2596" spans="1:5" x14ac:dyDescent="0.25">
      <c r="A2596" s="17">
        <v>42472</v>
      </c>
      <c r="E2596">
        <v>450.84</v>
      </c>
    </row>
    <row r="2597" spans="1:5" x14ac:dyDescent="0.25">
      <c r="A2597" s="17">
        <v>42473</v>
      </c>
      <c r="E2597">
        <v>472.63</v>
      </c>
    </row>
    <row r="2598" spans="1:5" x14ac:dyDescent="0.25">
      <c r="A2598" s="17">
        <v>42474</v>
      </c>
      <c r="E2598">
        <v>474.34</v>
      </c>
    </row>
    <row r="2599" spans="1:5" x14ac:dyDescent="0.25">
      <c r="A2599" s="17">
        <v>42475</v>
      </c>
      <c r="E2599">
        <v>480.51</v>
      </c>
    </row>
    <row r="2600" spans="1:5" x14ac:dyDescent="0.25">
      <c r="A2600" s="17">
        <v>42478</v>
      </c>
      <c r="E2600">
        <v>510.81</v>
      </c>
    </row>
    <row r="2601" spans="1:5" x14ac:dyDescent="0.25">
      <c r="A2601" s="17">
        <v>42479</v>
      </c>
      <c r="E2601">
        <v>505.04</v>
      </c>
    </row>
    <row r="2602" spans="1:5" x14ac:dyDescent="0.25">
      <c r="A2602" s="17">
        <v>42480</v>
      </c>
      <c r="E2602">
        <v>502.56</v>
      </c>
    </row>
    <row r="2603" spans="1:5" x14ac:dyDescent="0.25">
      <c r="A2603" s="17">
        <v>42481</v>
      </c>
      <c r="E2603">
        <v>491.62</v>
      </c>
    </row>
    <row r="2604" spans="1:5" x14ac:dyDescent="0.25">
      <c r="A2604" s="17">
        <v>42482</v>
      </c>
      <c r="E2604">
        <v>504.99</v>
      </c>
    </row>
    <row r="2605" spans="1:5" x14ac:dyDescent="0.25">
      <c r="A2605" s="17">
        <v>42485</v>
      </c>
      <c r="E2605">
        <v>495.77</v>
      </c>
    </row>
    <row r="2606" spans="1:5" x14ac:dyDescent="0.25">
      <c r="A2606" s="17">
        <v>42486</v>
      </c>
      <c r="E2606">
        <v>508.44</v>
      </c>
    </row>
    <row r="2607" spans="1:5" x14ac:dyDescent="0.25">
      <c r="A2607" s="17">
        <v>42487</v>
      </c>
      <c r="E2607">
        <v>525.48</v>
      </c>
    </row>
    <row r="2608" spans="1:5" x14ac:dyDescent="0.25">
      <c r="A2608" s="17">
        <v>42488</v>
      </c>
      <c r="E2608">
        <v>493.39</v>
      </c>
    </row>
    <row r="2609" spans="1:5" x14ac:dyDescent="0.25">
      <c r="A2609" s="17">
        <v>42489</v>
      </c>
      <c r="E2609">
        <v>475.87</v>
      </c>
    </row>
    <row r="2610" spans="1:5" x14ac:dyDescent="0.25">
      <c r="A2610" s="17">
        <v>42492</v>
      </c>
      <c r="E2610">
        <v>506.12</v>
      </c>
    </row>
    <row r="2611" spans="1:5" x14ac:dyDescent="0.25">
      <c r="A2611" s="17">
        <v>42493</v>
      </c>
      <c r="E2611">
        <v>480.84</v>
      </c>
    </row>
    <row r="2612" spans="1:5" x14ac:dyDescent="0.25">
      <c r="A2612" s="17">
        <v>42494</v>
      </c>
      <c r="E2612">
        <v>476.39</v>
      </c>
    </row>
    <row r="2613" spans="1:5" x14ac:dyDescent="0.25">
      <c r="A2613" s="17">
        <v>42495</v>
      </c>
      <c r="E2613">
        <v>474.16</v>
      </c>
    </row>
    <row r="2614" spans="1:5" x14ac:dyDescent="0.25">
      <c r="A2614" s="17">
        <v>42496</v>
      </c>
      <c r="E2614">
        <v>495.96</v>
      </c>
    </row>
    <row r="2615" spans="1:5" x14ac:dyDescent="0.25">
      <c r="A2615" s="17">
        <v>42499</v>
      </c>
      <c r="E2615">
        <v>509.27</v>
      </c>
    </row>
    <row r="2616" spans="1:5" x14ac:dyDescent="0.25">
      <c r="A2616" s="17">
        <v>42500</v>
      </c>
      <c r="E2616">
        <v>533.45000000000005</v>
      </c>
    </row>
    <row r="2617" spans="1:5" x14ac:dyDescent="0.25">
      <c r="A2617" s="17">
        <v>42501</v>
      </c>
      <c r="E2617">
        <v>513.39</v>
      </c>
    </row>
    <row r="2618" spans="1:5" x14ac:dyDescent="0.25">
      <c r="A2618" s="17">
        <v>42502</v>
      </c>
      <c r="E2618">
        <v>522.17999999999995</v>
      </c>
    </row>
    <row r="2619" spans="1:5" x14ac:dyDescent="0.25">
      <c r="A2619" s="17">
        <v>42503</v>
      </c>
      <c r="E2619">
        <v>502.15</v>
      </c>
    </row>
    <row r="2620" spans="1:5" x14ac:dyDescent="0.25">
      <c r="A2620" s="17">
        <v>42506</v>
      </c>
      <c r="E2620">
        <v>526.24</v>
      </c>
    </row>
    <row r="2621" spans="1:5" x14ac:dyDescent="0.25">
      <c r="A2621" s="17">
        <v>42507</v>
      </c>
      <c r="E2621">
        <v>499.05</v>
      </c>
    </row>
    <row r="2622" spans="1:5" x14ac:dyDescent="0.25">
      <c r="A2622" s="17">
        <v>42508</v>
      </c>
      <c r="E2622">
        <v>498.23</v>
      </c>
    </row>
    <row r="2623" spans="1:5" x14ac:dyDescent="0.25">
      <c r="A2623" s="17">
        <v>42509</v>
      </c>
      <c r="E2623">
        <v>499.19</v>
      </c>
    </row>
    <row r="2624" spans="1:5" x14ac:dyDescent="0.25">
      <c r="A2624" s="17">
        <v>42510</v>
      </c>
      <c r="E2624">
        <v>516.20000000000005</v>
      </c>
    </row>
    <row r="2625" spans="1:5" x14ac:dyDescent="0.25">
      <c r="A2625" s="17">
        <v>42513</v>
      </c>
      <c r="E2625">
        <v>520.1</v>
      </c>
    </row>
    <row r="2626" spans="1:5" x14ac:dyDescent="0.25">
      <c r="A2626" s="17">
        <v>42514</v>
      </c>
      <c r="E2626">
        <v>544.09</v>
      </c>
    </row>
    <row r="2627" spans="1:5" x14ac:dyDescent="0.25">
      <c r="A2627" s="17">
        <v>42515</v>
      </c>
      <c r="E2627">
        <v>551.08000000000004</v>
      </c>
    </row>
    <row r="2628" spans="1:5" x14ac:dyDescent="0.25">
      <c r="A2628" s="17">
        <v>42516</v>
      </c>
      <c r="E2628">
        <v>556.88</v>
      </c>
    </row>
    <row r="2629" spans="1:5" x14ac:dyDescent="0.25">
      <c r="A2629" s="17">
        <v>42517</v>
      </c>
      <c r="E2629">
        <v>572.54</v>
      </c>
    </row>
    <row r="2630" spans="1:5" x14ac:dyDescent="0.25">
      <c r="A2630" s="17">
        <v>42521</v>
      </c>
      <c r="E2630">
        <v>573.83000000000004</v>
      </c>
    </row>
    <row r="2631" spans="1:5" x14ac:dyDescent="0.25">
      <c r="A2631" s="17">
        <v>42522</v>
      </c>
      <c r="E2631">
        <v>578.11</v>
      </c>
    </row>
    <row r="2632" spans="1:5" x14ac:dyDescent="0.25">
      <c r="A2632" s="17">
        <v>42523</v>
      </c>
      <c r="E2632">
        <v>592.08000000000004</v>
      </c>
    </row>
    <row r="2633" spans="1:5" x14ac:dyDescent="0.25">
      <c r="A2633" s="17">
        <v>42524</v>
      </c>
      <c r="E2633">
        <v>596.32000000000005</v>
      </c>
    </row>
    <row r="2634" spans="1:5" x14ac:dyDescent="0.25">
      <c r="A2634" s="17">
        <v>42527</v>
      </c>
      <c r="E2634">
        <v>602.58000000000004</v>
      </c>
    </row>
    <row r="2635" spans="1:5" x14ac:dyDescent="0.25">
      <c r="A2635" s="17">
        <v>42528</v>
      </c>
      <c r="E2635">
        <v>603.33000000000004</v>
      </c>
    </row>
    <row r="2636" spans="1:5" x14ac:dyDescent="0.25">
      <c r="A2636" s="17">
        <v>42529</v>
      </c>
      <c r="E2636">
        <v>600.02</v>
      </c>
    </row>
    <row r="2637" spans="1:5" x14ac:dyDescent="0.25">
      <c r="A2637" s="17">
        <v>42530</v>
      </c>
      <c r="E2637">
        <v>587.72</v>
      </c>
    </row>
    <row r="2638" spans="1:5" x14ac:dyDescent="0.25">
      <c r="A2638" s="17">
        <v>42531</v>
      </c>
      <c r="E2638">
        <v>537.20000000000005</v>
      </c>
    </row>
    <row r="2639" spans="1:5" x14ac:dyDescent="0.25">
      <c r="A2639" s="17">
        <v>42534</v>
      </c>
      <c r="E2639">
        <v>455.63</v>
      </c>
    </row>
    <row r="2640" spans="1:5" x14ac:dyDescent="0.25">
      <c r="A2640" s="17">
        <v>42535</v>
      </c>
      <c r="E2640">
        <v>462.07</v>
      </c>
    </row>
    <row r="2641" spans="1:5" x14ac:dyDescent="0.25">
      <c r="A2641" s="17">
        <v>42536</v>
      </c>
      <c r="E2641">
        <v>469.62</v>
      </c>
    </row>
    <row r="2642" spans="1:5" x14ac:dyDescent="0.25">
      <c r="A2642" s="17">
        <v>42537</v>
      </c>
      <c r="E2642">
        <v>481.83</v>
      </c>
    </row>
    <row r="2643" spans="1:5" x14ac:dyDescent="0.25">
      <c r="A2643" s="17">
        <v>42538</v>
      </c>
      <c r="E2643">
        <v>479.31</v>
      </c>
    </row>
    <row r="2644" spans="1:5" x14ac:dyDescent="0.25">
      <c r="A2644" s="17">
        <v>42541</v>
      </c>
      <c r="E2644">
        <v>516.21</v>
      </c>
    </row>
    <row r="2645" spans="1:5" x14ac:dyDescent="0.25">
      <c r="A2645" s="17">
        <v>42542</v>
      </c>
      <c r="E2645">
        <v>513.25</v>
      </c>
    </row>
    <row r="2646" spans="1:5" x14ac:dyDescent="0.25">
      <c r="A2646" s="17">
        <v>42543</v>
      </c>
      <c r="E2646">
        <v>493.08</v>
      </c>
    </row>
    <row r="2647" spans="1:5" x14ac:dyDescent="0.25">
      <c r="A2647" s="17">
        <v>42544</v>
      </c>
      <c r="E2647">
        <v>541.70000000000005</v>
      </c>
    </row>
    <row r="2648" spans="1:5" x14ac:dyDescent="0.25">
      <c r="A2648" s="17">
        <v>42545</v>
      </c>
      <c r="E2648">
        <v>420.76</v>
      </c>
    </row>
    <row r="2649" spans="1:5" x14ac:dyDescent="0.25">
      <c r="A2649" s="17">
        <v>42548</v>
      </c>
      <c r="E2649">
        <v>414.16</v>
      </c>
    </row>
    <row r="2650" spans="1:5" x14ac:dyDescent="0.25">
      <c r="A2650" s="17">
        <v>42549</v>
      </c>
      <c r="E2650">
        <v>458.64</v>
      </c>
    </row>
    <row r="2651" spans="1:5" x14ac:dyDescent="0.25">
      <c r="A2651" s="17">
        <v>42550</v>
      </c>
      <c r="E2651">
        <v>481.78</v>
      </c>
    </row>
    <row r="2652" spans="1:5" x14ac:dyDescent="0.25">
      <c r="A2652" s="17">
        <v>42551</v>
      </c>
      <c r="E2652">
        <v>494.67</v>
      </c>
    </row>
    <row r="2653" spans="1:5" x14ac:dyDescent="0.25">
      <c r="A2653" s="17">
        <v>42552</v>
      </c>
      <c r="E2653">
        <v>512.88</v>
      </c>
    </row>
    <row r="2654" spans="1:5" x14ac:dyDescent="0.25">
      <c r="A2654" s="17">
        <v>42556</v>
      </c>
      <c r="E2654">
        <v>504.56</v>
      </c>
    </row>
    <row r="2655" spans="1:5" x14ac:dyDescent="0.25">
      <c r="A2655" s="17">
        <v>42557</v>
      </c>
      <c r="E2655">
        <v>516.57000000000005</v>
      </c>
    </row>
    <row r="2656" spans="1:5" x14ac:dyDescent="0.25">
      <c r="A2656" s="17">
        <v>42558</v>
      </c>
      <c r="E2656">
        <v>525.23</v>
      </c>
    </row>
    <row r="2657" spans="1:5" x14ac:dyDescent="0.25">
      <c r="A2657" s="17">
        <v>42559</v>
      </c>
      <c r="E2657">
        <v>560.20000000000005</v>
      </c>
    </row>
    <row r="2658" spans="1:5" x14ac:dyDescent="0.25">
      <c r="A2658" s="17">
        <v>42562</v>
      </c>
      <c r="E2658">
        <v>560.58000000000004</v>
      </c>
    </row>
    <row r="2659" spans="1:5" x14ac:dyDescent="0.25">
      <c r="A2659" s="17">
        <v>42563</v>
      </c>
      <c r="E2659">
        <v>572.24</v>
      </c>
    </row>
    <row r="2660" spans="1:5" x14ac:dyDescent="0.25">
      <c r="A2660" s="17">
        <v>42564</v>
      </c>
      <c r="E2660">
        <v>581.74</v>
      </c>
    </row>
    <row r="2661" spans="1:5" x14ac:dyDescent="0.25">
      <c r="A2661" s="17">
        <v>42565</v>
      </c>
      <c r="E2661">
        <v>584.80999999999995</v>
      </c>
    </row>
    <row r="2662" spans="1:5" x14ac:dyDescent="0.25">
      <c r="A2662" s="17">
        <v>42566</v>
      </c>
      <c r="E2662">
        <v>586.79999999999995</v>
      </c>
    </row>
    <row r="2663" spans="1:5" x14ac:dyDescent="0.25">
      <c r="A2663" s="17">
        <v>42569</v>
      </c>
      <c r="E2663">
        <v>599.30999999999995</v>
      </c>
    </row>
    <row r="2664" spans="1:5" x14ac:dyDescent="0.25">
      <c r="A2664" s="17">
        <v>42570</v>
      </c>
      <c r="E2664">
        <v>593.58000000000004</v>
      </c>
    </row>
    <row r="2665" spans="1:5" x14ac:dyDescent="0.25">
      <c r="A2665" s="17">
        <v>42571</v>
      </c>
      <c r="E2665">
        <v>613.38</v>
      </c>
    </row>
    <row r="2666" spans="1:5" x14ac:dyDescent="0.25">
      <c r="A2666" s="17">
        <v>42572</v>
      </c>
      <c r="E2666">
        <v>595.73</v>
      </c>
    </row>
    <row r="2667" spans="1:5" x14ac:dyDescent="0.25">
      <c r="A2667" s="17">
        <v>42573</v>
      </c>
      <c r="E2667">
        <v>610.86</v>
      </c>
    </row>
    <row r="2668" spans="1:5" x14ac:dyDescent="0.25">
      <c r="A2668" s="17">
        <v>42576</v>
      </c>
      <c r="E2668">
        <v>610.70000000000005</v>
      </c>
    </row>
    <row r="2669" spans="1:5" x14ac:dyDescent="0.25">
      <c r="A2669" s="17">
        <v>42577</v>
      </c>
      <c r="E2669">
        <v>616.27</v>
      </c>
    </row>
    <row r="2670" spans="1:5" x14ac:dyDescent="0.25">
      <c r="A2670" s="17">
        <v>42578</v>
      </c>
      <c r="E2670">
        <v>631.9</v>
      </c>
    </row>
    <row r="2671" spans="1:5" x14ac:dyDescent="0.25">
      <c r="A2671" s="17">
        <v>42579</v>
      </c>
      <c r="E2671">
        <v>645.04</v>
      </c>
    </row>
    <row r="2672" spans="1:5" x14ac:dyDescent="0.25">
      <c r="A2672" s="17">
        <v>42580</v>
      </c>
      <c r="E2672">
        <v>668.78</v>
      </c>
    </row>
    <row r="2673" spans="1:5" x14ac:dyDescent="0.25">
      <c r="A2673" s="17">
        <v>42583</v>
      </c>
      <c r="E2673">
        <v>674.54</v>
      </c>
    </row>
    <row r="2674" spans="1:5" x14ac:dyDescent="0.25">
      <c r="A2674" s="17">
        <v>42584</v>
      </c>
      <c r="E2674">
        <v>650.24</v>
      </c>
    </row>
    <row r="2675" spans="1:5" x14ac:dyDescent="0.25">
      <c r="A2675" s="17">
        <v>42585</v>
      </c>
      <c r="E2675">
        <v>666.37</v>
      </c>
    </row>
    <row r="2676" spans="1:5" x14ac:dyDescent="0.25">
      <c r="A2676" s="17">
        <v>42586</v>
      </c>
      <c r="E2676">
        <v>684.48</v>
      </c>
    </row>
    <row r="2677" spans="1:5" x14ac:dyDescent="0.25">
      <c r="A2677" s="17">
        <v>42587</v>
      </c>
      <c r="E2677">
        <v>709.37</v>
      </c>
    </row>
    <row r="2678" spans="1:5" x14ac:dyDescent="0.25">
      <c r="A2678" s="17">
        <v>42590</v>
      </c>
      <c r="E2678">
        <v>722.45</v>
      </c>
    </row>
    <row r="2679" spans="1:5" x14ac:dyDescent="0.25">
      <c r="A2679" s="17">
        <v>42591</v>
      </c>
      <c r="E2679">
        <v>733.13</v>
      </c>
    </row>
    <row r="2680" spans="1:5" x14ac:dyDescent="0.25">
      <c r="A2680" s="17">
        <v>42592</v>
      </c>
      <c r="E2680">
        <v>715.84</v>
      </c>
    </row>
    <row r="2681" spans="1:5" x14ac:dyDescent="0.25">
      <c r="A2681" s="17">
        <v>42593</v>
      </c>
      <c r="E2681">
        <v>723.12</v>
      </c>
    </row>
    <row r="2682" spans="1:5" x14ac:dyDescent="0.25">
      <c r="A2682" s="17">
        <v>42594</v>
      </c>
      <c r="E2682">
        <v>729.3</v>
      </c>
    </row>
    <row r="2683" spans="1:5" x14ac:dyDescent="0.25">
      <c r="A2683" s="17">
        <v>42597</v>
      </c>
      <c r="E2683">
        <v>740.59</v>
      </c>
    </row>
    <row r="2684" spans="1:5" x14ac:dyDescent="0.25">
      <c r="A2684" s="17">
        <v>42598</v>
      </c>
      <c r="E2684">
        <v>716.62</v>
      </c>
    </row>
    <row r="2685" spans="1:5" x14ac:dyDescent="0.25">
      <c r="A2685" s="17">
        <v>42599</v>
      </c>
      <c r="E2685">
        <v>734.03</v>
      </c>
    </row>
    <row r="2686" spans="1:5" x14ac:dyDescent="0.25">
      <c r="A2686" s="17">
        <v>42600</v>
      </c>
      <c r="E2686">
        <v>743.56</v>
      </c>
    </row>
    <row r="2687" spans="1:5" x14ac:dyDescent="0.25">
      <c r="A2687" s="17">
        <v>42601</v>
      </c>
      <c r="E2687">
        <v>742.89</v>
      </c>
    </row>
    <row r="2688" spans="1:5" x14ac:dyDescent="0.25">
      <c r="A2688" s="17">
        <v>42604</v>
      </c>
      <c r="E2688">
        <v>739.28</v>
      </c>
    </row>
    <row r="2689" spans="1:5" x14ac:dyDescent="0.25">
      <c r="A2689" s="17">
        <v>42605</v>
      </c>
      <c r="E2689">
        <v>742.96</v>
      </c>
    </row>
    <row r="2690" spans="1:5" x14ac:dyDescent="0.25">
      <c r="A2690" s="17">
        <v>42606</v>
      </c>
      <c r="E2690">
        <v>719.59</v>
      </c>
    </row>
    <row r="2691" spans="1:5" x14ac:dyDescent="0.25">
      <c r="A2691" s="17">
        <v>42607</v>
      </c>
      <c r="E2691">
        <v>723.73</v>
      </c>
    </row>
    <row r="2692" spans="1:5" x14ac:dyDescent="0.25">
      <c r="A2692" s="17">
        <v>42608</v>
      </c>
      <c r="E2692">
        <v>718.77</v>
      </c>
    </row>
    <row r="2693" spans="1:5" x14ac:dyDescent="0.25">
      <c r="A2693" s="17">
        <v>42611</v>
      </c>
      <c r="E2693">
        <v>737.25</v>
      </c>
    </row>
    <row r="2694" spans="1:5" x14ac:dyDescent="0.25">
      <c r="A2694" s="17">
        <v>42612</v>
      </c>
      <c r="E2694">
        <v>740.7</v>
      </c>
    </row>
    <row r="2695" spans="1:5" x14ac:dyDescent="0.25">
      <c r="A2695" s="17">
        <v>42613</v>
      </c>
      <c r="E2695">
        <v>739.59</v>
      </c>
    </row>
    <row r="2696" spans="1:5" x14ac:dyDescent="0.25">
      <c r="A2696" s="17">
        <v>42614</v>
      </c>
      <c r="E2696">
        <v>740.93</v>
      </c>
    </row>
    <row r="2697" spans="1:5" x14ac:dyDescent="0.25">
      <c r="A2697" s="17">
        <v>42615</v>
      </c>
      <c r="E2697">
        <v>767.85</v>
      </c>
    </row>
    <row r="2698" spans="1:5" x14ac:dyDescent="0.25">
      <c r="A2698" s="17">
        <v>42619</v>
      </c>
      <c r="E2698">
        <v>787.72</v>
      </c>
    </row>
    <row r="2699" spans="1:5" x14ac:dyDescent="0.25">
      <c r="A2699" s="17">
        <v>42620</v>
      </c>
      <c r="E2699">
        <v>798.24</v>
      </c>
    </row>
    <row r="2700" spans="1:5" x14ac:dyDescent="0.25">
      <c r="A2700" s="17">
        <v>42621</v>
      </c>
      <c r="E2700">
        <v>796.49</v>
      </c>
    </row>
    <row r="2701" spans="1:5" x14ac:dyDescent="0.25">
      <c r="A2701" s="17">
        <v>42622</v>
      </c>
      <c r="E2701">
        <v>673.91</v>
      </c>
    </row>
    <row r="2702" spans="1:5" x14ac:dyDescent="0.25">
      <c r="A2702" s="17">
        <v>42625</v>
      </c>
      <c r="E2702">
        <v>715.55</v>
      </c>
    </row>
    <row r="2703" spans="1:5" x14ac:dyDescent="0.25">
      <c r="A2703" s="17">
        <v>42626</v>
      </c>
      <c r="E2703">
        <v>618.82000000000005</v>
      </c>
    </row>
    <row r="2704" spans="1:5" x14ac:dyDescent="0.25">
      <c r="A2704" s="17">
        <v>42627</v>
      </c>
      <c r="E2704">
        <v>621.1</v>
      </c>
    </row>
    <row r="2705" spans="1:5" x14ac:dyDescent="0.25">
      <c r="A2705" s="17">
        <v>42628</v>
      </c>
      <c r="E2705">
        <v>645.99</v>
      </c>
    </row>
    <row r="2706" spans="1:5" x14ac:dyDescent="0.25">
      <c r="A2706" s="17">
        <v>42629</v>
      </c>
      <c r="E2706">
        <v>655.6</v>
      </c>
    </row>
    <row r="2707" spans="1:5" x14ac:dyDescent="0.25">
      <c r="A2707" s="17">
        <v>42632</v>
      </c>
      <c r="E2707">
        <v>673.28</v>
      </c>
    </row>
    <row r="2708" spans="1:5" x14ac:dyDescent="0.25">
      <c r="A2708" s="17">
        <v>42633</v>
      </c>
      <c r="E2708">
        <v>679.79</v>
      </c>
    </row>
    <row r="2709" spans="1:5" x14ac:dyDescent="0.25">
      <c r="A2709" s="17">
        <v>42634</v>
      </c>
      <c r="E2709">
        <v>727.95</v>
      </c>
    </row>
    <row r="2710" spans="1:5" x14ac:dyDescent="0.25">
      <c r="A2710" s="17">
        <v>42635</v>
      </c>
      <c r="E2710">
        <v>751.79</v>
      </c>
    </row>
    <row r="2711" spans="1:5" x14ac:dyDescent="0.25">
      <c r="A2711" s="17">
        <v>42636</v>
      </c>
      <c r="E2711">
        <v>746.26</v>
      </c>
    </row>
    <row r="2712" spans="1:5" x14ac:dyDescent="0.25">
      <c r="A2712" s="17">
        <v>42639</v>
      </c>
      <c r="E2712">
        <v>706.85</v>
      </c>
    </row>
    <row r="2713" spans="1:5" x14ac:dyDescent="0.25">
      <c r="A2713" s="17">
        <v>42640</v>
      </c>
      <c r="E2713">
        <v>742.7</v>
      </c>
    </row>
    <row r="2714" spans="1:5" x14ac:dyDescent="0.25">
      <c r="A2714" s="17">
        <v>42641</v>
      </c>
      <c r="E2714">
        <v>750.35</v>
      </c>
    </row>
    <row r="2715" spans="1:5" x14ac:dyDescent="0.25">
      <c r="A2715" s="17">
        <v>42642</v>
      </c>
      <c r="E2715">
        <v>704.69</v>
      </c>
    </row>
    <row r="2716" spans="1:5" x14ac:dyDescent="0.25">
      <c r="A2716" s="17">
        <v>42643</v>
      </c>
      <c r="E2716">
        <v>737.19</v>
      </c>
    </row>
    <row r="2717" spans="1:5" x14ac:dyDescent="0.25">
      <c r="A2717" s="17">
        <v>42646</v>
      </c>
      <c r="E2717">
        <v>735.16</v>
      </c>
    </row>
    <row r="2718" spans="1:5" x14ac:dyDescent="0.25">
      <c r="A2718" s="17">
        <v>42647</v>
      </c>
      <c r="E2718">
        <v>735.57</v>
      </c>
    </row>
    <row r="2719" spans="1:5" x14ac:dyDescent="0.25">
      <c r="A2719" s="17">
        <v>42648</v>
      </c>
      <c r="E2719">
        <v>742.63</v>
      </c>
    </row>
    <row r="2720" spans="1:5" x14ac:dyDescent="0.25">
      <c r="A2720" s="17">
        <v>42649</v>
      </c>
      <c r="E2720">
        <v>749.38</v>
      </c>
    </row>
    <row r="2721" spans="1:5" x14ac:dyDescent="0.25">
      <c r="A2721" s="17">
        <v>42650</v>
      </c>
      <c r="E2721">
        <v>748.16</v>
      </c>
    </row>
    <row r="2722" spans="1:5" x14ac:dyDescent="0.25">
      <c r="A2722" s="17">
        <v>42653</v>
      </c>
      <c r="E2722">
        <v>765.95</v>
      </c>
    </row>
    <row r="2723" spans="1:5" x14ac:dyDescent="0.25">
      <c r="A2723" s="17">
        <v>42654</v>
      </c>
      <c r="E2723">
        <v>723.3</v>
      </c>
    </row>
    <row r="2724" spans="1:5" x14ac:dyDescent="0.25">
      <c r="A2724" s="17">
        <v>42655</v>
      </c>
      <c r="E2724">
        <v>725.14</v>
      </c>
    </row>
    <row r="2725" spans="1:5" x14ac:dyDescent="0.25">
      <c r="A2725" s="17">
        <v>42656</v>
      </c>
      <c r="E2725">
        <v>698.86</v>
      </c>
    </row>
    <row r="2726" spans="1:5" x14ac:dyDescent="0.25">
      <c r="A2726" s="17">
        <v>42657</v>
      </c>
      <c r="E2726">
        <v>709.3</v>
      </c>
    </row>
    <row r="2727" spans="1:5" x14ac:dyDescent="0.25">
      <c r="A2727" s="17">
        <v>42660</v>
      </c>
      <c r="E2727">
        <v>709.38</v>
      </c>
    </row>
    <row r="2728" spans="1:5" x14ac:dyDescent="0.25">
      <c r="A2728" s="17">
        <v>42661</v>
      </c>
      <c r="E2728">
        <v>737.43</v>
      </c>
    </row>
    <row r="2729" spans="1:5" x14ac:dyDescent="0.25">
      <c r="A2729" s="17">
        <v>42662</v>
      </c>
      <c r="E2729">
        <v>757.06</v>
      </c>
    </row>
    <row r="2730" spans="1:5" x14ac:dyDescent="0.25">
      <c r="A2730" s="17">
        <v>42663</v>
      </c>
      <c r="E2730">
        <v>765.37</v>
      </c>
    </row>
    <row r="2731" spans="1:5" x14ac:dyDescent="0.25">
      <c r="A2731" s="17">
        <v>42664</v>
      </c>
      <c r="E2731">
        <v>780.16</v>
      </c>
    </row>
    <row r="2732" spans="1:5" x14ac:dyDescent="0.25">
      <c r="A2732" s="17">
        <v>42667</v>
      </c>
      <c r="E2732">
        <v>808.94</v>
      </c>
    </row>
    <row r="2733" spans="1:5" x14ac:dyDescent="0.25">
      <c r="A2733" s="17">
        <v>42668</v>
      </c>
      <c r="E2733">
        <v>797.76</v>
      </c>
    </row>
    <row r="2734" spans="1:5" x14ac:dyDescent="0.25">
      <c r="A2734" s="17">
        <v>42669</v>
      </c>
      <c r="E2734">
        <v>780.86</v>
      </c>
    </row>
    <row r="2735" spans="1:5" x14ac:dyDescent="0.25">
      <c r="A2735" s="17">
        <v>42670</v>
      </c>
      <c r="E2735">
        <v>766.64</v>
      </c>
    </row>
    <row r="2736" spans="1:5" x14ac:dyDescent="0.25">
      <c r="A2736" s="17">
        <v>42671</v>
      </c>
      <c r="E2736">
        <v>733</v>
      </c>
    </row>
    <row r="2737" spans="1:5" x14ac:dyDescent="0.25">
      <c r="A2737" s="17">
        <v>42674</v>
      </c>
      <c r="E2737">
        <v>719.36</v>
      </c>
    </row>
    <row r="2738" spans="1:5" x14ac:dyDescent="0.25">
      <c r="A2738" s="17">
        <v>42675</v>
      </c>
      <c r="E2738">
        <v>694.17</v>
      </c>
    </row>
    <row r="2739" spans="1:5" x14ac:dyDescent="0.25">
      <c r="A2739" s="17">
        <v>42676</v>
      </c>
      <c r="E2739">
        <v>683.44</v>
      </c>
    </row>
    <row r="2740" spans="1:5" x14ac:dyDescent="0.25">
      <c r="A2740" s="17">
        <v>42677</v>
      </c>
      <c r="E2740">
        <v>639.78</v>
      </c>
    </row>
    <row r="2741" spans="1:5" x14ac:dyDescent="0.25">
      <c r="A2741" s="17">
        <v>42678</v>
      </c>
      <c r="E2741">
        <v>640.85</v>
      </c>
    </row>
    <row r="2742" spans="1:5" x14ac:dyDescent="0.25">
      <c r="A2742" s="17">
        <v>42681</v>
      </c>
      <c r="E2742">
        <v>720.37</v>
      </c>
    </row>
    <row r="2743" spans="1:5" x14ac:dyDescent="0.25">
      <c r="A2743" s="17">
        <v>42682</v>
      </c>
      <c r="E2743">
        <v>744.84</v>
      </c>
    </row>
    <row r="2744" spans="1:5" x14ac:dyDescent="0.25">
      <c r="A2744" s="17">
        <v>42683</v>
      </c>
      <c r="E2744">
        <v>761.58</v>
      </c>
    </row>
    <row r="2745" spans="1:5" x14ac:dyDescent="0.25">
      <c r="A2745" s="17">
        <v>42684</v>
      </c>
      <c r="E2745">
        <v>745.11</v>
      </c>
    </row>
    <row r="2746" spans="1:5" x14ac:dyDescent="0.25">
      <c r="A2746" s="17">
        <v>42685</v>
      </c>
      <c r="E2746">
        <v>761.05</v>
      </c>
    </row>
    <row r="2747" spans="1:5" x14ac:dyDescent="0.25">
      <c r="A2747" s="17">
        <v>42688</v>
      </c>
      <c r="E2747">
        <v>761.39</v>
      </c>
    </row>
    <row r="2748" spans="1:5" x14ac:dyDescent="0.25">
      <c r="A2748" s="17">
        <v>42689</v>
      </c>
      <c r="E2748">
        <v>793.72</v>
      </c>
    </row>
    <row r="2749" spans="1:5" x14ac:dyDescent="0.25">
      <c r="A2749" s="17">
        <v>42690</v>
      </c>
      <c r="E2749">
        <v>792.69</v>
      </c>
    </row>
    <row r="2750" spans="1:5" x14ac:dyDescent="0.25">
      <c r="A2750" s="17">
        <v>42691</v>
      </c>
      <c r="E2750">
        <v>812.28</v>
      </c>
    </row>
    <row r="2751" spans="1:5" x14ac:dyDescent="0.25">
      <c r="A2751" s="17">
        <v>42692</v>
      </c>
      <c r="E2751">
        <v>816.86</v>
      </c>
    </row>
    <row r="2752" spans="1:5" x14ac:dyDescent="0.25">
      <c r="A2752" s="17">
        <v>42695</v>
      </c>
      <c r="E2752">
        <v>854.68</v>
      </c>
    </row>
    <row r="2753" spans="1:5" x14ac:dyDescent="0.25">
      <c r="A2753" s="17">
        <v>42696</v>
      </c>
      <c r="E2753">
        <v>852.44</v>
      </c>
    </row>
    <row r="2754" spans="1:5" x14ac:dyDescent="0.25">
      <c r="A2754" s="17">
        <v>42697</v>
      </c>
      <c r="E2754">
        <v>850.43</v>
      </c>
    </row>
    <row r="2755" spans="1:5" x14ac:dyDescent="0.25">
      <c r="A2755" s="17">
        <v>42699</v>
      </c>
      <c r="E2755">
        <v>856.31</v>
      </c>
    </row>
    <row r="2756" spans="1:5" x14ac:dyDescent="0.25">
      <c r="A2756" s="17">
        <v>42702</v>
      </c>
      <c r="E2756">
        <v>843.2</v>
      </c>
    </row>
    <row r="2757" spans="1:5" x14ac:dyDescent="0.25">
      <c r="A2757" s="17">
        <v>42703</v>
      </c>
      <c r="E2757">
        <v>852.32</v>
      </c>
    </row>
    <row r="2758" spans="1:5" x14ac:dyDescent="0.25">
      <c r="A2758" s="17">
        <v>42704</v>
      </c>
      <c r="E2758">
        <v>855.58</v>
      </c>
    </row>
    <row r="2759" spans="1:5" x14ac:dyDescent="0.25">
      <c r="A2759" s="17">
        <v>42705</v>
      </c>
      <c r="E2759">
        <v>812.83</v>
      </c>
    </row>
    <row r="2760" spans="1:5" x14ac:dyDescent="0.25">
      <c r="A2760" s="17">
        <v>42706</v>
      </c>
      <c r="E2760">
        <v>817.89</v>
      </c>
    </row>
    <row r="2761" spans="1:5" x14ac:dyDescent="0.25">
      <c r="A2761" s="17">
        <v>42709</v>
      </c>
      <c r="E2761">
        <v>871.35</v>
      </c>
    </row>
    <row r="2762" spans="1:5" x14ac:dyDescent="0.25">
      <c r="A2762" s="17">
        <v>42710</v>
      </c>
      <c r="E2762">
        <v>900.19</v>
      </c>
    </row>
    <row r="2763" spans="1:5" x14ac:dyDescent="0.25">
      <c r="A2763" s="17">
        <v>42711</v>
      </c>
      <c r="E2763">
        <v>898.33</v>
      </c>
    </row>
    <row r="2764" spans="1:5" x14ac:dyDescent="0.25">
      <c r="A2764" s="17">
        <v>42712</v>
      </c>
      <c r="E2764">
        <v>898.33</v>
      </c>
    </row>
    <row r="2765" spans="1:5" x14ac:dyDescent="0.25">
      <c r="A2765" s="17">
        <v>42713</v>
      </c>
      <c r="E2765">
        <v>902.61</v>
      </c>
    </row>
    <row r="2766" spans="1:5" x14ac:dyDescent="0.25">
      <c r="A2766" s="17">
        <v>42716</v>
      </c>
      <c r="E2766">
        <v>900.49</v>
      </c>
    </row>
    <row r="2767" spans="1:5" x14ac:dyDescent="0.25">
      <c r="A2767" s="17">
        <v>42717</v>
      </c>
      <c r="E2767">
        <v>893.51</v>
      </c>
    </row>
    <row r="2768" spans="1:5" x14ac:dyDescent="0.25">
      <c r="A2768" s="17">
        <v>42718</v>
      </c>
      <c r="E2768">
        <v>897.34</v>
      </c>
    </row>
    <row r="2769" spans="1:5" x14ac:dyDescent="0.25">
      <c r="A2769" s="17">
        <v>42719</v>
      </c>
      <c r="E2769">
        <v>907.97</v>
      </c>
    </row>
    <row r="2770" spans="1:5" x14ac:dyDescent="0.25">
      <c r="A2770" s="17">
        <v>42720</v>
      </c>
      <c r="E2770">
        <v>919.95</v>
      </c>
    </row>
    <row r="2771" spans="1:5" x14ac:dyDescent="0.25">
      <c r="A2771" s="17">
        <v>42723</v>
      </c>
      <c r="E2771">
        <v>949.92</v>
      </c>
    </row>
    <row r="2772" spans="1:5" x14ac:dyDescent="0.25">
      <c r="A2772" s="17">
        <v>42724</v>
      </c>
      <c r="E2772">
        <v>969.2</v>
      </c>
    </row>
    <row r="2773" spans="1:5" x14ac:dyDescent="0.25">
      <c r="A2773" s="17">
        <v>42725</v>
      </c>
      <c r="E2773">
        <v>982.75</v>
      </c>
    </row>
    <row r="2774" spans="1:5" x14ac:dyDescent="0.25">
      <c r="A2774" s="17">
        <v>42726</v>
      </c>
      <c r="E2774">
        <v>964.42</v>
      </c>
    </row>
    <row r="2775" spans="1:5" x14ac:dyDescent="0.25">
      <c r="A2775" s="17">
        <v>42727</v>
      </c>
      <c r="E2775">
        <v>972.06</v>
      </c>
    </row>
    <row r="2776" spans="1:5" x14ac:dyDescent="0.25">
      <c r="A2776" s="17">
        <v>42731</v>
      </c>
      <c r="E2776">
        <v>987.05</v>
      </c>
    </row>
    <row r="2777" spans="1:5" x14ac:dyDescent="0.25">
      <c r="A2777" s="17">
        <v>42732</v>
      </c>
      <c r="E2777">
        <v>952.13</v>
      </c>
    </row>
    <row r="2778" spans="1:5" x14ac:dyDescent="0.25">
      <c r="A2778" s="17">
        <v>42733</v>
      </c>
      <c r="E2778">
        <v>937.77</v>
      </c>
    </row>
    <row r="2779" spans="1:5" x14ac:dyDescent="0.25">
      <c r="A2779" s="17">
        <v>42734</v>
      </c>
      <c r="E2779">
        <v>912.38</v>
      </c>
    </row>
    <row r="2780" spans="1:5" x14ac:dyDescent="0.25">
      <c r="A2780" s="17">
        <v>42738</v>
      </c>
      <c r="E2780">
        <v>981.78</v>
      </c>
    </row>
    <row r="2781" spans="1:5" x14ac:dyDescent="0.25">
      <c r="A2781" s="17">
        <v>42739</v>
      </c>
      <c r="E2781">
        <v>1033.48</v>
      </c>
    </row>
    <row r="2782" spans="1:5" x14ac:dyDescent="0.25">
      <c r="A2782" s="17">
        <v>42740</v>
      </c>
      <c r="E2782">
        <v>1033.83</v>
      </c>
    </row>
    <row r="2783" spans="1:5" x14ac:dyDescent="0.25">
      <c r="A2783" s="17">
        <v>42741</v>
      </c>
      <c r="E2783">
        <v>1051.48</v>
      </c>
    </row>
    <row r="2784" spans="1:5" x14ac:dyDescent="0.25">
      <c r="A2784" s="17">
        <v>42744</v>
      </c>
      <c r="E2784">
        <v>1052.94</v>
      </c>
    </row>
    <row r="2785" spans="1:5" x14ac:dyDescent="0.25">
      <c r="A2785" s="17">
        <v>42745</v>
      </c>
      <c r="E2785">
        <v>1060.3599999999999</v>
      </c>
    </row>
    <row r="2786" spans="1:5" x14ac:dyDescent="0.25">
      <c r="A2786" s="17">
        <v>42746</v>
      </c>
      <c r="E2786">
        <v>1080.3</v>
      </c>
    </row>
    <row r="2787" spans="1:5" x14ac:dyDescent="0.25">
      <c r="A2787" s="17">
        <v>42747</v>
      </c>
      <c r="E2787">
        <v>1081.67</v>
      </c>
    </row>
    <row r="2788" spans="1:5" x14ac:dyDescent="0.25">
      <c r="A2788" s="17">
        <v>42748</v>
      </c>
      <c r="E2788">
        <v>1077.26</v>
      </c>
    </row>
    <row r="2789" spans="1:5" x14ac:dyDescent="0.25">
      <c r="A2789" s="17">
        <v>42752</v>
      </c>
      <c r="E2789">
        <v>1081.1500000000001</v>
      </c>
    </row>
    <row r="2790" spans="1:5" x14ac:dyDescent="0.25">
      <c r="A2790" s="17">
        <v>42753</v>
      </c>
      <c r="E2790">
        <v>1089.49</v>
      </c>
    </row>
    <row r="2791" spans="1:5" x14ac:dyDescent="0.25">
      <c r="A2791" s="17">
        <v>42754</v>
      </c>
      <c r="E2791">
        <v>1073.93</v>
      </c>
    </row>
    <row r="2792" spans="1:5" x14ac:dyDescent="0.25">
      <c r="A2792" s="17">
        <v>42755</v>
      </c>
      <c r="E2792">
        <v>1113.22</v>
      </c>
    </row>
    <row r="2793" spans="1:5" x14ac:dyDescent="0.25">
      <c r="A2793" s="17">
        <v>42758</v>
      </c>
      <c r="E2793">
        <v>1122.99</v>
      </c>
    </row>
    <row r="2794" spans="1:5" x14ac:dyDescent="0.25">
      <c r="A2794" s="17">
        <v>42759</v>
      </c>
      <c r="E2794">
        <v>1180.55</v>
      </c>
    </row>
    <row r="2795" spans="1:5" x14ac:dyDescent="0.25">
      <c r="A2795" s="17">
        <v>42760</v>
      </c>
      <c r="E2795">
        <v>1205.3699999999999</v>
      </c>
    </row>
    <row r="2796" spans="1:5" x14ac:dyDescent="0.25">
      <c r="A2796" s="17">
        <v>42761</v>
      </c>
      <c r="E2796">
        <v>1199.21</v>
      </c>
    </row>
    <row r="2797" spans="1:5" x14ac:dyDescent="0.25">
      <c r="A2797" s="17">
        <v>42762</v>
      </c>
      <c r="E2797">
        <v>1211.3800000000001</v>
      </c>
    </row>
    <row r="2798" spans="1:5" x14ac:dyDescent="0.25">
      <c r="A2798" s="17">
        <v>42765</v>
      </c>
      <c r="E2798">
        <v>1183.0999999999999</v>
      </c>
    </row>
    <row r="2799" spans="1:5" x14ac:dyDescent="0.25">
      <c r="A2799" s="17">
        <v>42766</v>
      </c>
      <c r="E2799">
        <v>1182.8399999999999</v>
      </c>
    </row>
    <row r="2800" spans="1:5" x14ac:dyDescent="0.25">
      <c r="A2800" s="17">
        <v>42767</v>
      </c>
      <c r="E2800">
        <v>1209.28</v>
      </c>
    </row>
    <row r="2801" spans="1:5" x14ac:dyDescent="0.25">
      <c r="A2801" s="17">
        <v>42768</v>
      </c>
      <c r="E2801">
        <v>1196.6099999999999</v>
      </c>
    </row>
    <row r="2802" spans="1:5" x14ac:dyDescent="0.25">
      <c r="A2802" s="17">
        <v>42769</v>
      </c>
      <c r="E2802">
        <v>1224.92</v>
      </c>
    </row>
    <row r="2803" spans="1:5" x14ac:dyDescent="0.25">
      <c r="A2803" s="17">
        <v>42772</v>
      </c>
      <c r="E2803">
        <v>1220.56</v>
      </c>
    </row>
    <row r="2804" spans="1:5" x14ac:dyDescent="0.25">
      <c r="A2804" s="17">
        <v>42773</v>
      </c>
      <c r="E2804">
        <v>1213.78</v>
      </c>
    </row>
    <row r="2805" spans="1:5" x14ac:dyDescent="0.25">
      <c r="A2805" s="17">
        <v>42774</v>
      </c>
      <c r="E2805">
        <v>1222.23</v>
      </c>
    </row>
    <row r="2806" spans="1:5" x14ac:dyDescent="0.25">
      <c r="A2806" s="17">
        <v>42775</v>
      </c>
      <c r="E2806">
        <v>1244.8699999999999</v>
      </c>
    </row>
    <row r="2807" spans="1:5" x14ac:dyDescent="0.25">
      <c r="A2807" s="17">
        <v>42776</v>
      </c>
      <c r="E2807">
        <v>1264.55</v>
      </c>
    </row>
    <row r="2808" spans="1:5" x14ac:dyDescent="0.25">
      <c r="A2808" s="17">
        <v>42779</v>
      </c>
      <c r="E2808">
        <v>1302.2</v>
      </c>
    </row>
    <row r="2809" spans="1:5" x14ac:dyDescent="0.25">
      <c r="A2809" s="17">
        <v>42780</v>
      </c>
      <c r="E2809">
        <v>1356.66</v>
      </c>
    </row>
    <row r="2810" spans="1:5" x14ac:dyDescent="0.25">
      <c r="A2810" s="17">
        <v>42781</v>
      </c>
      <c r="E2810">
        <v>1314.36</v>
      </c>
    </row>
    <row r="2811" spans="1:5" x14ac:dyDescent="0.25">
      <c r="A2811" s="17">
        <v>42782</v>
      </c>
      <c r="E2811">
        <v>1303.03</v>
      </c>
    </row>
    <row r="2812" spans="1:5" x14ac:dyDescent="0.25">
      <c r="A2812" s="17">
        <v>42783</v>
      </c>
      <c r="E2812">
        <v>1300.8800000000001</v>
      </c>
    </row>
    <row r="2813" spans="1:5" x14ac:dyDescent="0.25">
      <c r="A2813" s="17">
        <v>42787</v>
      </c>
      <c r="E2813">
        <v>1289.67</v>
      </c>
    </row>
    <row r="2814" spans="1:5" x14ac:dyDescent="0.25">
      <c r="A2814" s="17">
        <v>42788</v>
      </c>
      <c r="E2814">
        <v>1287.4100000000001</v>
      </c>
    </row>
    <row r="2815" spans="1:5" x14ac:dyDescent="0.25">
      <c r="A2815" s="17">
        <v>42789</v>
      </c>
      <c r="E2815">
        <v>1245.9000000000001</v>
      </c>
    </row>
    <row r="2816" spans="1:5" x14ac:dyDescent="0.25">
      <c r="A2816" s="17">
        <v>42790</v>
      </c>
      <c r="E2816">
        <v>1267.55</v>
      </c>
    </row>
    <row r="2817" spans="1:5" x14ac:dyDescent="0.25">
      <c r="A2817" s="17">
        <v>42793</v>
      </c>
      <c r="E2817">
        <v>1270.92</v>
      </c>
    </row>
    <row r="2818" spans="1:5" x14ac:dyDescent="0.25">
      <c r="A2818" s="17">
        <v>42794</v>
      </c>
      <c r="E2818">
        <v>1247.3599999999999</v>
      </c>
    </row>
    <row r="2819" spans="1:5" x14ac:dyDescent="0.25">
      <c r="A2819" s="17">
        <v>42795</v>
      </c>
      <c r="E2819">
        <v>1277.27</v>
      </c>
    </row>
    <row r="2820" spans="1:5" x14ac:dyDescent="0.25">
      <c r="A2820" s="17">
        <v>42796</v>
      </c>
      <c r="E2820">
        <v>1260.67</v>
      </c>
    </row>
    <row r="2821" spans="1:5" x14ac:dyDescent="0.25">
      <c r="A2821" s="17">
        <v>42797</v>
      </c>
      <c r="E2821">
        <v>1300.3699999999999</v>
      </c>
    </row>
    <row r="2822" spans="1:5" x14ac:dyDescent="0.25">
      <c r="A2822" s="17">
        <v>42800</v>
      </c>
      <c r="E2822">
        <v>1329.58</v>
      </c>
    </row>
    <row r="2823" spans="1:5" x14ac:dyDescent="0.25">
      <c r="A2823" s="17">
        <v>42801</v>
      </c>
      <c r="E2823">
        <v>1331.21</v>
      </c>
    </row>
    <row r="2824" spans="1:5" x14ac:dyDescent="0.25">
      <c r="A2824" s="17">
        <v>42802</v>
      </c>
      <c r="E2824">
        <v>1319.16</v>
      </c>
    </row>
    <row r="2825" spans="1:5" x14ac:dyDescent="0.25">
      <c r="A2825" s="17">
        <v>42803</v>
      </c>
      <c r="E2825">
        <v>1325.84</v>
      </c>
    </row>
    <row r="2826" spans="1:5" x14ac:dyDescent="0.25">
      <c r="A2826" s="17">
        <v>42804</v>
      </c>
      <c r="E2826">
        <v>1342.47</v>
      </c>
    </row>
    <row r="2827" spans="1:5" x14ac:dyDescent="0.25">
      <c r="A2827" s="17">
        <v>42807</v>
      </c>
      <c r="E2827">
        <v>1372.26</v>
      </c>
    </row>
    <row r="2828" spans="1:5" x14ac:dyDescent="0.25">
      <c r="A2828" s="17">
        <v>42808</v>
      </c>
      <c r="E2828">
        <v>1352.43</v>
      </c>
    </row>
    <row r="2829" spans="1:5" x14ac:dyDescent="0.25">
      <c r="A2829" s="17">
        <v>42809</v>
      </c>
      <c r="E2829">
        <v>1397.36</v>
      </c>
    </row>
    <row r="2830" spans="1:5" x14ac:dyDescent="0.25">
      <c r="A2830" s="17">
        <v>42810</v>
      </c>
      <c r="E2830">
        <v>1424.92</v>
      </c>
    </row>
    <row r="2831" spans="1:5" x14ac:dyDescent="0.25">
      <c r="A2831" s="17">
        <v>42811</v>
      </c>
      <c r="E2831">
        <v>1442.81</v>
      </c>
    </row>
    <row r="2832" spans="1:5" x14ac:dyDescent="0.25">
      <c r="A2832" s="17">
        <v>42814</v>
      </c>
      <c r="E2832">
        <v>1444.38</v>
      </c>
    </row>
    <row r="2833" spans="1:5" x14ac:dyDescent="0.25">
      <c r="A2833" s="17">
        <v>42815</v>
      </c>
      <c r="E2833">
        <v>1385.62</v>
      </c>
    </row>
    <row r="2834" spans="1:5" x14ac:dyDescent="0.25">
      <c r="A2834" s="17">
        <v>42816</v>
      </c>
      <c r="E2834">
        <v>1376.5</v>
      </c>
    </row>
    <row r="2835" spans="1:5" x14ac:dyDescent="0.25">
      <c r="A2835" s="17">
        <v>42817</v>
      </c>
      <c r="E2835">
        <v>1333.24</v>
      </c>
    </row>
    <row r="2836" spans="1:5" x14ac:dyDescent="0.25">
      <c r="A2836" s="17">
        <v>42818</v>
      </c>
      <c r="E2836">
        <v>1354.2</v>
      </c>
    </row>
    <row r="2837" spans="1:5" x14ac:dyDescent="0.25">
      <c r="A2837" s="17">
        <v>42821</v>
      </c>
      <c r="E2837">
        <v>1390.52</v>
      </c>
    </row>
    <row r="2838" spans="1:5" x14ac:dyDescent="0.25">
      <c r="A2838" s="17">
        <v>42822</v>
      </c>
      <c r="E2838">
        <v>1455.34</v>
      </c>
    </row>
    <row r="2839" spans="1:5" x14ac:dyDescent="0.25">
      <c r="A2839" s="17">
        <v>42823</v>
      </c>
      <c r="E2839">
        <v>1466.61</v>
      </c>
    </row>
    <row r="2840" spans="1:5" x14ac:dyDescent="0.25">
      <c r="A2840" s="17">
        <v>42824</v>
      </c>
      <c r="E2840">
        <v>1458.15</v>
      </c>
    </row>
    <row r="2841" spans="1:5" x14ac:dyDescent="0.25">
      <c r="A2841" s="17">
        <v>42825</v>
      </c>
      <c r="E2841">
        <v>1438.53</v>
      </c>
    </row>
    <row r="2842" spans="1:5" x14ac:dyDescent="0.25">
      <c r="A2842" s="17">
        <v>42828</v>
      </c>
      <c r="E2842">
        <v>1423.83</v>
      </c>
    </row>
    <row r="2843" spans="1:5" x14ac:dyDescent="0.25">
      <c r="A2843" s="17">
        <v>42829</v>
      </c>
      <c r="E2843">
        <v>1444.83</v>
      </c>
    </row>
    <row r="2844" spans="1:5" x14ac:dyDescent="0.25">
      <c r="A2844" s="17">
        <v>42830</v>
      </c>
      <c r="E2844">
        <v>1402.56</v>
      </c>
    </row>
    <row r="2845" spans="1:5" x14ac:dyDescent="0.25">
      <c r="A2845" s="17">
        <v>42831</v>
      </c>
      <c r="E2845">
        <v>1418.8</v>
      </c>
    </row>
    <row r="2846" spans="1:5" x14ac:dyDescent="0.25">
      <c r="A2846" s="17">
        <v>42832</v>
      </c>
      <c r="E2846">
        <v>1373.16</v>
      </c>
    </row>
    <row r="2847" spans="1:5" x14ac:dyDescent="0.25">
      <c r="A2847" s="17">
        <v>42835</v>
      </c>
      <c r="E2847">
        <v>1327.37</v>
      </c>
    </row>
    <row r="2848" spans="1:5" x14ac:dyDescent="0.25">
      <c r="A2848" s="17">
        <v>42836</v>
      </c>
      <c r="E2848">
        <v>1255.21</v>
      </c>
    </row>
    <row r="2849" spans="1:5" x14ac:dyDescent="0.25">
      <c r="A2849" s="17">
        <v>42837</v>
      </c>
      <c r="E2849">
        <v>1251.05</v>
      </c>
    </row>
    <row r="2850" spans="1:5" x14ac:dyDescent="0.25">
      <c r="A2850" s="17">
        <v>42838</v>
      </c>
      <c r="E2850">
        <v>1234.1400000000001</v>
      </c>
    </row>
    <row r="2851" spans="1:5" x14ac:dyDescent="0.25">
      <c r="A2851" s="17">
        <v>42842</v>
      </c>
      <c r="E2851">
        <v>1290.24</v>
      </c>
    </row>
    <row r="2852" spans="1:5" x14ac:dyDescent="0.25">
      <c r="A2852" s="17">
        <v>42843</v>
      </c>
      <c r="E2852">
        <v>1301.45</v>
      </c>
    </row>
    <row r="2853" spans="1:5" x14ac:dyDescent="0.25">
      <c r="A2853" s="17">
        <v>42844</v>
      </c>
      <c r="E2853">
        <v>1268.76</v>
      </c>
    </row>
    <row r="2854" spans="1:5" x14ac:dyDescent="0.25">
      <c r="A2854" s="17">
        <v>42845</v>
      </c>
      <c r="E2854">
        <v>1307.97</v>
      </c>
    </row>
    <row r="2855" spans="1:5" x14ac:dyDescent="0.25">
      <c r="A2855" s="17">
        <v>42846</v>
      </c>
      <c r="E2855">
        <v>1300.72</v>
      </c>
    </row>
    <row r="2856" spans="1:5" x14ac:dyDescent="0.25">
      <c r="A2856" s="17">
        <v>42849</v>
      </c>
      <c r="E2856">
        <v>1444.93</v>
      </c>
    </row>
    <row r="2857" spans="1:5" x14ac:dyDescent="0.25">
      <c r="A2857" s="17">
        <v>42850</v>
      </c>
      <c r="E2857">
        <v>1474.13</v>
      </c>
    </row>
    <row r="2858" spans="1:5" x14ac:dyDescent="0.25">
      <c r="A2858" s="17">
        <v>42851</v>
      </c>
      <c r="E2858">
        <v>1464.14</v>
      </c>
    </row>
    <row r="2859" spans="1:5" x14ac:dyDescent="0.25">
      <c r="A2859" s="17">
        <v>42852</v>
      </c>
      <c r="E2859">
        <v>1477.89</v>
      </c>
    </row>
    <row r="2860" spans="1:5" x14ac:dyDescent="0.25">
      <c r="A2860" s="17">
        <v>42853</v>
      </c>
      <c r="E2860">
        <v>1475.96</v>
      </c>
    </row>
    <row r="2861" spans="1:5" x14ac:dyDescent="0.25">
      <c r="A2861" s="17">
        <v>42856</v>
      </c>
      <c r="E2861">
        <v>1537.57</v>
      </c>
    </row>
    <row r="2862" spans="1:5" x14ac:dyDescent="0.25">
      <c r="A2862" s="17">
        <v>42857</v>
      </c>
      <c r="E2862">
        <v>1528.85</v>
      </c>
    </row>
    <row r="2863" spans="1:5" x14ac:dyDescent="0.25">
      <c r="A2863" s="17">
        <v>42858</v>
      </c>
      <c r="E2863">
        <v>1507.69</v>
      </c>
    </row>
    <row r="2864" spans="1:5" x14ac:dyDescent="0.25">
      <c r="A2864" s="17">
        <v>42859</v>
      </c>
      <c r="E2864">
        <v>1537.98</v>
      </c>
    </row>
    <row r="2865" spans="1:5" x14ac:dyDescent="0.25">
      <c r="A2865" s="17">
        <v>42860</v>
      </c>
      <c r="E2865">
        <v>1525.22</v>
      </c>
    </row>
    <row r="2866" spans="1:5" x14ac:dyDescent="0.25">
      <c r="A2866" s="17">
        <v>42863</v>
      </c>
      <c r="E2866">
        <v>1566</v>
      </c>
    </row>
    <row r="2867" spans="1:5" x14ac:dyDescent="0.25">
      <c r="A2867" s="17">
        <v>42864</v>
      </c>
      <c r="E2867">
        <v>1567.03</v>
      </c>
    </row>
    <row r="2868" spans="1:5" x14ac:dyDescent="0.25">
      <c r="A2868" s="17">
        <v>42865</v>
      </c>
      <c r="E2868">
        <v>1563.82</v>
      </c>
    </row>
    <row r="2869" spans="1:5" x14ac:dyDescent="0.25">
      <c r="A2869" s="17">
        <v>42866</v>
      </c>
      <c r="E2869">
        <v>1564.07</v>
      </c>
    </row>
    <row r="2870" spans="1:5" x14ac:dyDescent="0.25">
      <c r="A2870" s="17">
        <v>42867</v>
      </c>
      <c r="E2870">
        <v>1564.2</v>
      </c>
    </row>
    <row r="2871" spans="1:5" x14ac:dyDescent="0.25">
      <c r="A2871" s="17">
        <v>42870</v>
      </c>
      <c r="E2871">
        <v>1606.17</v>
      </c>
    </row>
    <row r="2872" spans="1:5" x14ac:dyDescent="0.25">
      <c r="A2872" s="17">
        <v>42871</v>
      </c>
      <c r="E2872">
        <v>1615.99</v>
      </c>
    </row>
    <row r="2873" spans="1:5" x14ac:dyDescent="0.25">
      <c r="A2873" s="17">
        <v>42872</v>
      </c>
      <c r="E2873">
        <v>1348.66</v>
      </c>
    </row>
    <row r="2874" spans="1:5" x14ac:dyDescent="0.25">
      <c r="A2874" s="17">
        <v>42873</v>
      </c>
      <c r="E2874">
        <v>1374.74</v>
      </c>
    </row>
    <row r="2875" spans="1:5" x14ac:dyDescent="0.25">
      <c r="A2875" s="17">
        <v>42874</v>
      </c>
      <c r="E2875">
        <v>1457.5</v>
      </c>
    </row>
    <row r="2876" spans="1:5" x14ac:dyDescent="0.25">
      <c r="A2876" s="17">
        <v>42877</v>
      </c>
      <c r="E2876">
        <v>1530.76</v>
      </c>
    </row>
    <row r="2877" spans="1:5" x14ac:dyDescent="0.25">
      <c r="A2877" s="17">
        <v>42878</v>
      </c>
      <c r="E2877">
        <v>1521.94</v>
      </c>
    </row>
    <row r="2878" spans="1:5" x14ac:dyDescent="0.25">
      <c r="A2878" s="17">
        <v>42879</v>
      </c>
      <c r="E2878">
        <v>1572.98</v>
      </c>
    </row>
    <row r="2879" spans="1:5" x14ac:dyDescent="0.25">
      <c r="A2879" s="17">
        <v>42880</v>
      </c>
      <c r="E2879">
        <v>1551.66</v>
      </c>
    </row>
    <row r="2880" spans="1:5" x14ac:dyDescent="0.25">
      <c r="A2880" s="17">
        <v>42881</v>
      </c>
      <c r="E2880">
        <v>1578.66</v>
      </c>
    </row>
    <row r="2881" spans="1:5" x14ac:dyDescent="0.25">
      <c r="A2881" s="17">
        <v>42885</v>
      </c>
      <c r="E2881">
        <v>1589.86</v>
      </c>
    </row>
    <row r="2882" spans="1:5" x14ac:dyDescent="0.25">
      <c r="A2882" s="17">
        <v>42886</v>
      </c>
      <c r="E2882">
        <v>1573.19</v>
      </c>
    </row>
    <row r="2883" spans="1:5" x14ac:dyDescent="0.25">
      <c r="A2883" s="17">
        <v>42887</v>
      </c>
      <c r="E2883">
        <v>1617.67</v>
      </c>
    </row>
    <row r="2884" spans="1:5" x14ac:dyDescent="0.25">
      <c r="A2884" s="17">
        <v>42888</v>
      </c>
      <c r="E2884">
        <v>1611.55</v>
      </c>
    </row>
    <row r="2885" spans="1:5" x14ac:dyDescent="0.25">
      <c r="A2885" s="17">
        <v>42891</v>
      </c>
      <c r="E2885">
        <v>1610.89</v>
      </c>
    </row>
    <row r="2886" spans="1:5" x14ac:dyDescent="0.25">
      <c r="A2886" s="17">
        <v>42892</v>
      </c>
      <c r="E2886">
        <v>1562.08</v>
      </c>
    </row>
    <row r="2887" spans="1:5" x14ac:dyDescent="0.25">
      <c r="A2887" s="17">
        <v>42893</v>
      </c>
      <c r="E2887">
        <v>1581.72</v>
      </c>
    </row>
    <row r="2888" spans="1:5" x14ac:dyDescent="0.25">
      <c r="A2888" s="17">
        <v>42894</v>
      </c>
      <c r="E2888">
        <v>1618.05</v>
      </c>
    </row>
    <row r="2889" spans="1:5" x14ac:dyDescent="0.25">
      <c r="A2889" s="17">
        <v>42895</v>
      </c>
      <c r="E2889">
        <v>1581.23</v>
      </c>
    </row>
    <row r="2890" spans="1:5" x14ac:dyDescent="0.25">
      <c r="A2890" s="17">
        <v>42898</v>
      </c>
      <c r="E2890">
        <v>1571.09</v>
      </c>
    </row>
    <row r="2891" spans="1:5" x14ac:dyDescent="0.25">
      <c r="A2891" s="17">
        <v>42899</v>
      </c>
      <c r="E2891">
        <v>1626.64</v>
      </c>
    </row>
    <row r="2892" spans="1:5" x14ac:dyDescent="0.25">
      <c r="A2892" s="17">
        <v>42900</v>
      </c>
      <c r="E2892">
        <v>1636.38</v>
      </c>
    </row>
    <row r="2893" spans="1:5" x14ac:dyDescent="0.25">
      <c r="A2893" s="17">
        <v>42901</v>
      </c>
      <c r="E2893">
        <v>1618.86</v>
      </c>
    </row>
    <row r="2894" spans="1:5" x14ac:dyDescent="0.25">
      <c r="A2894" s="17">
        <v>42902</v>
      </c>
      <c r="E2894">
        <v>1633.5</v>
      </c>
    </row>
    <row r="2895" spans="1:5" x14ac:dyDescent="0.25">
      <c r="A2895" s="17">
        <v>42905</v>
      </c>
      <c r="E2895">
        <v>1689.48</v>
      </c>
    </row>
    <row r="2896" spans="1:5" x14ac:dyDescent="0.25">
      <c r="A2896" s="17">
        <v>42906</v>
      </c>
      <c r="E2896">
        <v>1638.91</v>
      </c>
    </row>
    <row r="2897" spans="1:5" x14ac:dyDescent="0.25">
      <c r="A2897" s="17">
        <v>42907</v>
      </c>
      <c r="E2897">
        <v>1650.95</v>
      </c>
    </row>
    <row r="2898" spans="1:5" x14ac:dyDescent="0.25">
      <c r="A2898" s="17">
        <v>42908</v>
      </c>
      <c r="E2898">
        <v>1670.89</v>
      </c>
    </row>
    <row r="2899" spans="1:5" x14ac:dyDescent="0.25">
      <c r="A2899" s="17">
        <v>42909</v>
      </c>
      <c r="E2899">
        <v>1685.44</v>
      </c>
    </row>
    <row r="2900" spans="1:5" x14ac:dyDescent="0.25">
      <c r="A2900" s="17">
        <v>42912</v>
      </c>
      <c r="E2900">
        <v>1723.28</v>
      </c>
    </row>
    <row r="2901" spans="1:5" x14ac:dyDescent="0.25">
      <c r="A2901" s="17">
        <v>42913</v>
      </c>
      <c r="E2901">
        <v>1668.21</v>
      </c>
    </row>
    <row r="2902" spans="1:5" x14ac:dyDescent="0.25">
      <c r="A2902" s="17">
        <v>42914</v>
      </c>
      <c r="E2902">
        <v>1711.02</v>
      </c>
    </row>
    <row r="2903" spans="1:5" x14ac:dyDescent="0.25">
      <c r="A2903" s="17">
        <v>42915</v>
      </c>
      <c r="E2903">
        <v>1629.05</v>
      </c>
    </row>
    <row r="2904" spans="1:5" x14ac:dyDescent="0.25">
      <c r="A2904" s="17">
        <v>42916</v>
      </c>
      <c r="E2904">
        <v>1657.25</v>
      </c>
    </row>
    <row r="2905" spans="1:5" x14ac:dyDescent="0.25">
      <c r="A2905" s="17">
        <v>42919</v>
      </c>
      <c r="E2905">
        <v>1606.64</v>
      </c>
    </row>
    <row r="2906" spans="1:5" x14ac:dyDescent="0.25">
      <c r="A2906" s="17">
        <v>42921</v>
      </c>
      <c r="E2906">
        <v>1634.38</v>
      </c>
    </row>
    <row r="2907" spans="1:5" x14ac:dyDescent="0.25">
      <c r="A2907" s="17">
        <v>42922</v>
      </c>
      <c r="E2907">
        <v>1542.13</v>
      </c>
    </row>
    <row r="2908" spans="1:5" x14ac:dyDescent="0.25">
      <c r="A2908" s="17">
        <v>42923</v>
      </c>
      <c r="E2908">
        <v>1595.86</v>
      </c>
    </row>
    <row r="2909" spans="1:5" x14ac:dyDescent="0.25">
      <c r="A2909" s="17">
        <v>42926</v>
      </c>
      <c r="E2909">
        <v>1638.36</v>
      </c>
    </row>
    <row r="2910" spans="1:5" x14ac:dyDescent="0.25">
      <c r="A2910" s="17">
        <v>42927</v>
      </c>
      <c r="E2910">
        <v>1641.25</v>
      </c>
    </row>
    <row r="2911" spans="1:5" x14ac:dyDescent="0.25">
      <c r="A2911" s="17">
        <v>42928</v>
      </c>
      <c r="E2911">
        <v>1688.7</v>
      </c>
    </row>
    <row r="2912" spans="1:5" x14ac:dyDescent="0.25">
      <c r="A2912" s="17">
        <v>42929</v>
      </c>
      <c r="E2912">
        <v>1708.4</v>
      </c>
    </row>
    <row r="2913" spans="1:5" x14ac:dyDescent="0.25">
      <c r="A2913" s="17">
        <v>42930</v>
      </c>
      <c r="E2913">
        <v>1743.63</v>
      </c>
    </row>
    <row r="2914" spans="1:5" x14ac:dyDescent="0.25">
      <c r="A2914" s="17">
        <v>42933</v>
      </c>
      <c r="E2914">
        <v>1776.54</v>
      </c>
    </row>
    <row r="2915" spans="1:5" x14ac:dyDescent="0.25">
      <c r="A2915" s="17">
        <v>42934</v>
      </c>
      <c r="E2915">
        <v>1801.39</v>
      </c>
    </row>
    <row r="2916" spans="1:5" x14ac:dyDescent="0.25">
      <c r="A2916" s="17">
        <v>42935</v>
      </c>
      <c r="E2916">
        <v>1825.96</v>
      </c>
    </row>
    <row r="2917" spans="1:5" x14ac:dyDescent="0.25">
      <c r="A2917" s="17">
        <v>42936</v>
      </c>
      <c r="E2917">
        <v>1835.15</v>
      </c>
    </row>
    <row r="2918" spans="1:5" x14ac:dyDescent="0.25">
      <c r="A2918" s="17">
        <v>42937</v>
      </c>
      <c r="E2918">
        <v>1849.82</v>
      </c>
    </row>
    <row r="2919" spans="1:5" x14ac:dyDescent="0.25">
      <c r="A2919" s="17">
        <v>42940</v>
      </c>
      <c r="E2919">
        <v>1888.74</v>
      </c>
    </row>
    <row r="2920" spans="1:5" x14ac:dyDescent="0.25">
      <c r="A2920" s="17">
        <v>42941</v>
      </c>
      <c r="E2920">
        <v>1876.17</v>
      </c>
    </row>
    <row r="2921" spans="1:5" x14ac:dyDescent="0.25">
      <c r="A2921" s="17">
        <v>42942</v>
      </c>
      <c r="E2921">
        <v>1872.93</v>
      </c>
    </row>
    <row r="2922" spans="1:5" x14ac:dyDescent="0.25">
      <c r="A2922" s="17">
        <v>42943</v>
      </c>
      <c r="E2922">
        <v>1851.05</v>
      </c>
    </row>
    <row r="2923" spans="1:5" x14ac:dyDescent="0.25">
      <c r="A2923" s="17">
        <v>42944</v>
      </c>
      <c r="E2923">
        <v>1842.85</v>
      </c>
    </row>
    <row r="2924" spans="1:5" x14ac:dyDescent="0.25">
      <c r="A2924" s="17">
        <v>42947</v>
      </c>
      <c r="E2924">
        <v>1857.03</v>
      </c>
    </row>
    <row r="2925" spans="1:5" x14ac:dyDescent="0.25">
      <c r="A2925" s="17">
        <v>42948</v>
      </c>
      <c r="E2925">
        <v>1880.08</v>
      </c>
    </row>
    <row r="2926" spans="1:5" x14ac:dyDescent="0.25">
      <c r="A2926" s="17">
        <v>42949</v>
      </c>
      <c r="E2926">
        <v>1868.96</v>
      </c>
    </row>
    <row r="2927" spans="1:5" x14ac:dyDescent="0.25">
      <c r="A2927" s="17">
        <v>42950</v>
      </c>
      <c r="E2927">
        <v>1845</v>
      </c>
    </row>
    <row r="2928" spans="1:5" x14ac:dyDescent="0.25">
      <c r="A2928" s="17">
        <v>42951</v>
      </c>
      <c r="E2928">
        <v>1851.05</v>
      </c>
    </row>
    <row r="2929" spans="1:5" x14ac:dyDescent="0.25">
      <c r="A2929" s="17">
        <v>42954</v>
      </c>
      <c r="E2929">
        <v>1873.23</v>
      </c>
    </row>
    <row r="2930" spans="1:5" x14ac:dyDescent="0.25">
      <c r="A2930" s="17">
        <v>42955</v>
      </c>
      <c r="E2930">
        <v>1819.89</v>
      </c>
    </row>
    <row r="2931" spans="1:5" x14ac:dyDescent="0.25">
      <c r="A2931" s="17">
        <v>42956</v>
      </c>
      <c r="E2931">
        <v>1766.65</v>
      </c>
    </row>
    <row r="2932" spans="1:5" x14ac:dyDescent="0.25">
      <c r="A2932" s="17">
        <v>42957</v>
      </c>
      <c r="E2932">
        <v>1539.76</v>
      </c>
    </row>
    <row r="2933" spans="1:5" x14ac:dyDescent="0.25">
      <c r="A2933" s="17">
        <v>42958</v>
      </c>
      <c r="E2933">
        <v>1484.55</v>
      </c>
    </row>
    <row r="2934" spans="1:5" x14ac:dyDescent="0.25">
      <c r="A2934" s="17">
        <v>42961</v>
      </c>
      <c r="E2934">
        <v>1673.94</v>
      </c>
    </row>
    <row r="2935" spans="1:5" x14ac:dyDescent="0.25">
      <c r="A2935" s="17">
        <v>42962</v>
      </c>
      <c r="E2935">
        <v>1698.01</v>
      </c>
    </row>
    <row r="2936" spans="1:5" x14ac:dyDescent="0.25">
      <c r="A2936" s="17">
        <v>42963</v>
      </c>
      <c r="E2936">
        <v>1703.18</v>
      </c>
    </row>
    <row r="2937" spans="1:5" x14ac:dyDescent="0.25">
      <c r="A2937" s="17">
        <v>42964</v>
      </c>
      <c r="E2937">
        <v>1429.35</v>
      </c>
    </row>
    <row r="2938" spans="1:5" x14ac:dyDescent="0.25">
      <c r="A2938" s="17">
        <v>42965</v>
      </c>
      <c r="E2938">
        <v>1466.63</v>
      </c>
    </row>
    <row r="2939" spans="1:5" x14ac:dyDescent="0.25">
      <c r="A2939" s="17">
        <v>42968</v>
      </c>
      <c r="E2939">
        <v>1524.54</v>
      </c>
    </row>
    <row r="2940" spans="1:5" x14ac:dyDescent="0.25">
      <c r="A2940" s="17">
        <v>42969</v>
      </c>
      <c r="E2940">
        <v>1638.21</v>
      </c>
    </row>
    <row r="2941" spans="1:5" x14ac:dyDescent="0.25">
      <c r="A2941" s="17">
        <v>42970</v>
      </c>
      <c r="E2941">
        <v>1620.95</v>
      </c>
    </row>
    <row r="2942" spans="1:5" x14ac:dyDescent="0.25">
      <c r="A2942" s="17">
        <v>42971</v>
      </c>
      <c r="E2942">
        <v>1574.15</v>
      </c>
    </row>
    <row r="2943" spans="1:5" x14ac:dyDescent="0.25">
      <c r="A2943" s="17">
        <v>42972</v>
      </c>
      <c r="E2943">
        <v>1623.4</v>
      </c>
    </row>
    <row r="2944" spans="1:5" x14ac:dyDescent="0.25">
      <c r="A2944" s="17">
        <v>42975</v>
      </c>
      <c r="E2944">
        <v>1633.06</v>
      </c>
    </row>
    <row r="2945" spans="1:5" x14ac:dyDescent="0.25">
      <c r="A2945" s="17">
        <v>42976</v>
      </c>
      <c r="E2945">
        <v>1613.26</v>
      </c>
    </row>
    <row r="2946" spans="1:5" x14ac:dyDescent="0.25">
      <c r="A2946" s="17">
        <v>42977</v>
      </c>
      <c r="E2946">
        <v>1619.09</v>
      </c>
    </row>
    <row r="2947" spans="1:5" x14ac:dyDescent="0.25">
      <c r="A2947" s="17">
        <v>42978</v>
      </c>
      <c r="E2947">
        <v>1668.6</v>
      </c>
    </row>
    <row r="2948" spans="1:5" x14ac:dyDescent="0.25">
      <c r="A2948" s="17">
        <v>42979</v>
      </c>
      <c r="E2948">
        <v>1678.07</v>
      </c>
    </row>
    <row r="2949" spans="1:5" x14ac:dyDescent="0.25">
      <c r="A2949" s="17">
        <v>42983</v>
      </c>
      <c r="E2949">
        <v>1573.26</v>
      </c>
    </row>
    <row r="2950" spans="1:5" x14ac:dyDescent="0.25">
      <c r="A2950" s="17">
        <v>42984</v>
      </c>
      <c r="E2950">
        <v>1613.98</v>
      </c>
    </row>
    <row r="2951" spans="1:5" x14ac:dyDescent="0.25">
      <c r="A2951" s="17">
        <v>42985</v>
      </c>
      <c r="E2951">
        <v>1620.6</v>
      </c>
    </row>
    <row r="2952" spans="1:5" x14ac:dyDescent="0.25">
      <c r="A2952" s="17">
        <v>42986</v>
      </c>
      <c r="E2952">
        <v>1588.28</v>
      </c>
    </row>
    <row r="2953" spans="1:5" x14ac:dyDescent="0.25">
      <c r="A2953" s="17">
        <v>42989</v>
      </c>
      <c r="E2953">
        <v>1676.09</v>
      </c>
    </row>
    <row r="2954" spans="1:5" x14ac:dyDescent="0.25">
      <c r="A2954" s="17">
        <v>42990</v>
      </c>
      <c r="E2954">
        <v>1714.81</v>
      </c>
    </row>
    <row r="2955" spans="1:5" x14ac:dyDescent="0.25">
      <c r="A2955" s="17">
        <v>42991</v>
      </c>
      <c r="E2955">
        <v>1775.62</v>
      </c>
    </row>
    <row r="2956" spans="1:5" x14ac:dyDescent="0.25">
      <c r="A2956" s="17">
        <v>42992</v>
      </c>
      <c r="E2956">
        <v>1760.19</v>
      </c>
    </row>
    <row r="2957" spans="1:5" x14ac:dyDescent="0.25">
      <c r="A2957" s="17">
        <v>42993</v>
      </c>
      <c r="E2957">
        <v>1782.14</v>
      </c>
    </row>
    <row r="2958" spans="1:5" x14ac:dyDescent="0.25">
      <c r="A2958" s="17">
        <v>42996</v>
      </c>
      <c r="E2958">
        <v>1866.86</v>
      </c>
    </row>
    <row r="2959" spans="1:5" x14ac:dyDescent="0.25">
      <c r="A2959" s="17">
        <v>42997</v>
      </c>
      <c r="E2959">
        <v>1854.76</v>
      </c>
    </row>
    <row r="2960" spans="1:5" x14ac:dyDescent="0.25">
      <c r="A2960" s="17">
        <v>42998</v>
      </c>
      <c r="E2960">
        <v>1859.26</v>
      </c>
    </row>
    <row r="2961" spans="1:5" x14ac:dyDescent="0.25">
      <c r="A2961" s="17">
        <v>42999</v>
      </c>
      <c r="E2961">
        <v>1853.02</v>
      </c>
    </row>
    <row r="2962" spans="1:5" x14ac:dyDescent="0.25">
      <c r="A2962" s="17">
        <v>43000</v>
      </c>
      <c r="E2962">
        <v>1851.54</v>
      </c>
    </row>
    <row r="2963" spans="1:5" x14ac:dyDescent="0.25">
      <c r="A2963" s="17">
        <v>43003</v>
      </c>
      <c r="E2963">
        <v>1840.74</v>
      </c>
    </row>
    <row r="2964" spans="1:5" x14ac:dyDescent="0.25">
      <c r="A2964" s="17">
        <v>43004</v>
      </c>
      <c r="E2964">
        <v>1864.92</v>
      </c>
    </row>
    <row r="2965" spans="1:5" x14ac:dyDescent="0.25">
      <c r="A2965" s="17">
        <v>43005</v>
      </c>
      <c r="E2965">
        <v>1880.56</v>
      </c>
    </row>
    <row r="2966" spans="1:5" x14ac:dyDescent="0.25">
      <c r="A2966" s="17">
        <v>43006</v>
      </c>
      <c r="E2966">
        <v>1905.16</v>
      </c>
    </row>
    <row r="2967" spans="1:5" x14ac:dyDescent="0.25">
      <c r="A2967" s="17">
        <v>43007</v>
      </c>
      <c r="E2967">
        <v>1941.32</v>
      </c>
    </row>
    <row r="2968" spans="1:5" x14ac:dyDescent="0.25">
      <c r="A2968" s="17">
        <v>43010</v>
      </c>
      <c r="E2968">
        <v>1981.48</v>
      </c>
    </row>
    <row r="2969" spans="1:5" x14ac:dyDescent="0.25">
      <c r="A2969" s="17">
        <v>43011</v>
      </c>
      <c r="E2969">
        <v>1980.32</v>
      </c>
    </row>
    <row r="2970" spans="1:5" x14ac:dyDescent="0.25">
      <c r="A2970" s="17">
        <v>43012</v>
      </c>
      <c r="E2970">
        <v>1978.68</v>
      </c>
    </row>
    <row r="2971" spans="1:5" x14ac:dyDescent="0.25">
      <c r="A2971" s="17">
        <v>43013</v>
      </c>
      <c r="E2971">
        <v>2045.8</v>
      </c>
    </row>
    <row r="2972" spans="1:5" x14ac:dyDescent="0.25">
      <c r="A2972" s="17">
        <v>43014</v>
      </c>
      <c r="E2972">
        <v>2034.71</v>
      </c>
    </row>
    <row r="2973" spans="1:5" x14ac:dyDescent="0.25">
      <c r="A2973" s="17">
        <v>43017</v>
      </c>
      <c r="E2973">
        <v>1991.91</v>
      </c>
    </row>
    <row r="2974" spans="1:5" x14ac:dyDescent="0.25">
      <c r="A2974" s="17">
        <v>43018</v>
      </c>
      <c r="E2974">
        <v>2045.44</v>
      </c>
    </row>
    <row r="2975" spans="1:5" x14ac:dyDescent="0.25">
      <c r="A2975" s="17">
        <v>43019</v>
      </c>
      <c r="E2975">
        <v>2088.84</v>
      </c>
    </row>
    <row r="2976" spans="1:5" x14ac:dyDescent="0.25">
      <c r="A2976" s="17">
        <v>43020</v>
      </c>
      <c r="E2976">
        <v>2096.61</v>
      </c>
    </row>
    <row r="2977" spans="1:5" x14ac:dyDescent="0.25">
      <c r="A2977" s="17">
        <v>43021</v>
      </c>
      <c r="E2977">
        <v>2134.46</v>
      </c>
    </row>
    <row r="2978" spans="1:5" x14ac:dyDescent="0.25">
      <c r="A2978" s="17">
        <v>43024</v>
      </c>
      <c r="E2978">
        <v>2174.73</v>
      </c>
    </row>
    <row r="2979" spans="1:5" x14ac:dyDescent="0.25">
      <c r="A2979" s="17">
        <v>43025</v>
      </c>
      <c r="E2979">
        <v>2165.6999999999998</v>
      </c>
    </row>
    <row r="2980" spans="1:5" x14ac:dyDescent="0.25">
      <c r="A2980" s="17">
        <v>43026</v>
      </c>
      <c r="E2980">
        <v>2173.12</v>
      </c>
    </row>
    <row r="2981" spans="1:5" x14ac:dyDescent="0.25">
      <c r="A2981" s="17">
        <v>43027</v>
      </c>
      <c r="E2981">
        <v>2188.0300000000002</v>
      </c>
    </row>
    <row r="2982" spans="1:5" x14ac:dyDescent="0.25">
      <c r="A2982" s="17">
        <v>43028</v>
      </c>
      <c r="E2982">
        <v>2223.2399999999998</v>
      </c>
    </row>
    <row r="2983" spans="1:5" x14ac:dyDescent="0.25">
      <c r="A2983" s="17">
        <v>43031</v>
      </c>
      <c r="E2983">
        <v>2159.27</v>
      </c>
    </row>
    <row r="2984" spans="1:5" x14ac:dyDescent="0.25">
      <c r="A2984" s="17">
        <v>43032</v>
      </c>
      <c r="E2984">
        <v>2128.61</v>
      </c>
    </row>
    <row r="2985" spans="1:5" x14ac:dyDescent="0.25">
      <c r="A2985" s="17">
        <v>43033</v>
      </c>
      <c r="E2985">
        <v>2036.62</v>
      </c>
    </row>
    <row r="2986" spans="1:5" x14ac:dyDescent="0.25">
      <c r="A2986" s="17">
        <v>43034</v>
      </c>
      <c r="E2986">
        <v>2073.5500000000002</v>
      </c>
    </row>
    <row r="2987" spans="1:5" x14ac:dyDescent="0.25">
      <c r="A2987" s="17">
        <v>43035</v>
      </c>
      <c r="E2987">
        <v>2179.73</v>
      </c>
    </row>
    <row r="2988" spans="1:5" x14ac:dyDescent="0.25">
      <c r="A2988" s="17">
        <v>43038</v>
      </c>
      <c r="E2988">
        <v>2166.02</v>
      </c>
    </row>
    <row r="2989" spans="1:5" x14ac:dyDescent="0.25">
      <c r="A2989" s="17">
        <v>43039</v>
      </c>
      <c r="E2989">
        <v>2201.11</v>
      </c>
    </row>
    <row r="2990" spans="1:5" x14ac:dyDescent="0.25">
      <c r="A2990" s="17">
        <v>43040</v>
      </c>
      <c r="E2990">
        <v>2192.67</v>
      </c>
    </row>
    <row r="2991" spans="1:5" x14ac:dyDescent="0.25">
      <c r="A2991" s="17">
        <v>43041</v>
      </c>
      <c r="E2991">
        <v>2211.2199999999998</v>
      </c>
    </row>
    <row r="2992" spans="1:5" x14ac:dyDescent="0.25">
      <c r="A2992" s="17">
        <v>43042</v>
      </c>
      <c r="E2992">
        <v>2226.9899999999998</v>
      </c>
    </row>
    <row r="2993" spans="1:5" x14ac:dyDescent="0.25">
      <c r="A2993" s="17">
        <v>43045</v>
      </c>
      <c r="E2993">
        <v>2240.2399999999998</v>
      </c>
    </row>
    <row r="2994" spans="1:5" x14ac:dyDescent="0.25">
      <c r="A2994" s="17">
        <v>43046</v>
      </c>
      <c r="E2994">
        <v>2210.5300000000002</v>
      </c>
    </row>
    <row r="2995" spans="1:5" x14ac:dyDescent="0.25">
      <c r="A2995" s="17">
        <v>43047</v>
      </c>
      <c r="E2995">
        <v>2224.36</v>
      </c>
    </row>
    <row r="2996" spans="1:5" x14ac:dyDescent="0.25">
      <c r="A2996" s="17">
        <v>43048</v>
      </c>
      <c r="E2996">
        <v>2187.2399999999998</v>
      </c>
    </row>
    <row r="2997" spans="1:5" x14ac:dyDescent="0.25">
      <c r="A2997" s="17">
        <v>43049</v>
      </c>
      <c r="E2997">
        <v>2145.08</v>
      </c>
    </row>
    <row r="2998" spans="1:5" x14ac:dyDescent="0.25">
      <c r="A2998" s="17">
        <v>43052</v>
      </c>
      <c r="E2998">
        <v>2135.83</v>
      </c>
    </row>
    <row r="2999" spans="1:5" x14ac:dyDescent="0.25">
      <c r="A2999" s="17">
        <v>43053</v>
      </c>
      <c r="E2999">
        <v>2107.1</v>
      </c>
    </row>
    <row r="3000" spans="1:5" x14ac:dyDescent="0.25">
      <c r="A3000" s="17">
        <v>43054</v>
      </c>
      <c r="E3000">
        <v>2046.43</v>
      </c>
    </row>
    <row r="3001" spans="1:5" x14ac:dyDescent="0.25">
      <c r="A3001" s="17">
        <v>43055</v>
      </c>
      <c r="E3001">
        <v>2119.56</v>
      </c>
    </row>
    <row r="3002" spans="1:5" x14ac:dyDescent="0.25">
      <c r="A3002" s="17">
        <v>43056</v>
      </c>
      <c r="E3002">
        <v>2160.5300000000002</v>
      </c>
    </row>
    <row r="3003" spans="1:5" x14ac:dyDescent="0.25">
      <c r="A3003" s="17">
        <v>43059</v>
      </c>
      <c r="E3003">
        <v>2221.36</v>
      </c>
    </row>
    <row r="3004" spans="1:5" x14ac:dyDescent="0.25">
      <c r="A3004" s="17">
        <v>43060</v>
      </c>
      <c r="E3004">
        <v>2322.06</v>
      </c>
    </row>
    <row r="3005" spans="1:5" x14ac:dyDescent="0.25">
      <c r="A3005" s="17">
        <v>43061</v>
      </c>
      <c r="E3005">
        <v>2338.4699999999998</v>
      </c>
    </row>
    <row r="3006" spans="1:5" x14ac:dyDescent="0.25">
      <c r="A3006" s="17">
        <v>43063</v>
      </c>
      <c r="E3006">
        <v>2352.8000000000002</v>
      </c>
    </row>
    <row r="3007" spans="1:5" x14ac:dyDescent="0.25">
      <c r="A3007" s="17">
        <v>43066</v>
      </c>
      <c r="E3007">
        <v>2356.6999999999998</v>
      </c>
    </row>
    <row r="3008" spans="1:5" x14ac:dyDescent="0.25">
      <c r="A3008" s="17">
        <v>43067</v>
      </c>
      <c r="E3008">
        <v>2381.89</v>
      </c>
    </row>
    <row r="3009" spans="1:5" x14ac:dyDescent="0.25">
      <c r="A3009" s="17">
        <v>43068</v>
      </c>
      <c r="E3009">
        <v>2327.59</v>
      </c>
    </row>
    <row r="3010" spans="1:5" x14ac:dyDescent="0.25">
      <c r="A3010" s="17">
        <v>43069</v>
      </c>
      <c r="E3010">
        <v>2325.83</v>
      </c>
    </row>
    <row r="3011" spans="1:5" x14ac:dyDescent="0.25">
      <c r="A3011" s="17">
        <v>43070</v>
      </c>
      <c r="E3011">
        <v>2254.88</v>
      </c>
    </row>
    <row r="3012" spans="1:5" x14ac:dyDescent="0.25">
      <c r="A3012" s="17">
        <v>43073</v>
      </c>
      <c r="E3012">
        <v>2287.96</v>
      </c>
    </row>
    <row r="3013" spans="1:5" x14ac:dyDescent="0.25">
      <c r="A3013" s="17">
        <v>43074</v>
      </c>
      <c r="E3013">
        <v>2268.25</v>
      </c>
    </row>
    <row r="3014" spans="1:5" x14ac:dyDescent="0.25">
      <c r="A3014" s="17">
        <v>43075</v>
      </c>
      <c r="E3014">
        <v>2288.59</v>
      </c>
    </row>
    <row r="3015" spans="1:5" x14ac:dyDescent="0.25">
      <c r="A3015" s="17">
        <v>43076</v>
      </c>
      <c r="E3015">
        <v>2354.11</v>
      </c>
    </row>
    <row r="3016" spans="1:5" x14ac:dyDescent="0.25">
      <c r="A3016" s="17">
        <v>43077</v>
      </c>
      <c r="E3016">
        <v>2428.25</v>
      </c>
    </row>
    <row r="3017" spans="1:5" x14ac:dyDescent="0.25">
      <c r="A3017" s="17">
        <v>43080</v>
      </c>
      <c r="E3017">
        <v>2514.33</v>
      </c>
    </row>
    <row r="3018" spans="1:5" x14ac:dyDescent="0.25">
      <c r="A3018" s="17">
        <v>43081</v>
      </c>
      <c r="E3018">
        <v>2511.08</v>
      </c>
    </row>
    <row r="3019" spans="1:5" x14ac:dyDescent="0.25">
      <c r="A3019" s="17">
        <v>43082</v>
      </c>
      <c r="E3019">
        <v>2519.14</v>
      </c>
    </row>
    <row r="3020" spans="1:5" x14ac:dyDescent="0.25">
      <c r="A3020" s="17">
        <v>43083</v>
      </c>
      <c r="E3020">
        <v>2530.98</v>
      </c>
    </row>
    <row r="3021" spans="1:5" x14ac:dyDescent="0.25">
      <c r="A3021" s="17">
        <v>43084</v>
      </c>
      <c r="E3021">
        <v>2620.42</v>
      </c>
    </row>
    <row r="3022" spans="1:5" x14ac:dyDescent="0.25">
      <c r="A3022" s="17">
        <v>43087</v>
      </c>
      <c r="E3022">
        <v>2655.79</v>
      </c>
    </row>
    <row r="3023" spans="1:5" x14ac:dyDescent="0.25">
      <c r="A3023" s="17">
        <v>43088</v>
      </c>
      <c r="E3023">
        <v>2642.52</v>
      </c>
    </row>
    <row r="3024" spans="1:5" x14ac:dyDescent="0.25">
      <c r="A3024" s="17">
        <v>43089</v>
      </c>
      <c r="E3024">
        <v>2654.13</v>
      </c>
    </row>
    <row r="3025" spans="1:5" x14ac:dyDescent="0.25">
      <c r="A3025" s="17">
        <v>43090</v>
      </c>
      <c r="E3025">
        <v>2668.67</v>
      </c>
    </row>
    <row r="3026" spans="1:5" x14ac:dyDescent="0.25">
      <c r="A3026" s="17">
        <v>43091</v>
      </c>
      <c r="E3026">
        <v>2652.53</v>
      </c>
    </row>
    <row r="3027" spans="1:5" x14ac:dyDescent="0.25">
      <c r="A3027" s="17">
        <v>43095</v>
      </c>
      <c r="E3027">
        <v>2659.72</v>
      </c>
    </row>
    <row r="3028" spans="1:5" x14ac:dyDescent="0.25">
      <c r="A3028" s="17">
        <v>43096</v>
      </c>
      <c r="E3028">
        <v>2629.71</v>
      </c>
    </row>
    <row r="3029" spans="1:5" x14ac:dyDescent="0.25">
      <c r="A3029" s="17">
        <v>43097</v>
      </c>
      <c r="E3029">
        <v>2672.25</v>
      </c>
    </row>
    <row r="3030" spans="1:5" x14ac:dyDescent="0.25">
      <c r="A3030" s="17">
        <v>43098</v>
      </c>
      <c r="E3030">
        <v>2639.26</v>
      </c>
    </row>
    <row r="3031" spans="1:5" x14ac:dyDescent="0.25">
      <c r="A3031" s="17">
        <v>43102</v>
      </c>
      <c r="E3031">
        <v>2730.32</v>
      </c>
    </row>
    <row r="3032" spans="1:5" x14ac:dyDescent="0.25">
      <c r="A3032" s="17">
        <v>43103</v>
      </c>
      <c r="E3032">
        <v>2789.98</v>
      </c>
    </row>
    <row r="3033" spans="1:5" x14ac:dyDescent="0.25">
      <c r="A3033" s="17">
        <v>43104</v>
      </c>
      <c r="E3033">
        <v>2803.1</v>
      </c>
    </row>
    <row r="3034" spans="1:5" x14ac:dyDescent="0.25">
      <c r="A3034" s="17">
        <v>43105</v>
      </c>
      <c r="E3034">
        <v>2799.59</v>
      </c>
    </row>
    <row r="3035" spans="1:5" x14ac:dyDescent="0.25">
      <c r="A3035" s="17">
        <v>43108</v>
      </c>
      <c r="E3035">
        <v>2833.07</v>
      </c>
    </row>
    <row r="3036" spans="1:5" x14ac:dyDescent="0.25">
      <c r="A3036" s="17">
        <v>43109</v>
      </c>
      <c r="E3036">
        <v>2802.82</v>
      </c>
    </row>
    <row r="3037" spans="1:5" x14ac:dyDescent="0.25">
      <c r="A3037" s="17">
        <v>43110</v>
      </c>
      <c r="E3037">
        <v>2819.48</v>
      </c>
    </row>
    <row r="3038" spans="1:5" x14ac:dyDescent="0.25">
      <c r="A3038" s="17">
        <v>43111</v>
      </c>
      <c r="E3038">
        <v>2834.96</v>
      </c>
    </row>
    <row r="3039" spans="1:5" x14ac:dyDescent="0.25">
      <c r="A3039" s="17">
        <v>43112</v>
      </c>
      <c r="E3039">
        <v>2833.21</v>
      </c>
    </row>
    <row r="3040" spans="1:5" x14ac:dyDescent="0.25">
      <c r="A3040" s="17">
        <v>43116</v>
      </c>
      <c r="E3040">
        <v>2687.89</v>
      </c>
    </row>
    <row r="3041" spans="1:5" x14ac:dyDescent="0.25">
      <c r="A3041" s="17">
        <v>43117</v>
      </c>
      <c r="E3041">
        <v>2734.38</v>
      </c>
    </row>
    <row r="3042" spans="1:5" x14ac:dyDescent="0.25">
      <c r="A3042" s="17">
        <v>43118</v>
      </c>
      <c r="E3042">
        <v>2714.04</v>
      </c>
    </row>
    <row r="3043" spans="1:5" x14ac:dyDescent="0.25">
      <c r="A3043" s="17">
        <v>43119</v>
      </c>
      <c r="E3043">
        <v>2724.59</v>
      </c>
    </row>
    <row r="3044" spans="1:5" x14ac:dyDescent="0.25">
      <c r="A3044" s="17">
        <v>43122</v>
      </c>
      <c r="E3044">
        <v>2784.41</v>
      </c>
    </row>
    <row r="3045" spans="1:5" x14ac:dyDescent="0.25">
      <c r="A3045" s="17">
        <v>43123</v>
      </c>
      <c r="E3045">
        <v>2751.97</v>
      </c>
    </row>
    <row r="3046" spans="1:5" x14ac:dyDescent="0.25">
      <c r="A3046" s="17">
        <v>43124</v>
      </c>
      <c r="E3046">
        <v>2691.31</v>
      </c>
    </row>
    <row r="3047" spans="1:5" x14ac:dyDescent="0.25">
      <c r="A3047" s="17">
        <v>43125</v>
      </c>
      <c r="E3047">
        <v>2632.36</v>
      </c>
    </row>
    <row r="3048" spans="1:5" x14ac:dyDescent="0.25">
      <c r="A3048" s="17">
        <v>43126</v>
      </c>
      <c r="E3048">
        <v>2650.28</v>
      </c>
    </row>
    <row r="3049" spans="1:5" x14ac:dyDescent="0.25">
      <c r="A3049" s="17">
        <v>43129</v>
      </c>
      <c r="E3049">
        <v>2462.39</v>
      </c>
    </row>
    <row r="3050" spans="1:5" x14ac:dyDescent="0.25">
      <c r="A3050" s="17">
        <v>43130</v>
      </c>
      <c r="E3050">
        <v>2386.38</v>
      </c>
    </row>
    <row r="3051" spans="1:5" x14ac:dyDescent="0.25">
      <c r="A3051" s="17">
        <v>43131</v>
      </c>
      <c r="E3051">
        <v>2424.96</v>
      </c>
    </row>
    <row r="3052" spans="1:5" x14ac:dyDescent="0.25">
      <c r="A3052" s="17">
        <v>43132</v>
      </c>
      <c r="E3052">
        <v>2502.4899999999998</v>
      </c>
    </row>
    <row r="3053" spans="1:5" x14ac:dyDescent="0.25">
      <c r="A3053" s="17">
        <v>43133</v>
      </c>
      <c r="E3053">
        <v>2160.5500000000002</v>
      </c>
    </row>
    <row r="3054" spans="1:5" x14ac:dyDescent="0.25">
      <c r="A3054" s="17">
        <v>43136</v>
      </c>
      <c r="E3054">
        <v>1509.8</v>
      </c>
    </row>
    <row r="3055" spans="1:5" x14ac:dyDescent="0.25">
      <c r="A3055" s="17">
        <v>43137</v>
      </c>
      <c r="E3055">
        <v>1498.59</v>
      </c>
    </row>
    <row r="3056" spans="1:5" x14ac:dyDescent="0.25">
      <c r="A3056" s="17">
        <v>43138</v>
      </c>
      <c r="E3056">
        <v>1493.37</v>
      </c>
    </row>
    <row r="3057" spans="1:5" x14ac:dyDescent="0.25">
      <c r="A3057" s="17">
        <v>43139</v>
      </c>
      <c r="E3057">
        <v>1114.6600000000001</v>
      </c>
    </row>
    <row r="3058" spans="1:5" x14ac:dyDescent="0.25">
      <c r="A3058" s="17">
        <v>43140</v>
      </c>
      <c r="E3058">
        <v>1218.46</v>
      </c>
    </row>
    <row r="3059" spans="1:5" x14ac:dyDescent="0.25">
      <c r="A3059" s="17">
        <v>43143</v>
      </c>
      <c r="E3059">
        <v>1256.5</v>
      </c>
    </row>
    <row r="3060" spans="1:5" x14ac:dyDescent="0.25">
      <c r="A3060" s="17">
        <v>43144</v>
      </c>
      <c r="E3060">
        <v>1266.44</v>
      </c>
    </row>
    <row r="3061" spans="1:5" x14ac:dyDescent="0.25">
      <c r="A3061" s="17">
        <v>43145</v>
      </c>
      <c r="E3061">
        <v>1402.38</v>
      </c>
    </row>
    <row r="3062" spans="1:5" x14ac:dyDescent="0.25">
      <c r="A3062" s="17">
        <v>43146</v>
      </c>
      <c r="E3062">
        <v>1427.31</v>
      </c>
    </row>
    <row r="3063" spans="1:5" x14ac:dyDescent="0.25">
      <c r="A3063" s="17">
        <v>43147</v>
      </c>
      <c r="E3063">
        <v>1425.55</v>
      </c>
    </row>
    <row r="3064" spans="1:5" x14ac:dyDescent="0.25">
      <c r="A3064" s="17">
        <v>43151</v>
      </c>
      <c r="E3064">
        <v>1356.28</v>
      </c>
    </row>
    <row r="3065" spans="1:5" x14ac:dyDescent="0.25">
      <c r="A3065" s="17">
        <v>43152</v>
      </c>
      <c r="E3065">
        <v>1362.67</v>
      </c>
    </row>
    <row r="3066" spans="1:5" x14ac:dyDescent="0.25">
      <c r="A3066" s="17">
        <v>43153</v>
      </c>
      <c r="E3066">
        <v>1351.43</v>
      </c>
    </row>
    <row r="3067" spans="1:5" x14ac:dyDescent="0.25">
      <c r="A3067" s="17">
        <v>43154</v>
      </c>
      <c r="E3067">
        <v>1462.19</v>
      </c>
    </row>
    <row r="3068" spans="1:5" x14ac:dyDescent="0.25">
      <c r="A3068" s="17">
        <v>43157</v>
      </c>
      <c r="E3068">
        <v>1507.32</v>
      </c>
    </row>
    <row r="3069" spans="1:5" x14ac:dyDescent="0.25">
      <c r="A3069" s="17">
        <v>43158</v>
      </c>
      <c r="E3069">
        <v>1392.74</v>
      </c>
    </row>
    <row r="3070" spans="1:5" x14ac:dyDescent="0.25">
      <c r="A3070" s="17">
        <v>43159</v>
      </c>
      <c r="E3070">
        <v>1334.58</v>
      </c>
    </row>
    <row r="3071" spans="1:5" x14ac:dyDescent="0.25">
      <c r="A3071" s="17">
        <v>43160</v>
      </c>
      <c r="E3071">
        <v>1247.02</v>
      </c>
    </row>
    <row r="3072" spans="1:5" x14ac:dyDescent="0.25">
      <c r="A3072" s="17">
        <v>43161</v>
      </c>
      <c r="E3072">
        <v>1292.44</v>
      </c>
    </row>
    <row r="3073" spans="1:5" x14ac:dyDescent="0.25">
      <c r="A3073" s="17">
        <v>43164</v>
      </c>
      <c r="E3073">
        <v>1345.86</v>
      </c>
    </row>
    <row r="3074" spans="1:5" x14ac:dyDescent="0.25">
      <c r="A3074" s="17">
        <v>43165</v>
      </c>
      <c r="E3074">
        <v>1334.5</v>
      </c>
    </row>
    <row r="3075" spans="1:5" x14ac:dyDescent="0.25">
      <c r="A3075" s="17">
        <v>43166</v>
      </c>
      <c r="E3075">
        <v>1351.58</v>
      </c>
    </row>
    <row r="3076" spans="1:5" x14ac:dyDescent="0.25">
      <c r="A3076" s="17">
        <v>43167</v>
      </c>
      <c r="E3076">
        <v>1384.85</v>
      </c>
    </row>
    <row r="3077" spans="1:5" x14ac:dyDescent="0.25">
      <c r="A3077" s="17">
        <v>43168</v>
      </c>
      <c r="E3077">
        <v>1510.87</v>
      </c>
    </row>
    <row r="3078" spans="1:5" x14ac:dyDescent="0.25">
      <c r="A3078" s="17">
        <v>43171</v>
      </c>
      <c r="E3078">
        <v>1462.26</v>
      </c>
    </row>
    <row r="3079" spans="1:5" x14ac:dyDescent="0.25">
      <c r="A3079" s="17">
        <v>43172</v>
      </c>
      <c r="E3079">
        <v>1413.69</v>
      </c>
    </row>
    <row r="3080" spans="1:5" x14ac:dyDescent="0.25">
      <c r="A3080" s="17">
        <v>43173</v>
      </c>
      <c r="E3080">
        <v>1386.15</v>
      </c>
    </row>
    <row r="3081" spans="1:5" x14ac:dyDescent="0.25">
      <c r="A3081" s="17">
        <v>43174</v>
      </c>
      <c r="E3081">
        <v>1437.33</v>
      </c>
    </row>
    <row r="3082" spans="1:5" x14ac:dyDescent="0.25">
      <c r="A3082" s="17">
        <v>43175</v>
      </c>
      <c r="E3082">
        <v>1475.1</v>
      </c>
    </row>
    <row r="3083" spans="1:5" x14ac:dyDescent="0.25">
      <c r="A3083" s="17">
        <v>43178</v>
      </c>
      <c r="E3083">
        <v>1322.97</v>
      </c>
    </row>
    <row r="3084" spans="1:5" x14ac:dyDescent="0.25">
      <c r="A3084" s="17">
        <v>43179</v>
      </c>
      <c r="E3084">
        <v>1338.84</v>
      </c>
    </row>
    <row r="3085" spans="1:5" x14ac:dyDescent="0.25">
      <c r="A3085" s="17">
        <v>43180</v>
      </c>
      <c r="E3085">
        <v>1376.87</v>
      </c>
    </row>
    <row r="3086" spans="1:5" x14ac:dyDescent="0.25">
      <c r="A3086" s="17">
        <v>43181</v>
      </c>
      <c r="E3086">
        <v>1180.31</v>
      </c>
    </row>
    <row r="3087" spans="1:5" x14ac:dyDescent="0.25">
      <c r="A3087" s="17">
        <v>43182</v>
      </c>
      <c r="E3087">
        <v>1118.53</v>
      </c>
    </row>
    <row r="3088" spans="1:5" x14ac:dyDescent="0.25">
      <c r="A3088" s="17">
        <v>43185</v>
      </c>
      <c r="E3088">
        <v>1192.57</v>
      </c>
    </row>
    <row r="3089" spans="1:5" x14ac:dyDescent="0.25">
      <c r="A3089" s="17">
        <v>43186</v>
      </c>
      <c r="E3089">
        <v>1103.7</v>
      </c>
    </row>
    <row r="3090" spans="1:5" x14ac:dyDescent="0.25">
      <c r="A3090" s="17">
        <v>43187</v>
      </c>
      <c r="E3090">
        <v>1094.01</v>
      </c>
    </row>
    <row r="3091" spans="1:5" x14ac:dyDescent="0.25">
      <c r="A3091" s="17">
        <v>43188</v>
      </c>
      <c r="E3091">
        <v>1161.3399999999999</v>
      </c>
    </row>
    <row r="3092" spans="1:5" x14ac:dyDescent="0.25">
      <c r="A3092" s="17">
        <v>43192</v>
      </c>
      <c r="E3092">
        <v>1046.49</v>
      </c>
    </row>
    <row r="3093" spans="1:5" x14ac:dyDescent="0.25">
      <c r="A3093" s="17">
        <v>43193</v>
      </c>
      <c r="E3093">
        <v>1092.78</v>
      </c>
    </row>
    <row r="3094" spans="1:5" x14ac:dyDescent="0.25">
      <c r="A3094" s="17">
        <v>43194</v>
      </c>
      <c r="E3094">
        <v>1118.69</v>
      </c>
    </row>
    <row r="3095" spans="1:5" x14ac:dyDescent="0.25">
      <c r="A3095" s="17">
        <v>43195</v>
      </c>
      <c r="E3095">
        <v>1157.76</v>
      </c>
    </row>
    <row r="3096" spans="1:5" x14ac:dyDescent="0.25">
      <c r="A3096" s="17">
        <v>43196</v>
      </c>
      <c r="E3096">
        <v>1080.53</v>
      </c>
    </row>
    <row r="3097" spans="1:5" x14ac:dyDescent="0.25">
      <c r="A3097" s="17">
        <v>43199</v>
      </c>
      <c r="E3097">
        <v>1090.25</v>
      </c>
    </row>
    <row r="3098" spans="1:5" x14ac:dyDescent="0.25">
      <c r="A3098" s="17">
        <v>43200</v>
      </c>
      <c r="E3098">
        <v>1111.3499999999999</v>
      </c>
    </row>
    <row r="3099" spans="1:5" x14ac:dyDescent="0.25">
      <c r="A3099" s="17">
        <v>43201</v>
      </c>
      <c r="E3099">
        <v>1104.75</v>
      </c>
    </row>
    <row r="3100" spans="1:5" x14ac:dyDescent="0.25">
      <c r="A3100" s="17">
        <v>43202</v>
      </c>
      <c r="E3100">
        <v>1148.27</v>
      </c>
    </row>
    <row r="3101" spans="1:5" x14ac:dyDescent="0.25">
      <c r="A3101" s="17">
        <v>43203</v>
      </c>
      <c r="E3101">
        <v>1186.31</v>
      </c>
    </row>
    <row r="3102" spans="1:5" x14ac:dyDescent="0.25">
      <c r="A3102" s="17">
        <v>43206</v>
      </c>
      <c r="E3102">
        <v>1254.5899999999999</v>
      </c>
    </row>
    <row r="3103" spans="1:5" x14ac:dyDescent="0.25">
      <c r="A3103" s="17">
        <v>43207</v>
      </c>
      <c r="E3103">
        <v>1335.66</v>
      </c>
    </row>
    <row r="3104" spans="1:5" x14ac:dyDescent="0.25">
      <c r="A3104" s="17">
        <v>43208</v>
      </c>
      <c r="E3104">
        <v>1323.23</v>
      </c>
    </row>
    <row r="3105" spans="1:5" x14ac:dyDescent="0.25">
      <c r="A3105" s="17">
        <v>43209</v>
      </c>
      <c r="E3105">
        <v>1298.3599999999999</v>
      </c>
    </row>
    <row r="3106" spans="1:5" x14ac:dyDescent="0.25">
      <c r="A3106" s="17">
        <v>43210</v>
      </c>
      <c r="E3106">
        <v>1257.77</v>
      </c>
    </row>
    <row r="3107" spans="1:5" x14ac:dyDescent="0.25">
      <c r="A3107" s="17">
        <v>43213</v>
      </c>
      <c r="E3107">
        <v>1274.71</v>
      </c>
    </row>
    <row r="3108" spans="1:5" x14ac:dyDescent="0.25">
      <c r="A3108" s="17">
        <v>43214</v>
      </c>
      <c r="E3108">
        <v>1209.3699999999999</v>
      </c>
    </row>
    <row r="3109" spans="1:5" x14ac:dyDescent="0.25">
      <c r="A3109" s="17">
        <v>43215</v>
      </c>
      <c r="E3109">
        <v>1187.4000000000001</v>
      </c>
    </row>
    <row r="3110" spans="1:5" x14ac:dyDescent="0.25">
      <c r="A3110" s="17">
        <v>43216</v>
      </c>
      <c r="E3110">
        <v>1253.6600000000001</v>
      </c>
    </row>
    <row r="3111" spans="1:5" x14ac:dyDescent="0.25">
      <c r="A3111" s="17">
        <v>43217</v>
      </c>
      <c r="E3111">
        <v>1284.23</v>
      </c>
    </row>
    <row r="3112" spans="1:5" x14ac:dyDescent="0.25">
      <c r="A3112" s="17">
        <v>43220</v>
      </c>
      <c r="E3112">
        <v>1287.46</v>
      </c>
    </row>
    <row r="3113" spans="1:5" x14ac:dyDescent="0.25">
      <c r="A3113" s="17">
        <v>43221</v>
      </c>
      <c r="E3113">
        <v>1298.45</v>
      </c>
    </row>
    <row r="3114" spans="1:5" x14ac:dyDescent="0.25">
      <c r="A3114" s="17">
        <v>43222</v>
      </c>
      <c r="E3114">
        <v>1304.74</v>
      </c>
    </row>
    <row r="3115" spans="1:5" x14ac:dyDescent="0.25">
      <c r="A3115" s="17">
        <v>43223</v>
      </c>
      <c r="E3115">
        <v>1277.8399999999999</v>
      </c>
    </row>
    <row r="3116" spans="1:5" x14ac:dyDescent="0.25">
      <c r="A3116" s="17">
        <v>43224</v>
      </c>
      <c r="E3116">
        <v>1315.76</v>
      </c>
    </row>
    <row r="3117" spans="1:5" x14ac:dyDescent="0.25">
      <c r="A3117" s="17">
        <v>43227</v>
      </c>
      <c r="E3117">
        <v>1329.32</v>
      </c>
    </row>
    <row r="3118" spans="1:5" x14ac:dyDescent="0.25">
      <c r="A3118" s="17">
        <v>43228</v>
      </c>
      <c r="E3118">
        <v>1332.61</v>
      </c>
    </row>
    <row r="3119" spans="1:5" x14ac:dyDescent="0.25">
      <c r="A3119" s="17">
        <v>43229</v>
      </c>
      <c r="E3119">
        <v>1388.54</v>
      </c>
    </row>
    <row r="3120" spans="1:5" x14ac:dyDescent="0.25">
      <c r="A3120" s="17">
        <v>43230</v>
      </c>
      <c r="E3120">
        <v>1455.87</v>
      </c>
    </row>
    <row r="3121" spans="1:5" x14ac:dyDescent="0.25">
      <c r="A3121" s="17">
        <v>43231</v>
      </c>
      <c r="E3121">
        <v>1472.49</v>
      </c>
    </row>
    <row r="3122" spans="1:5" x14ac:dyDescent="0.25">
      <c r="A3122" s="17">
        <v>43234</v>
      </c>
      <c r="E3122">
        <v>1521.22</v>
      </c>
    </row>
    <row r="3123" spans="1:5" x14ac:dyDescent="0.25">
      <c r="A3123" s="17">
        <v>43235</v>
      </c>
      <c r="E3123">
        <v>1404.17</v>
      </c>
    </row>
    <row r="3124" spans="1:5" x14ac:dyDescent="0.25">
      <c r="A3124" s="17">
        <v>43236</v>
      </c>
      <c r="E3124">
        <v>1461.73</v>
      </c>
    </row>
    <row r="3125" spans="1:5" x14ac:dyDescent="0.25">
      <c r="A3125" s="17">
        <v>43237</v>
      </c>
      <c r="E3125">
        <v>1498.97</v>
      </c>
    </row>
    <row r="3126" spans="1:5" x14ac:dyDescent="0.25">
      <c r="A3126" s="17">
        <v>43238</v>
      </c>
      <c r="E3126">
        <v>1475.93</v>
      </c>
    </row>
    <row r="3127" spans="1:5" x14ac:dyDescent="0.25">
      <c r="A3127" s="17">
        <v>43241</v>
      </c>
      <c r="E3127">
        <v>1526.87</v>
      </c>
    </row>
    <row r="3128" spans="1:5" x14ac:dyDescent="0.25">
      <c r="A3128" s="17">
        <v>43242</v>
      </c>
      <c r="E3128">
        <v>1509.3</v>
      </c>
    </row>
    <row r="3129" spans="1:5" x14ac:dyDescent="0.25">
      <c r="A3129" s="17">
        <v>43243</v>
      </c>
      <c r="E3129">
        <v>1531.25</v>
      </c>
    </row>
    <row r="3130" spans="1:5" x14ac:dyDescent="0.25">
      <c r="A3130" s="17">
        <v>43244</v>
      </c>
      <c r="E3130">
        <v>1541.76</v>
      </c>
    </row>
    <row r="3131" spans="1:5" x14ac:dyDescent="0.25">
      <c r="A3131" s="17">
        <v>43245</v>
      </c>
      <c r="E3131">
        <v>1522.09</v>
      </c>
    </row>
    <row r="3132" spans="1:5" x14ac:dyDescent="0.25">
      <c r="A3132" s="17">
        <v>43249</v>
      </c>
      <c r="E3132">
        <v>1342.79</v>
      </c>
    </row>
    <row r="3133" spans="1:5" x14ac:dyDescent="0.25">
      <c r="A3133" s="17">
        <v>43250</v>
      </c>
      <c r="E3133">
        <v>1396.7</v>
      </c>
    </row>
    <row r="3134" spans="1:5" x14ac:dyDescent="0.25">
      <c r="A3134" s="17">
        <v>43251</v>
      </c>
      <c r="E3134">
        <v>1388.24</v>
      </c>
    </row>
    <row r="3135" spans="1:5" x14ac:dyDescent="0.25">
      <c r="A3135" s="17">
        <v>43252</v>
      </c>
      <c r="E3135">
        <v>1447.59</v>
      </c>
    </row>
    <row r="3136" spans="1:5" x14ac:dyDescent="0.25">
      <c r="A3136" s="17">
        <v>43255</v>
      </c>
      <c r="E3136">
        <v>1507.38</v>
      </c>
    </row>
    <row r="3137" spans="1:5" x14ac:dyDescent="0.25">
      <c r="A3137" s="17">
        <v>43256</v>
      </c>
      <c r="E3137">
        <v>1526.56</v>
      </c>
    </row>
    <row r="3138" spans="1:5" x14ac:dyDescent="0.25">
      <c r="A3138" s="17">
        <v>43257</v>
      </c>
      <c r="E3138">
        <v>1583.16</v>
      </c>
    </row>
    <row r="3139" spans="1:5" x14ac:dyDescent="0.25">
      <c r="A3139" s="17">
        <v>43258</v>
      </c>
      <c r="E3139">
        <v>1559</v>
      </c>
    </row>
    <row r="3140" spans="1:5" x14ac:dyDescent="0.25">
      <c r="A3140" s="17">
        <v>43259</v>
      </c>
      <c r="E3140">
        <v>1572.43</v>
      </c>
    </row>
    <row r="3141" spans="1:5" x14ac:dyDescent="0.25">
      <c r="A3141" s="17">
        <v>43262</v>
      </c>
      <c r="E3141">
        <v>1596.56</v>
      </c>
    </row>
    <row r="3142" spans="1:5" x14ac:dyDescent="0.25">
      <c r="A3142" s="17">
        <v>43263</v>
      </c>
      <c r="E3142">
        <v>1602.4</v>
      </c>
    </row>
    <row r="3143" spans="1:5" x14ac:dyDescent="0.25">
      <c r="A3143" s="17">
        <v>43264</v>
      </c>
      <c r="E3143">
        <v>1587.95</v>
      </c>
    </row>
    <row r="3144" spans="1:5" x14ac:dyDescent="0.25">
      <c r="A3144" s="17">
        <v>43265</v>
      </c>
      <c r="E3144">
        <v>1627.53</v>
      </c>
    </row>
    <row r="3145" spans="1:5" x14ac:dyDescent="0.25">
      <c r="A3145" s="17">
        <v>43266</v>
      </c>
      <c r="E3145">
        <v>1612.96</v>
      </c>
    </row>
    <row r="3146" spans="1:5" x14ac:dyDescent="0.25">
      <c r="A3146" s="17">
        <v>43269</v>
      </c>
      <c r="E3146">
        <v>1631.79</v>
      </c>
    </row>
    <row r="3147" spans="1:5" x14ac:dyDescent="0.25">
      <c r="A3147" s="17">
        <v>43270</v>
      </c>
      <c r="E3147">
        <v>1548.59</v>
      </c>
    </row>
    <row r="3148" spans="1:5" x14ac:dyDescent="0.25">
      <c r="A3148" s="17">
        <v>43271</v>
      </c>
      <c r="E3148">
        <v>1590.82</v>
      </c>
    </row>
    <row r="3149" spans="1:5" x14ac:dyDescent="0.25">
      <c r="A3149" s="17">
        <v>43272</v>
      </c>
      <c r="E3149">
        <v>1473.53</v>
      </c>
    </row>
    <row r="3150" spans="1:5" x14ac:dyDescent="0.25">
      <c r="A3150" s="17">
        <v>43273</v>
      </c>
      <c r="E3150">
        <v>1528.1</v>
      </c>
    </row>
    <row r="3151" spans="1:5" x14ac:dyDescent="0.25">
      <c r="A3151" s="17">
        <v>43276</v>
      </c>
      <c r="E3151">
        <v>1292.6500000000001</v>
      </c>
    </row>
    <row r="3152" spans="1:5" x14ac:dyDescent="0.25">
      <c r="A3152" s="17">
        <v>43277</v>
      </c>
      <c r="E3152">
        <v>1348.3</v>
      </c>
    </row>
    <row r="3153" spans="1:5" x14ac:dyDescent="0.25">
      <c r="A3153" s="17">
        <v>43278</v>
      </c>
      <c r="E3153">
        <v>1264.5899999999999</v>
      </c>
    </row>
    <row r="3154" spans="1:5" x14ac:dyDescent="0.25">
      <c r="A3154" s="17">
        <v>43279</v>
      </c>
      <c r="E3154">
        <v>1286.02</v>
      </c>
    </row>
    <row r="3155" spans="1:5" x14ac:dyDescent="0.25">
      <c r="A3155" s="17">
        <v>43280</v>
      </c>
      <c r="E3155">
        <v>1326.56</v>
      </c>
    </row>
    <row r="3156" spans="1:5" x14ac:dyDescent="0.25">
      <c r="A3156" s="17">
        <v>43283</v>
      </c>
      <c r="E3156">
        <v>1315.81</v>
      </c>
    </row>
    <row r="3157" spans="1:5" x14ac:dyDescent="0.25">
      <c r="A3157" s="17">
        <v>43284</v>
      </c>
      <c r="E3157">
        <v>1343.91</v>
      </c>
    </row>
    <row r="3158" spans="1:5" x14ac:dyDescent="0.25">
      <c r="A3158" s="17">
        <v>43286</v>
      </c>
      <c r="E3158">
        <v>1350.77</v>
      </c>
    </row>
    <row r="3159" spans="1:5" x14ac:dyDescent="0.25">
      <c r="A3159" s="17">
        <v>43287</v>
      </c>
      <c r="E3159">
        <v>1416.42</v>
      </c>
    </row>
    <row r="3160" spans="1:5" x14ac:dyDescent="0.25">
      <c r="A3160" s="17">
        <v>43290</v>
      </c>
      <c r="E3160">
        <v>1500.69</v>
      </c>
    </row>
    <row r="3161" spans="1:5" x14ac:dyDescent="0.25">
      <c r="A3161" s="17">
        <v>43291</v>
      </c>
      <c r="E3161">
        <v>1525.13</v>
      </c>
    </row>
    <row r="3162" spans="1:5" x14ac:dyDescent="0.25">
      <c r="A3162" s="17">
        <v>43292</v>
      </c>
      <c r="E3162">
        <v>1481.1</v>
      </c>
    </row>
    <row r="3163" spans="1:5" x14ac:dyDescent="0.25">
      <c r="A3163" s="17">
        <v>43293</v>
      </c>
      <c r="E3163">
        <v>1525.28</v>
      </c>
    </row>
    <row r="3164" spans="1:5" x14ac:dyDescent="0.25">
      <c r="A3164" s="17">
        <v>43294</v>
      </c>
      <c r="E3164">
        <v>1542.09</v>
      </c>
    </row>
    <row r="3165" spans="1:5" x14ac:dyDescent="0.25">
      <c r="A3165" s="17">
        <v>43297</v>
      </c>
      <c r="E3165">
        <v>1553.69</v>
      </c>
    </row>
    <row r="3166" spans="1:5" x14ac:dyDescent="0.25">
      <c r="A3166" s="17">
        <v>43298</v>
      </c>
      <c r="E3166">
        <v>1580.56</v>
      </c>
    </row>
    <row r="3167" spans="1:5" x14ac:dyDescent="0.25">
      <c r="A3167" s="17">
        <v>43299</v>
      </c>
      <c r="E3167">
        <v>1587.36</v>
      </c>
    </row>
    <row r="3168" spans="1:5" x14ac:dyDescent="0.25">
      <c r="A3168" s="17">
        <v>43300</v>
      </c>
      <c r="E3168">
        <v>1545.68</v>
      </c>
    </row>
    <row r="3169" spans="1:5" x14ac:dyDescent="0.25">
      <c r="A3169" s="17">
        <v>43301</v>
      </c>
      <c r="E3169">
        <v>1545.42</v>
      </c>
    </row>
    <row r="3170" spans="1:5" x14ac:dyDescent="0.25">
      <c r="A3170" s="17">
        <v>43304</v>
      </c>
      <c r="E3170">
        <v>1557.44</v>
      </c>
    </row>
    <row r="3171" spans="1:5" x14ac:dyDescent="0.25">
      <c r="A3171" s="17">
        <v>43305</v>
      </c>
      <c r="E3171">
        <v>1574.06</v>
      </c>
    </row>
    <row r="3172" spans="1:5" x14ac:dyDescent="0.25">
      <c r="A3172" s="17">
        <v>43306</v>
      </c>
      <c r="E3172">
        <v>1592.06</v>
      </c>
    </row>
    <row r="3173" spans="1:5" x14ac:dyDescent="0.25">
      <c r="A3173" s="17">
        <v>43307</v>
      </c>
      <c r="E3173">
        <v>1586.35</v>
      </c>
    </row>
    <row r="3174" spans="1:5" x14ac:dyDescent="0.25">
      <c r="A3174" s="17">
        <v>43308</v>
      </c>
      <c r="E3174">
        <v>1535.93</v>
      </c>
    </row>
    <row r="3175" spans="1:5" x14ac:dyDescent="0.25">
      <c r="A3175" s="17">
        <v>43311</v>
      </c>
      <c r="E3175">
        <v>1490.88</v>
      </c>
    </row>
    <row r="3176" spans="1:5" x14ac:dyDescent="0.25">
      <c r="A3176" s="17">
        <v>43312</v>
      </c>
      <c r="E3176">
        <v>1530.32</v>
      </c>
    </row>
    <row r="3177" spans="1:5" x14ac:dyDescent="0.25">
      <c r="A3177" s="17">
        <v>43313</v>
      </c>
      <c r="E3177">
        <v>1554.03</v>
      </c>
    </row>
    <row r="3178" spans="1:5" x14ac:dyDescent="0.25">
      <c r="A3178" s="17">
        <v>43314</v>
      </c>
      <c r="E3178">
        <v>1571.46</v>
      </c>
    </row>
    <row r="3179" spans="1:5" x14ac:dyDescent="0.25">
      <c r="A3179" s="17">
        <v>43315</v>
      </c>
      <c r="E3179">
        <v>1590.5</v>
      </c>
    </row>
    <row r="3180" spans="1:5" x14ac:dyDescent="0.25">
      <c r="A3180" s="17">
        <v>43318</v>
      </c>
      <c r="E3180">
        <v>1649.84</v>
      </c>
    </row>
    <row r="3181" spans="1:5" x14ac:dyDescent="0.25">
      <c r="A3181" s="17">
        <v>43319</v>
      </c>
      <c r="E3181">
        <v>1684.82</v>
      </c>
    </row>
    <row r="3182" spans="1:5" x14ac:dyDescent="0.25">
      <c r="A3182" s="17">
        <v>43320</v>
      </c>
      <c r="E3182">
        <v>1711.93</v>
      </c>
    </row>
    <row r="3183" spans="1:5" x14ac:dyDescent="0.25">
      <c r="A3183" s="17">
        <v>43321</v>
      </c>
      <c r="E3183">
        <v>1692.75</v>
      </c>
    </row>
    <row r="3184" spans="1:5" x14ac:dyDescent="0.25">
      <c r="A3184" s="17">
        <v>43322</v>
      </c>
      <c r="E3184">
        <v>1595.8</v>
      </c>
    </row>
    <row r="3185" spans="1:5" x14ac:dyDescent="0.25">
      <c r="A3185" s="17">
        <v>43325</v>
      </c>
      <c r="E3185">
        <v>1507.96</v>
      </c>
    </row>
    <row r="3186" spans="1:5" x14ac:dyDescent="0.25">
      <c r="A3186" s="17">
        <v>43326</v>
      </c>
      <c r="E3186">
        <v>1581.37</v>
      </c>
    </row>
    <row r="3187" spans="1:5" x14ac:dyDescent="0.25">
      <c r="A3187" s="17">
        <v>43327</v>
      </c>
      <c r="E3187">
        <v>1484.89</v>
      </c>
    </row>
    <row r="3188" spans="1:5" x14ac:dyDescent="0.25">
      <c r="A3188" s="17">
        <v>43328</v>
      </c>
      <c r="E3188">
        <v>1557.8</v>
      </c>
    </row>
    <row r="3189" spans="1:5" x14ac:dyDescent="0.25">
      <c r="A3189" s="17">
        <v>43329</v>
      </c>
      <c r="E3189">
        <v>1604.38</v>
      </c>
    </row>
    <row r="3190" spans="1:5" x14ac:dyDescent="0.25">
      <c r="A3190" s="17">
        <v>43332</v>
      </c>
      <c r="E3190">
        <v>1640.2</v>
      </c>
    </row>
    <row r="3191" spans="1:5" x14ac:dyDescent="0.25">
      <c r="A3191" s="17">
        <v>43333</v>
      </c>
      <c r="E3191">
        <v>1609.25</v>
      </c>
    </row>
    <row r="3192" spans="1:5" x14ac:dyDescent="0.25">
      <c r="A3192" s="17">
        <v>43334</v>
      </c>
      <c r="E3192">
        <v>1626.03</v>
      </c>
    </row>
    <row r="3193" spans="1:5" x14ac:dyDescent="0.25">
      <c r="A3193" s="17">
        <v>43335</v>
      </c>
      <c r="E3193">
        <v>1625.55</v>
      </c>
    </row>
    <row r="3194" spans="1:5" x14ac:dyDescent="0.25">
      <c r="A3194" s="17">
        <v>43336</v>
      </c>
      <c r="E3194">
        <v>1637.91</v>
      </c>
    </row>
    <row r="3195" spans="1:5" x14ac:dyDescent="0.25">
      <c r="A3195" s="17">
        <v>43339</v>
      </c>
      <c r="E3195">
        <v>1640.69</v>
      </c>
    </row>
    <row r="3196" spans="1:5" x14ac:dyDescent="0.25">
      <c r="A3196" s="17">
        <v>43340</v>
      </c>
      <c r="E3196">
        <v>1632</v>
      </c>
    </row>
    <row r="3197" spans="1:5" x14ac:dyDescent="0.25">
      <c r="A3197" s="17">
        <v>43341</v>
      </c>
      <c r="E3197">
        <v>1641.87</v>
      </c>
    </row>
    <row r="3198" spans="1:5" x14ac:dyDescent="0.25">
      <c r="A3198" s="17">
        <v>43342</v>
      </c>
      <c r="E3198">
        <v>1596.54</v>
      </c>
    </row>
    <row r="3199" spans="1:5" x14ac:dyDescent="0.25">
      <c r="A3199" s="17">
        <v>43343</v>
      </c>
      <c r="E3199">
        <v>1621.8</v>
      </c>
    </row>
    <row r="3200" spans="1:5" x14ac:dyDescent="0.25">
      <c r="A3200" s="17">
        <v>43347</v>
      </c>
      <c r="E3200">
        <v>1608.09</v>
      </c>
    </row>
    <row r="3201" spans="1:5" x14ac:dyDescent="0.25">
      <c r="A3201" s="17">
        <v>43348</v>
      </c>
      <c r="E3201">
        <v>1597.1</v>
      </c>
    </row>
    <row r="3202" spans="1:5" x14ac:dyDescent="0.25">
      <c r="A3202" s="17">
        <v>43349</v>
      </c>
      <c r="E3202">
        <v>1557.48</v>
      </c>
    </row>
    <row r="3203" spans="1:5" x14ac:dyDescent="0.25">
      <c r="A3203" s="17">
        <v>43350</v>
      </c>
      <c r="E3203">
        <v>1517.92</v>
      </c>
    </row>
    <row r="3204" spans="1:5" x14ac:dyDescent="0.25">
      <c r="A3204" s="17">
        <v>43353</v>
      </c>
      <c r="E3204">
        <v>1565.35</v>
      </c>
    </row>
    <row r="3205" spans="1:5" x14ac:dyDescent="0.25">
      <c r="A3205" s="17">
        <v>43354</v>
      </c>
      <c r="E3205">
        <v>1612.86</v>
      </c>
    </row>
    <row r="3206" spans="1:5" x14ac:dyDescent="0.25">
      <c r="A3206" s="17">
        <v>43355</v>
      </c>
      <c r="E3206">
        <v>1637.6</v>
      </c>
    </row>
    <row r="3207" spans="1:5" x14ac:dyDescent="0.25">
      <c r="A3207" s="17">
        <v>43356</v>
      </c>
      <c r="E3207">
        <v>1678.27</v>
      </c>
    </row>
    <row r="3208" spans="1:5" x14ac:dyDescent="0.25">
      <c r="A3208" s="17">
        <v>43357</v>
      </c>
      <c r="E3208">
        <v>1717.64</v>
      </c>
    </row>
    <row r="3209" spans="1:5" x14ac:dyDescent="0.25">
      <c r="A3209" s="17">
        <v>43360</v>
      </c>
      <c r="E3209">
        <v>1670.57</v>
      </c>
    </row>
    <row r="3210" spans="1:5" x14ac:dyDescent="0.25">
      <c r="A3210" s="17">
        <v>43361</v>
      </c>
      <c r="E3210">
        <v>1669.49</v>
      </c>
    </row>
    <row r="3211" spans="1:5" x14ac:dyDescent="0.25">
      <c r="A3211" s="17">
        <v>43362</v>
      </c>
      <c r="E3211">
        <v>1722.51</v>
      </c>
    </row>
    <row r="3212" spans="1:5" x14ac:dyDescent="0.25">
      <c r="A3212" s="17">
        <v>43363</v>
      </c>
      <c r="E3212">
        <v>1753.5</v>
      </c>
    </row>
    <row r="3213" spans="1:5" x14ac:dyDescent="0.25">
      <c r="A3213" s="17">
        <v>43364</v>
      </c>
      <c r="E3213">
        <v>1752.02</v>
      </c>
    </row>
    <row r="3214" spans="1:5" x14ac:dyDescent="0.25">
      <c r="A3214" s="17">
        <v>43367</v>
      </c>
      <c r="E3214">
        <v>1753.07</v>
      </c>
    </row>
    <row r="3215" spans="1:5" x14ac:dyDescent="0.25">
      <c r="A3215" s="17">
        <v>43368</v>
      </c>
      <c r="E3215">
        <v>1736.82</v>
      </c>
    </row>
    <row r="3216" spans="1:5" x14ac:dyDescent="0.25">
      <c r="A3216" s="17">
        <v>43369</v>
      </c>
      <c r="E3216">
        <v>1713.33</v>
      </c>
    </row>
    <row r="3217" spans="1:5" x14ac:dyDescent="0.25">
      <c r="A3217" s="17">
        <v>43370</v>
      </c>
      <c r="E3217">
        <v>1742.21</v>
      </c>
    </row>
    <row r="3218" spans="1:5" x14ac:dyDescent="0.25">
      <c r="A3218" s="17">
        <v>43371</v>
      </c>
      <c r="E3218">
        <v>1743.05</v>
      </c>
    </row>
    <row r="3219" spans="1:5" x14ac:dyDescent="0.25">
      <c r="A3219" s="17">
        <v>43374</v>
      </c>
      <c r="E3219">
        <v>1761.82</v>
      </c>
    </row>
    <row r="3220" spans="1:5" x14ac:dyDescent="0.25">
      <c r="A3220" s="17">
        <v>43375</v>
      </c>
      <c r="E3220">
        <v>1765.86</v>
      </c>
    </row>
    <row r="3221" spans="1:5" x14ac:dyDescent="0.25">
      <c r="A3221" s="17">
        <v>43376</v>
      </c>
      <c r="E3221">
        <v>1778.13</v>
      </c>
    </row>
    <row r="3222" spans="1:5" x14ac:dyDescent="0.25">
      <c r="A3222" s="17">
        <v>43377</v>
      </c>
      <c r="E3222">
        <v>1668.07</v>
      </c>
    </row>
    <row r="3223" spans="1:5" x14ac:dyDescent="0.25">
      <c r="A3223" s="17">
        <v>43378</v>
      </c>
      <c r="E3223">
        <v>1641.37</v>
      </c>
    </row>
    <row r="3224" spans="1:5" x14ac:dyDescent="0.25">
      <c r="A3224" s="17">
        <v>43381</v>
      </c>
      <c r="E3224">
        <v>1623.32</v>
      </c>
    </row>
    <row r="3225" spans="1:5" x14ac:dyDescent="0.25">
      <c r="A3225" s="17">
        <v>43382</v>
      </c>
      <c r="E3225">
        <v>1595.98</v>
      </c>
    </row>
    <row r="3226" spans="1:5" x14ac:dyDescent="0.25">
      <c r="A3226" s="17">
        <v>43383</v>
      </c>
      <c r="E3226">
        <v>1357.11</v>
      </c>
    </row>
    <row r="3227" spans="1:5" x14ac:dyDescent="0.25">
      <c r="A3227" s="17">
        <v>43384</v>
      </c>
      <c r="E3227">
        <v>1222.21</v>
      </c>
    </row>
    <row r="3228" spans="1:5" x14ac:dyDescent="0.25">
      <c r="A3228" s="17">
        <v>43385</v>
      </c>
      <c r="E3228">
        <v>1317.1</v>
      </c>
    </row>
    <row r="3229" spans="1:5" x14ac:dyDescent="0.25">
      <c r="A3229" s="17">
        <v>43388</v>
      </c>
      <c r="E3229">
        <v>1303.5999999999999</v>
      </c>
    </row>
    <row r="3230" spans="1:5" x14ac:dyDescent="0.25">
      <c r="A3230" s="17">
        <v>43389</v>
      </c>
      <c r="E3230">
        <v>1386.69</v>
      </c>
    </row>
    <row r="3231" spans="1:5" x14ac:dyDescent="0.25">
      <c r="A3231" s="17">
        <v>43390</v>
      </c>
      <c r="E3231">
        <v>1364.06</v>
      </c>
    </row>
    <row r="3232" spans="1:5" x14ac:dyDescent="0.25">
      <c r="A3232" s="17">
        <v>43391</v>
      </c>
      <c r="E3232">
        <v>1270.56</v>
      </c>
    </row>
    <row r="3233" spans="1:5" x14ac:dyDescent="0.25">
      <c r="A3233" s="17">
        <v>43392</v>
      </c>
      <c r="E3233">
        <v>1285.8</v>
      </c>
    </row>
    <row r="3234" spans="1:5" x14ac:dyDescent="0.25">
      <c r="A3234" s="17">
        <v>43395</v>
      </c>
      <c r="E3234">
        <v>1279.6400000000001</v>
      </c>
    </row>
    <row r="3235" spans="1:5" x14ac:dyDescent="0.25">
      <c r="A3235" s="17">
        <v>43396</v>
      </c>
      <c r="E3235">
        <v>1233.77</v>
      </c>
    </row>
    <row r="3236" spans="1:5" x14ac:dyDescent="0.25">
      <c r="A3236" s="17">
        <v>43397</v>
      </c>
      <c r="E3236">
        <v>1128.57</v>
      </c>
    </row>
    <row r="3237" spans="1:5" x14ac:dyDescent="0.25">
      <c r="A3237" s="17">
        <v>43398</v>
      </c>
      <c r="E3237">
        <v>1158.42</v>
      </c>
    </row>
    <row r="3238" spans="1:5" x14ac:dyDescent="0.25">
      <c r="A3238" s="17">
        <v>43399</v>
      </c>
      <c r="E3238">
        <v>1093.3699999999999</v>
      </c>
    </row>
    <row r="3239" spans="1:5" x14ac:dyDescent="0.25">
      <c r="A3239" s="17">
        <v>43402</v>
      </c>
      <c r="E3239">
        <v>1067.04</v>
      </c>
    </row>
    <row r="3240" spans="1:5" x14ac:dyDescent="0.25">
      <c r="A3240" s="17">
        <v>43403</v>
      </c>
      <c r="E3240">
        <v>1118.8599999999999</v>
      </c>
    </row>
    <row r="3241" spans="1:5" x14ac:dyDescent="0.25">
      <c r="A3241" s="17">
        <v>43404</v>
      </c>
      <c r="E3241">
        <v>1155.52</v>
      </c>
    </row>
    <row r="3242" spans="1:5" x14ac:dyDescent="0.25">
      <c r="A3242" s="17">
        <v>43405</v>
      </c>
      <c r="E3242">
        <v>1191.19</v>
      </c>
    </row>
    <row r="3243" spans="1:5" x14ac:dyDescent="0.25">
      <c r="A3243" s="17">
        <v>43406</v>
      </c>
      <c r="E3243">
        <v>1181.69</v>
      </c>
    </row>
    <row r="3244" spans="1:5" x14ac:dyDescent="0.25">
      <c r="A3244" s="17">
        <v>43409</v>
      </c>
      <c r="E3244">
        <v>1195.3399999999999</v>
      </c>
    </row>
    <row r="3245" spans="1:5" x14ac:dyDescent="0.25">
      <c r="A3245" s="17">
        <v>43410</v>
      </c>
      <c r="E3245">
        <v>1228.74</v>
      </c>
    </row>
    <row r="3246" spans="1:5" x14ac:dyDescent="0.25">
      <c r="A3246" s="17">
        <v>43411</v>
      </c>
      <c r="E3246">
        <v>1320.99</v>
      </c>
    </row>
    <row r="3247" spans="1:5" x14ac:dyDescent="0.25">
      <c r="A3247" s="17">
        <v>43412</v>
      </c>
      <c r="E3247">
        <v>1328.42</v>
      </c>
    </row>
    <row r="3248" spans="1:5" x14ac:dyDescent="0.25">
      <c r="A3248" s="17">
        <v>43413</v>
      </c>
      <c r="E3248">
        <v>1301.25</v>
      </c>
    </row>
    <row r="3249" spans="1:5" x14ac:dyDescent="0.25">
      <c r="A3249" s="17">
        <v>43416</v>
      </c>
      <c r="E3249">
        <v>1192.71</v>
      </c>
    </row>
    <row r="3250" spans="1:5" x14ac:dyDescent="0.25">
      <c r="A3250" s="17">
        <v>43417</v>
      </c>
      <c r="E3250">
        <v>1181.95</v>
      </c>
    </row>
    <row r="3251" spans="1:5" x14ac:dyDescent="0.25">
      <c r="A3251" s="17">
        <v>43418</v>
      </c>
      <c r="E3251">
        <v>1149.94</v>
      </c>
    </row>
    <row r="3252" spans="1:5" x14ac:dyDescent="0.25">
      <c r="A3252" s="17">
        <v>43419</v>
      </c>
      <c r="E3252">
        <v>1154.3399999999999</v>
      </c>
    </row>
    <row r="3253" spans="1:5" x14ac:dyDescent="0.25">
      <c r="A3253" s="17">
        <v>43420</v>
      </c>
      <c r="E3253">
        <v>1211.06</v>
      </c>
    </row>
    <row r="3254" spans="1:5" x14ac:dyDescent="0.25">
      <c r="A3254" s="17">
        <v>43423</v>
      </c>
      <c r="E3254">
        <v>1138.6500000000001</v>
      </c>
    </row>
    <row r="3255" spans="1:5" x14ac:dyDescent="0.25">
      <c r="A3255" s="17">
        <v>43424</v>
      </c>
      <c r="E3255">
        <v>1077.32</v>
      </c>
    </row>
    <row r="3256" spans="1:5" x14ac:dyDescent="0.25">
      <c r="A3256" s="17">
        <v>43425</v>
      </c>
      <c r="E3256">
        <v>1103.51</v>
      </c>
    </row>
    <row r="3257" spans="1:5" x14ac:dyDescent="0.25">
      <c r="A3257" s="17">
        <v>43427</v>
      </c>
      <c r="E3257">
        <v>1083.6099999999999</v>
      </c>
    </row>
    <row r="3258" spans="1:5" x14ac:dyDescent="0.25">
      <c r="A3258" s="17">
        <v>43430</v>
      </c>
      <c r="E3258">
        <v>1154.08</v>
      </c>
    </row>
    <row r="3259" spans="1:5" x14ac:dyDescent="0.25">
      <c r="A3259" s="17">
        <v>43431</v>
      </c>
      <c r="E3259">
        <v>1177.5899999999999</v>
      </c>
    </row>
    <row r="3260" spans="1:5" x14ac:dyDescent="0.25">
      <c r="A3260" s="17">
        <v>43432</v>
      </c>
      <c r="E3260">
        <v>1216.96</v>
      </c>
    </row>
    <row r="3261" spans="1:5" x14ac:dyDescent="0.25">
      <c r="A3261" s="17">
        <v>43433</v>
      </c>
      <c r="E3261">
        <v>1193.52</v>
      </c>
    </row>
    <row r="3262" spans="1:5" x14ac:dyDescent="0.25">
      <c r="A3262" s="17">
        <v>43434</v>
      </c>
      <c r="E3262">
        <v>1223.97</v>
      </c>
    </row>
    <row r="3263" spans="1:5" x14ac:dyDescent="0.25">
      <c r="A3263" s="17">
        <v>43437</v>
      </c>
      <c r="E3263">
        <v>1287.95</v>
      </c>
    </row>
    <row r="3264" spans="1:5" x14ac:dyDescent="0.25">
      <c r="A3264" s="17">
        <v>43438</v>
      </c>
      <c r="E3264">
        <v>1127.51</v>
      </c>
    </row>
    <row r="3265" spans="1:5" x14ac:dyDescent="0.25">
      <c r="A3265" s="17">
        <v>43440</v>
      </c>
      <c r="E3265">
        <v>1099.51</v>
      </c>
    </row>
    <row r="3266" spans="1:5" x14ac:dyDescent="0.25">
      <c r="A3266" s="17">
        <v>43441</v>
      </c>
      <c r="E3266">
        <v>1024.55</v>
      </c>
    </row>
    <row r="3267" spans="1:5" x14ac:dyDescent="0.25">
      <c r="A3267" s="17">
        <v>43444</v>
      </c>
      <c r="E3267">
        <v>1032.1500000000001</v>
      </c>
    </row>
    <row r="3268" spans="1:5" x14ac:dyDescent="0.25">
      <c r="A3268" s="17">
        <v>43445</v>
      </c>
      <c r="E3268">
        <v>1036.0999999999999</v>
      </c>
    </row>
    <row r="3269" spans="1:5" x14ac:dyDescent="0.25">
      <c r="A3269" s="17">
        <v>43446</v>
      </c>
      <c r="E3269">
        <v>1047.7</v>
      </c>
    </row>
    <row r="3270" spans="1:5" x14ac:dyDescent="0.25">
      <c r="A3270" s="17">
        <v>43447</v>
      </c>
      <c r="E3270">
        <v>1057.8</v>
      </c>
    </row>
    <row r="3271" spans="1:5" x14ac:dyDescent="0.25">
      <c r="A3271" s="17">
        <v>43448</v>
      </c>
      <c r="E3271">
        <v>1016.22</v>
      </c>
    </row>
    <row r="3272" spans="1:5" x14ac:dyDescent="0.25">
      <c r="A3272" s="17">
        <v>43451</v>
      </c>
      <c r="E3272">
        <v>956.87</v>
      </c>
    </row>
    <row r="3273" spans="1:5" x14ac:dyDescent="0.25">
      <c r="A3273" s="17">
        <v>43452</v>
      </c>
      <c r="E3273">
        <v>961.47</v>
      </c>
    </row>
    <row r="3274" spans="1:5" x14ac:dyDescent="0.25">
      <c r="A3274" s="17">
        <v>43453</v>
      </c>
      <c r="E3274">
        <v>961.47</v>
      </c>
    </row>
    <row r="3275" spans="1:5" x14ac:dyDescent="0.25">
      <c r="A3275" s="17">
        <v>43454</v>
      </c>
      <c r="E3275">
        <v>910.68</v>
      </c>
    </row>
    <row r="3276" spans="1:5" x14ac:dyDescent="0.25">
      <c r="A3276" s="17">
        <v>43455</v>
      </c>
      <c r="E3276">
        <v>864.32</v>
      </c>
    </row>
    <row r="3277" spans="1:5" x14ac:dyDescent="0.25">
      <c r="A3277" s="17">
        <v>43458</v>
      </c>
      <c r="E3277">
        <v>814.45</v>
      </c>
    </row>
    <row r="3278" spans="1:5" x14ac:dyDescent="0.25">
      <c r="A3278" s="17">
        <v>43460</v>
      </c>
      <c r="E3278">
        <v>859.3</v>
      </c>
    </row>
    <row r="3279" spans="1:5" x14ac:dyDescent="0.25">
      <c r="A3279" s="17">
        <v>43461</v>
      </c>
      <c r="E3279">
        <v>828.05</v>
      </c>
    </row>
    <row r="3280" spans="1:5" x14ac:dyDescent="0.25">
      <c r="A3280" s="17">
        <v>43462</v>
      </c>
      <c r="E3280">
        <v>829.17</v>
      </c>
    </row>
    <row r="3281" spans="1:5" x14ac:dyDescent="0.25">
      <c r="A3281" s="17">
        <v>43465</v>
      </c>
      <c r="E3281">
        <v>859.61</v>
      </c>
    </row>
    <row r="3282" spans="1:5" x14ac:dyDescent="0.25">
      <c r="A3282" s="17">
        <v>43467</v>
      </c>
      <c r="E3282">
        <v>883.59</v>
      </c>
    </row>
    <row r="3283" spans="1:5" x14ac:dyDescent="0.25">
      <c r="A3283" s="17">
        <v>43468</v>
      </c>
      <c r="E3283">
        <v>852.87</v>
      </c>
    </row>
    <row r="3284" spans="1:5" x14ac:dyDescent="0.25">
      <c r="A3284" s="17">
        <v>43469</v>
      </c>
      <c r="E3284">
        <v>918.06</v>
      </c>
    </row>
    <row r="3285" spans="1:5" x14ac:dyDescent="0.25">
      <c r="A3285" s="17">
        <v>43472</v>
      </c>
      <c r="E3285">
        <v>944.98</v>
      </c>
    </row>
    <row r="3286" spans="1:5" x14ac:dyDescent="0.25">
      <c r="A3286" s="17">
        <v>43473</v>
      </c>
      <c r="E3286">
        <v>955.66</v>
      </c>
    </row>
    <row r="3287" spans="1:5" x14ac:dyDescent="0.25">
      <c r="A3287" s="17">
        <v>43474</v>
      </c>
      <c r="E3287">
        <v>980.13</v>
      </c>
    </row>
    <row r="3288" spans="1:5" x14ac:dyDescent="0.25">
      <c r="A3288" s="17">
        <v>43475</v>
      </c>
      <c r="E3288">
        <v>988.98</v>
      </c>
    </row>
    <row r="3289" spans="1:5" x14ac:dyDescent="0.25">
      <c r="A3289" s="17">
        <v>43476</v>
      </c>
      <c r="E3289">
        <v>1022.49</v>
      </c>
    </row>
    <row r="3290" spans="1:5" x14ac:dyDescent="0.25">
      <c r="A3290" s="17">
        <v>43479</v>
      </c>
      <c r="E3290">
        <v>1021.85</v>
      </c>
    </row>
    <row r="3291" spans="1:5" x14ac:dyDescent="0.25">
      <c r="A3291" s="17">
        <v>43480</v>
      </c>
      <c r="E3291">
        <v>1060.97</v>
      </c>
    </row>
    <row r="3292" spans="1:5" x14ac:dyDescent="0.25">
      <c r="A3292" s="17">
        <v>43481</v>
      </c>
      <c r="E3292">
        <v>1049.02</v>
      </c>
    </row>
    <row r="3293" spans="1:5" x14ac:dyDescent="0.25">
      <c r="A3293" s="17">
        <v>43482</v>
      </c>
      <c r="E3293">
        <v>1056.46</v>
      </c>
    </row>
    <row r="3294" spans="1:5" x14ac:dyDescent="0.25">
      <c r="A3294" s="17">
        <v>43483</v>
      </c>
      <c r="E3294">
        <v>1078.8800000000001</v>
      </c>
    </row>
    <row r="3295" spans="1:5" x14ac:dyDescent="0.25">
      <c r="A3295" s="17">
        <v>43487</v>
      </c>
      <c r="E3295">
        <v>976.94</v>
      </c>
    </row>
    <row r="3296" spans="1:5" x14ac:dyDescent="0.25">
      <c r="A3296" s="17">
        <v>43488</v>
      </c>
      <c r="E3296">
        <v>990.68</v>
      </c>
    </row>
    <row r="3297" spans="1:5" x14ac:dyDescent="0.25">
      <c r="A3297" s="17">
        <v>43489</v>
      </c>
      <c r="E3297">
        <v>1021.52</v>
      </c>
    </row>
    <row r="3298" spans="1:5" x14ac:dyDescent="0.25">
      <c r="A3298" s="17">
        <v>43490</v>
      </c>
      <c r="E3298">
        <v>1065.8699999999999</v>
      </c>
    </row>
    <row r="3299" spans="1:5" x14ac:dyDescent="0.25">
      <c r="A3299" s="17">
        <v>43493</v>
      </c>
      <c r="E3299">
        <v>1016.1</v>
      </c>
    </row>
    <row r="3300" spans="1:5" x14ac:dyDescent="0.25">
      <c r="A3300" s="17">
        <v>43494</v>
      </c>
      <c r="E3300">
        <v>1022.87</v>
      </c>
    </row>
    <row r="3301" spans="1:5" x14ac:dyDescent="0.25">
      <c r="A3301" s="17">
        <v>43495</v>
      </c>
      <c r="E3301">
        <v>1066.96</v>
      </c>
    </row>
    <row r="3302" spans="1:5" x14ac:dyDescent="0.25">
      <c r="A3302" s="17">
        <v>43496</v>
      </c>
      <c r="E3302">
        <v>1108.18</v>
      </c>
    </row>
    <row r="3303" spans="1:5" x14ac:dyDescent="0.25">
      <c r="A3303" s="17">
        <v>43497</v>
      </c>
      <c r="E3303">
        <v>1123.19</v>
      </c>
    </row>
    <row r="3304" spans="1:5" x14ac:dyDescent="0.25">
      <c r="A3304" s="17">
        <v>43500</v>
      </c>
      <c r="E3304">
        <v>1157.4100000000001</v>
      </c>
    </row>
    <row r="3305" spans="1:5" x14ac:dyDescent="0.25">
      <c r="A3305" s="17">
        <v>43501</v>
      </c>
      <c r="E3305">
        <v>1165.24</v>
      </c>
    </row>
    <row r="3306" spans="1:5" x14ac:dyDescent="0.25">
      <c r="A3306" s="17">
        <v>43502</v>
      </c>
      <c r="E3306">
        <v>1174.8900000000001</v>
      </c>
    </row>
    <row r="3307" spans="1:5" x14ac:dyDescent="0.25">
      <c r="A3307" s="17">
        <v>43503</v>
      </c>
      <c r="E3307">
        <v>1132.81</v>
      </c>
    </row>
    <row r="3308" spans="1:5" x14ac:dyDescent="0.25">
      <c r="A3308" s="17">
        <v>43504</v>
      </c>
      <c r="E3308">
        <v>1140.6199999999999</v>
      </c>
    </row>
    <row r="3309" spans="1:5" x14ac:dyDescent="0.25">
      <c r="A3309" s="17">
        <v>43507</v>
      </c>
      <c r="E3309">
        <v>1159.1099999999999</v>
      </c>
    </row>
    <row r="3310" spans="1:5" x14ac:dyDescent="0.25">
      <c r="A3310" s="17">
        <v>43508</v>
      </c>
      <c r="E3310">
        <v>1178.33</v>
      </c>
    </row>
    <row r="3311" spans="1:5" x14ac:dyDescent="0.25">
      <c r="A3311" s="17">
        <v>43509</v>
      </c>
      <c r="E3311">
        <v>1184.68</v>
      </c>
    </row>
    <row r="3312" spans="1:5" x14ac:dyDescent="0.25">
      <c r="A3312" s="17">
        <v>43510</v>
      </c>
      <c r="E3312">
        <v>1168.93</v>
      </c>
    </row>
    <row r="3313" spans="1:5" x14ac:dyDescent="0.25">
      <c r="A3313" s="17">
        <v>43511</v>
      </c>
      <c r="E3313">
        <v>1199.53</v>
      </c>
    </row>
    <row r="3314" spans="1:5" x14ac:dyDescent="0.25">
      <c r="A3314" s="17">
        <v>43515</v>
      </c>
      <c r="E3314">
        <v>1206.58</v>
      </c>
    </row>
    <row r="3315" spans="1:5" x14ac:dyDescent="0.25">
      <c r="A3315" s="17">
        <v>43516</v>
      </c>
      <c r="E3315">
        <v>1245</v>
      </c>
    </row>
    <row r="3316" spans="1:5" x14ac:dyDescent="0.25">
      <c r="A3316" s="17">
        <v>43517</v>
      </c>
      <c r="E3316">
        <v>1225.8499999999999</v>
      </c>
    </row>
    <row r="3317" spans="1:5" x14ac:dyDescent="0.25">
      <c r="A3317" s="17">
        <v>43518</v>
      </c>
      <c r="E3317">
        <v>1276.1099999999999</v>
      </c>
    </row>
    <row r="3318" spans="1:5" x14ac:dyDescent="0.25">
      <c r="A3318" s="17">
        <v>43521</v>
      </c>
      <c r="E3318">
        <v>1259.25</v>
      </c>
    </row>
    <row r="3319" spans="1:5" x14ac:dyDescent="0.25">
      <c r="A3319" s="17">
        <v>43522</v>
      </c>
      <c r="E3319">
        <v>1245.58</v>
      </c>
    </row>
    <row r="3320" spans="1:5" x14ac:dyDescent="0.25">
      <c r="A3320" s="17">
        <v>43523</v>
      </c>
      <c r="E3320">
        <v>1238.33</v>
      </c>
    </row>
    <row r="3321" spans="1:5" x14ac:dyDescent="0.25">
      <c r="A3321" s="17">
        <v>43524</v>
      </c>
      <c r="E3321">
        <v>1243.94</v>
      </c>
    </row>
    <row r="3322" spans="1:5" x14ac:dyDescent="0.25">
      <c r="A3322" s="17">
        <v>43525</v>
      </c>
      <c r="E3322">
        <v>1297.93</v>
      </c>
    </row>
    <row r="3323" spans="1:5" x14ac:dyDescent="0.25">
      <c r="A3323" s="17">
        <v>43528</v>
      </c>
      <c r="E3323">
        <v>1261.54</v>
      </c>
    </row>
    <row r="3324" spans="1:5" x14ac:dyDescent="0.25">
      <c r="A3324" s="17">
        <v>43529</v>
      </c>
      <c r="E3324">
        <v>1266.17</v>
      </c>
    </row>
    <row r="3325" spans="1:5" x14ac:dyDescent="0.25">
      <c r="A3325" s="17">
        <v>43530</v>
      </c>
      <c r="E3325">
        <v>1225.06</v>
      </c>
    </row>
    <row r="3326" spans="1:5" x14ac:dyDescent="0.25">
      <c r="A3326" s="17">
        <v>43531</v>
      </c>
      <c r="E3326">
        <v>1172.74</v>
      </c>
    </row>
    <row r="3327" spans="1:5" x14ac:dyDescent="0.25">
      <c r="A3327" s="17">
        <v>43532</v>
      </c>
      <c r="E3327">
        <v>1159.26</v>
      </c>
    </row>
    <row r="3328" spans="1:5" x14ac:dyDescent="0.25">
      <c r="A3328" s="17">
        <v>43535</v>
      </c>
      <c r="E3328">
        <v>1251.53</v>
      </c>
    </row>
    <row r="3329" spans="1:5" x14ac:dyDescent="0.25">
      <c r="A3329" s="17">
        <v>43536</v>
      </c>
      <c r="E3329">
        <v>1282.8599999999999</v>
      </c>
    </row>
    <row r="3330" spans="1:5" x14ac:dyDescent="0.25">
      <c r="A3330" s="17">
        <v>43537</v>
      </c>
      <c r="E3330">
        <v>1298.68</v>
      </c>
    </row>
    <row r="3331" spans="1:5" x14ac:dyDescent="0.25">
      <c r="A3331" s="17">
        <v>43538</v>
      </c>
      <c r="E3331">
        <v>1322.09</v>
      </c>
    </row>
    <row r="3332" spans="1:5" x14ac:dyDescent="0.25">
      <c r="A3332" s="17">
        <v>43539</v>
      </c>
      <c r="E3332">
        <v>1344.71</v>
      </c>
    </row>
    <row r="3333" spans="1:5" x14ac:dyDescent="0.25">
      <c r="A3333" s="17">
        <v>43542</v>
      </c>
      <c r="E3333">
        <v>1345.61</v>
      </c>
    </row>
    <row r="3334" spans="1:5" x14ac:dyDescent="0.25">
      <c r="A3334" s="17">
        <v>43543</v>
      </c>
      <c r="E3334">
        <v>1326.76</v>
      </c>
    </row>
    <row r="3335" spans="1:5" x14ac:dyDescent="0.25">
      <c r="A3335" s="17">
        <v>43544</v>
      </c>
      <c r="E3335">
        <v>1322.2</v>
      </c>
    </row>
    <row r="3336" spans="1:5" x14ac:dyDescent="0.25">
      <c r="A3336" s="17">
        <v>43545</v>
      </c>
      <c r="E3336">
        <v>1334.48</v>
      </c>
    </row>
    <row r="3337" spans="1:5" x14ac:dyDescent="0.25">
      <c r="A3337" s="17">
        <v>43546</v>
      </c>
      <c r="E3337">
        <v>1187.04</v>
      </c>
    </row>
    <row r="3338" spans="1:5" x14ac:dyDescent="0.25">
      <c r="A3338" s="17">
        <v>43549</v>
      </c>
      <c r="E3338">
        <v>1184.3399999999999</v>
      </c>
    </row>
    <row r="3339" spans="1:5" x14ac:dyDescent="0.25">
      <c r="A3339" s="17">
        <v>43550</v>
      </c>
      <c r="E3339">
        <v>1237.82</v>
      </c>
    </row>
    <row r="3340" spans="1:5" x14ac:dyDescent="0.25">
      <c r="A3340" s="17">
        <v>43551</v>
      </c>
      <c r="E3340">
        <v>1229.22</v>
      </c>
    </row>
    <row r="3341" spans="1:5" x14ac:dyDescent="0.25">
      <c r="A3341" s="17">
        <v>43552</v>
      </c>
      <c r="E3341">
        <v>1250.73</v>
      </c>
    </row>
    <row r="3342" spans="1:5" x14ac:dyDescent="0.25">
      <c r="A3342" s="17">
        <v>43553</v>
      </c>
      <c r="E3342">
        <v>1290.6600000000001</v>
      </c>
    </row>
    <row r="3343" spans="1:5" x14ac:dyDescent="0.25">
      <c r="A3343" s="17">
        <v>43556</v>
      </c>
      <c r="E3343">
        <v>1315.37</v>
      </c>
    </row>
    <row r="3344" spans="1:5" x14ac:dyDescent="0.25">
      <c r="A3344" s="17">
        <v>43557</v>
      </c>
      <c r="E3344">
        <v>1322.11</v>
      </c>
    </row>
    <row r="3345" spans="1:5" x14ac:dyDescent="0.25">
      <c r="A3345" s="17">
        <v>43558</v>
      </c>
      <c r="E3345">
        <v>1307.8</v>
      </c>
    </row>
    <row r="3346" spans="1:5" x14ac:dyDescent="0.25">
      <c r="A3346" s="17">
        <v>43559</v>
      </c>
      <c r="E3346">
        <v>1320</v>
      </c>
    </row>
    <row r="3347" spans="1:5" x14ac:dyDescent="0.25">
      <c r="A3347" s="17">
        <v>43560</v>
      </c>
      <c r="E3347">
        <v>1345.8</v>
      </c>
    </row>
    <row r="3348" spans="1:5" x14ac:dyDescent="0.25">
      <c r="A3348" s="17">
        <v>43563</v>
      </c>
      <c r="E3348">
        <v>1352.84</v>
      </c>
    </row>
    <row r="3349" spans="1:5" x14ac:dyDescent="0.25">
      <c r="A3349" s="17">
        <v>43564</v>
      </c>
      <c r="E3349">
        <v>1304.3499999999999</v>
      </c>
    </row>
    <row r="3350" spans="1:5" x14ac:dyDescent="0.25">
      <c r="A3350" s="17">
        <v>43565</v>
      </c>
      <c r="E3350">
        <v>1341.12</v>
      </c>
    </row>
    <row r="3351" spans="1:5" x14ac:dyDescent="0.25">
      <c r="A3351" s="17">
        <v>43566</v>
      </c>
      <c r="E3351">
        <v>1368.51</v>
      </c>
    </row>
    <row r="3352" spans="1:5" x14ac:dyDescent="0.25">
      <c r="A3352" s="17">
        <v>43567</v>
      </c>
      <c r="E3352">
        <v>1431.14</v>
      </c>
    </row>
    <row r="3353" spans="1:5" x14ac:dyDescent="0.25">
      <c r="A3353" s="17">
        <v>43570</v>
      </c>
      <c r="E3353">
        <v>1446.97</v>
      </c>
    </row>
    <row r="3354" spans="1:5" x14ac:dyDescent="0.25">
      <c r="A3354" s="17">
        <v>43571</v>
      </c>
      <c r="E3354">
        <v>1456.24</v>
      </c>
    </row>
    <row r="3355" spans="1:5" x14ac:dyDescent="0.25">
      <c r="A3355" s="17">
        <v>43572</v>
      </c>
      <c r="E3355">
        <v>1452.25</v>
      </c>
    </row>
    <row r="3356" spans="1:5" x14ac:dyDescent="0.25">
      <c r="A3356" s="17">
        <v>43573</v>
      </c>
      <c r="E3356">
        <v>1471.33</v>
      </c>
    </row>
    <row r="3357" spans="1:5" x14ac:dyDescent="0.25">
      <c r="A3357" s="17">
        <v>43577</v>
      </c>
      <c r="E3357">
        <v>1485.37</v>
      </c>
    </row>
    <row r="3358" spans="1:5" x14ac:dyDescent="0.25">
      <c r="A3358" s="17">
        <v>43578</v>
      </c>
      <c r="E3358">
        <v>1495.55</v>
      </c>
    </row>
    <row r="3359" spans="1:5" x14ac:dyDescent="0.25">
      <c r="A3359" s="17">
        <v>43579</v>
      </c>
      <c r="E3359">
        <v>1469.51</v>
      </c>
    </row>
    <row r="3360" spans="1:5" x14ac:dyDescent="0.25">
      <c r="A3360" s="17">
        <v>43580</v>
      </c>
      <c r="E3360">
        <v>1446.82</v>
      </c>
    </row>
    <row r="3361" spans="1:5" x14ac:dyDescent="0.25">
      <c r="A3361" s="17">
        <v>43581</v>
      </c>
      <c r="E3361">
        <v>1472.51</v>
      </c>
    </row>
    <row r="3362" spans="1:5" x14ac:dyDescent="0.25">
      <c r="A3362" s="17">
        <v>43584</v>
      </c>
      <c r="E3362">
        <v>1461.42</v>
      </c>
    </row>
    <row r="3363" spans="1:5" x14ac:dyDescent="0.25">
      <c r="A3363" s="17">
        <v>43585</v>
      </c>
      <c r="E3363">
        <v>1459.78</v>
      </c>
    </row>
    <row r="3364" spans="1:5" x14ac:dyDescent="0.25">
      <c r="A3364" s="17">
        <v>43586</v>
      </c>
      <c r="E3364">
        <v>1416.43</v>
      </c>
    </row>
    <row r="3365" spans="1:5" x14ac:dyDescent="0.25">
      <c r="A3365" s="17">
        <v>43587</v>
      </c>
      <c r="E3365">
        <v>1391.03</v>
      </c>
    </row>
    <row r="3366" spans="1:5" x14ac:dyDescent="0.25">
      <c r="A3366" s="17">
        <v>43588</v>
      </c>
      <c r="E3366">
        <v>1469.96</v>
      </c>
    </row>
    <row r="3367" spans="1:5" x14ac:dyDescent="0.25">
      <c r="A3367" s="17">
        <v>43591</v>
      </c>
      <c r="E3367">
        <v>1382.22</v>
      </c>
    </row>
    <row r="3368" spans="1:5" x14ac:dyDescent="0.25">
      <c r="A3368" s="17">
        <v>43592</v>
      </c>
      <c r="E3368">
        <v>1143.07</v>
      </c>
    </row>
    <row r="3369" spans="1:5" x14ac:dyDescent="0.25">
      <c r="A3369" s="17">
        <v>43593</v>
      </c>
      <c r="E3369">
        <v>1182.17</v>
      </c>
    </row>
    <row r="3370" spans="1:5" x14ac:dyDescent="0.25">
      <c r="A3370" s="17">
        <v>43594</v>
      </c>
      <c r="E3370">
        <v>1173.0999999999999</v>
      </c>
    </row>
    <row r="3371" spans="1:5" x14ac:dyDescent="0.25">
      <c r="A3371" s="17">
        <v>43595</v>
      </c>
      <c r="E3371">
        <v>1250.23</v>
      </c>
    </row>
    <row r="3372" spans="1:5" x14ac:dyDescent="0.25">
      <c r="A3372" s="17">
        <v>43598</v>
      </c>
      <c r="E3372">
        <v>1087.99</v>
      </c>
    </row>
    <row r="3373" spans="1:5" x14ac:dyDescent="0.25">
      <c r="A3373" s="17">
        <v>43599</v>
      </c>
      <c r="E3373">
        <v>1145.96</v>
      </c>
    </row>
    <row r="3374" spans="1:5" x14ac:dyDescent="0.25">
      <c r="A3374" s="17">
        <v>43600</v>
      </c>
      <c r="E3374">
        <v>1194.07</v>
      </c>
    </row>
    <row r="3375" spans="1:5" x14ac:dyDescent="0.25">
      <c r="A3375" s="17">
        <v>43601</v>
      </c>
      <c r="E3375">
        <v>1239.42</v>
      </c>
    </row>
    <row r="3376" spans="1:5" x14ac:dyDescent="0.25">
      <c r="A3376" s="17">
        <v>43602</v>
      </c>
      <c r="E3376">
        <v>1229.01</v>
      </c>
    </row>
    <row r="3377" spans="1:5" x14ac:dyDescent="0.25">
      <c r="A3377" s="17">
        <v>43605</v>
      </c>
      <c r="E3377">
        <v>1211.44</v>
      </c>
    </row>
    <row r="3378" spans="1:5" x14ac:dyDescent="0.25">
      <c r="A3378" s="17">
        <v>43606</v>
      </c>
      <c r="E3378">
        <v>1268.95</v>
      </c>
    </row>
    <row r="3379" spans="1:5" x14ac:dyDescent="0.25">
      <c r="A3379" s="17">
        <v>43607</v>
      </c>
      <c r="E3379">
        <v>1290.6500000000001</v>
      </c>
    </row>
    <row r="3380" spans="1:5" x14ac:dyDescent="0.25">
      <c r="A3380" s="17">
        <v>43608</v>
      </c>
      <c r="E3380">
        <v>1187.25</v>
      </c>
    </row>
    <row r="3381" spans="1:5" x14ac:dyDescent="0.25">
      <c r="A3381" s="17">
        <v>43609</v>
      </c>
      <c r="E3381">
        <v>1223.8599999999999</v>
      </c>
    </row>
    <row r="3382" spans="1:5" x14ac:dyDescent="0.25">
      <c r="A3382" s="17">
        <v>43613</v>
      </c>
      <c r="E3382">
        <v>1186.5899999999999</v>
      </c>
    </row>
    <row r="3383" spans="1:5" x14ac:dyDescent="0.25">
      <c r="A3383" s="17">
        <v>43614</v>
      </c>
      <c r="E3383">
        <v>1157.57</v>
      </c>
    </row>
    <row r="3384" spans="1:5" x14ac:dyDescent="0.25">
      <c r="A3384" s="17">
        <v>43615</v>
      </c>
      <c r="E3384">
        <v>1176.8399999999999</v>
      </c>
    </row>
    <row r="3385" spans="1:5" x14ac:dyDescent="0.25">
      <c r="A3385" s="17">
        <v>43616</v>
      </c>
      <c r="E3385">
        <v>1132.71</v>
      </c>
    </row>
    <row r="3386" spans="1:5" x14ac:dyDescent="0.25">
      <c r="A3386" s="17">
        <v>43619</v>
      </c>
      <c r="E3386">
        <v>1112.98</v>
      </c>
    </row>
    <row r="3387" spans="1:5" x14ac:dyDescent="0.25">
      <c r="A3387" s="17">
        <v>43620</v>
      </c>
      <c r="E3387">
        <v>1182.29</v>
      </c>
    </row>
    <row r="3388" spans="1:5" x14ac:dyDescent="0.25">
      <c r="A3388" s="17">
        <v>43621</v>
      </c>
      <c r="E3388">
        <v>1209.01</v>
      </c>
    </row>
    <row r="3389" spans="1:5" x14ac:dyDescent="0.25">
      <c r="A3389" s="17">
        <v>43622</v>
      </c>
      <c r="E3389">
        <v>1231.56</v>
      </c>
    </row>
    <row r="3390" spans="1:5" x14ac:dyDescent="0.25">
      <c r="A3390" s="17">
        <v>43623</v>
      </c>
      <c r="E3390">
        <v>1223.73</v>
      </c>
    </row>
    <row r="3391" spans="1:5" x14ac:dyDescent="0.25">
      <c r="A3391" s="17">
        <v>43626</v>
      </c>
      <c r="E3391">
        <v>1232.78</v>
      </c>
    </row>
    <row r="3392" spans="1:5" x14ac:dyDescent="0.25">
      <c r="A3392" s="17">
        <v>43627</v>
      </c>
      <c r="E3392">
        <v>1230.7</v>
      </c>
    </row>
    <row r="3393" spans="1:5" x14ac:dyDescent="0.25">
      <c r="A3393" s="17">
        <v>43628</v>
      </c>
      <c r="E3393">
        <v>1234.95</v>
      </c>
    </row>
    <row r="3394" spans="1:5" x14ac:dyDescent="0.25">
      <c r="A3394" s="17">
        <v>43629</v>
      </c>
      <c r="E3394">
        <v>1234.53</v>
      </c>
    </row>
    <row r="3395" spans="1:5" x14ac:dyDescent="0.25">
      <c r="A3395" s="17">
        <v>43630</v>
      </c>
      <c r="E3395">
        <v>1254.17</v>
      </c>
    </row>
    <row r="3396" spans="1:5" x14ac:dyDescent="0.25">
      <c r="A3396" s="17">
        <v>43633</v>
      </c>
      <c r="E3396">
        <v>1269.53</v>
      </c>
    </row>
    <row r="3397" spans="1:5" x14ac:dyDescent="0.25">
      <c r="A3397" s="17">
        <v>43634</v>
      </c>
      <c r="E3397">
        <v>1277.6300000000001</v>
      </c>
    </row>
    <row r="3398" spans="1:5" x14ac:dyDescent="0.25">
      <c r="A3398" s="17">
        <v>43635</v>
      </c>
      <c r="E3398">
        <v>1320.12</v>
      </c>
    </row>
    <row r="3399" spans="1:5" x14ac:dyDescent="0.25">
      <c r="A3399" s="17">
        <v>43636</v>
      </c>
      <c r="E3399">
        <v>1318.43</v>
      </c>
    </row>
    <row r="3400" spans="1:5" x14ac:dyDescent="0.25">
      <c r="A3400" s="17">
        <v>43637</v>
      </c>
      <c r="E3400">
        <v>1287.26</v>
      </c>
    </row>
    <row r="3401" spans="1:5" x14ac:dyDescent="0.25">
      <c r="A3401" s="17">
        <v>43640</v>
      </c>
      <c r="E3401">
        <v>1294.57</v>
      </c>
    </row>
    <row r="3402" spans="1:5" x14ac:dyDescent="0.25">
      <c r="A3402" s="17">
        <v>43641</v>
      </c>
      <c r="E3402">
        <v>1260.73</v>
      </c>
    </row>
    <row r="3403" spans="1:5" x14ac:dyDescent="0.25">
      <c r="A3403" s="17">
        <v>43642</v>
      </c>
      <c r="E3403">
        <v>1277.23</v>
      </c>
    </row>
    <row r="3404" spans="1:5" x14ac:dyDescent="0.25">
      <c r="A3404" s="17">
        <v>43643</v>
      </c>
      <c r="E3404">
        <v>1292.4000000000001</v>
      </c>
    </row>
    <row r="3405" spans="1:5" x14ac:dyDescent="0.25">
      <c r="A3405" s="17">
        <v>43644</v>
      </c>
      <c r="E3405">
        <v>1312.83</v>
      </c>
    </row>
    <row r="3406" spans="1:5" x14ac:dyDescent="0.25">
      <c r="A3406" s="17">
        <v>43647</v>
      </c>
      <c r="E3406">
        <v>1382.47</v>
      </c>
    </row>
    <row r="3407" spans="1:5" x14ac:dyDescent="0.25">
      <c r="A3407" s="17">
        <v>43648</v>
      </c>
      <c r="E3407">
        <v>1435.99</v>
      </c>
    </row>
    <row r="3408" spans="1:5" x14ac:dyDescent="0.25">
      <c r="A3408" s="17">
        <v>43649</v>
      </c>
      <c r="E3408">
        <v>1432.31</v>
      </c>
    </row>
    <row r="3409" spans="1:5" x14ac:dyDescent="0.25">
      <c r="A3409" s="17">
        <v>43651</v>
      </c>
      <c r="E3409">
        <v>1431.51</v>
      </c>
    </row>
    <row r="3410" spans="1:5" x14ac:dyDescent="0.25">
      <c r="A3410" s="17">
        <v>43654</v>
      </c>
      <c r="E3410">
        <v>1408.63</v>
      </c>
    </row>
    <row r="3411" spans="1:5" x14ac:dyDescent="0.25">
      <c r="A3411" s="17">
        <v>43655</v>
      </c>
      <c r="E3411">
        <v>1394.5</v>
      </c>
    </row>
    <row r="3412" spans="1:5" x14ac:dyDescent="0.25">
      <c r="A3412" s="17">
        <v>43656</v>
      </c>
      <c r="E3412">
        <v>1437.74</v>
      </c>
    </row>
    <row r="3413" spans="1:5" x14ac:dyDescent="0.25">
      <c r="A3413" s="17">
        <v>43657</v>
      </c>
      <c r="E3413">
        <v>1455.8</v>
      </c>
    </row>
    <row r="3414" spans="1:5" x14ac:dyDescent="0.25">
      <c r="A3414" s="17">
        <v>43658</v>
      </c>
      <c r="E3414">
        <v>1485.1</v>
      </c>
    </row>
    <row r="3415" spans="1:5" x14ac:dyDescent="0.25">
      <c r="A3415" s="17">
        <v>43661</v>
      </c>
      <c r="E3415">
        <v>1486.56</v>
      </c>
    </row>
    <row r="3416" spans="1:5" x14ac:dyDescent="0.25">
      <c r="A3416" s="17">
        <v>43662</v>
      </c>
      <c r="E3416">
        <v>1494.7</v>
      </c>
    </row>
    <row r="3417" spans="1:5" x14ac:dyDescent="0.25">
      <c r="A3417" s="17">
        <v>43663</v>
      </c>
      <c r="E3417">
        <v>1454.2</v>
      </c>
    </row>
    <row r="3418" spans="1:5" x14ac:dyDescent="0.25">
      <c r="A3418" s="17">
        <v>43664</v>
      </c>
      <c r="E3418">
        <v>1461.29</v>
      </c>
    </row>
    <row r="3419" spans="1:5" x14ac:dyDescent="0.25">
      <c r="A3419" s="17">
        <v>43665</v>
      </c>
      <c r="E3419">
        <v>1453.32</v>
      </c>
    </row>
    <row r="3420" spans="1:5" x14ac:dyDescent="0.25">
      <c r="A3420" s="17">
        <v>43668</v>
      </c>
      <c r="E3420">
        <v>1474.74</v>
      </c>
    </row>
    <row r="3421" spans="1:5" x14ac:dyDescent="0.25">
      <c r="A3421" s="17">
        <v>43669</v>
      </c>
      <c r="E3421">
        <v>1524.21</v>
      </c>
    </row>
    <row r="3422" spans="1:5" x14ac:dyDescent="0.25">
      <c r="A3422" s="17">
        <v>43670</v>
      </c>
      <c r="E3422">
        <v>1567.68</v>
      </c>
    </row>
    <row r="3423" spans="1:5" x14ac:dyDescent="0.25">
      <c r="A3423" s="17">
        <v>43671</v>
      </c>
      <c r="E3423">
        <v>1513.01</v>
      </c>
    </row>
    <row r="3424" spans="1:5" x14ac:dyDescent="0.25">
      <c r="A3424" s="17">
        <v>43672</v>
      </c>
      <c r="E3424">
        <v>1555.13</v>
      </c>
    </row>
    <row r="3425" spans="1:5" x14ac:dyDescent="0.25">
      <c r="A3425" s="17">
        <v>43675</v>
      </c>
      <c r="E3425">
        <v>1543.98</v>
      </c>
    </row>
    <row r="3426" spans="1:5" x14ac:dyDescent="0.25">
      <c r="A3426" s="17">
        <v>43676</v>
      </c>
      <c r="E3426">
        <v>1500.58</v>
      </c>
    </row>
    <row r="3427" spans="1:5" x14ac:dyDescent="0.25">
      <c r="A3427" s="17">
        <v>43677</v>
      </c>
      <c r="E3427">
        <v>1432.1</v>
      </c>
    </row>
    <row r="3428" spans="1:5" x14ac:dyDescent="0.25">
      <c r="A3428" s="17">
        <v>43678</v>
      </c>
      <c r="E3428">
        <v>1320.52</v>
      </c>
    </row>
    <row r="3429" spans="1:5" x14ac:dyDescent="0.25">
      <c r="A3429" s="17">
        <v>43679</v>
      </c>
      <c r="E3429">
        <v>1289.82</v>
      </c>
    </row>
    <row r="3430" spans="1:5" x14ac:dyDescent="0.25">
      <c r="A3430" s="17">
        <v>43682</v>
      </c>
      <c r="E3430">
        <v>1129</v>
      </c>
    </row>
    <row r="3431" spans="1:5" x14ac:dyDescent="0.25">
      <c r="A3431" s="17">
        <v>43683</v>
      </c>
      <c r="E3431">
        <v>1180.49</v>
      </c>
    </row>
    <row r="3432" spans="1:5" x14ac:dyDescent="0.25">
      <c r="A3432" s="17">
        <v>43684</v>
      </c>
      <c r="E3432">
        <v>1183.32</v>
      </c>
    </row>
    <row r="3433" spans="1:5" x14ac:dyDescent="0.25">
      <c r="A3433" s="17">
        <v>43685</v>
      </c>
      <c r="E3433">
        <v>1253.24</v>
      </c>
    </row>
    <row r="3434" spans="1:5" x14ac:dyDescent="0.25">
      <c r="A3434" s="17">
        <v>43686</v>
      </c>
      <c r="E3434">
        <v>1228.1300000000001</v>
      </c>
    </row>
    <row r="3435" spans="1:5" x14ac:dyDescent="0.25">
      <c r="A3435" s="17">
        <v>43689</v>
      </c>
      <c r="E3435">
        <v>1122.71</v>
      </c>
    </row>
    <row r="3436" spans="1:5" x14ac:dyDescent="0.25">
      <c r="A3436" s="17">
        <v>43690</v>
      </c>
      <c r="E3436">
        <v>1196.73</v>
      </c>
    </row>
    <row r="3437" spans="1:5" x14ac:dyDescent="0.25">
      <c r="A3437" s="17">
        <v>43691</v>
      </c>
      <c r="E3437">
        <v>1048.44</v>
      </c>
    </row>
    <row r="3438" spans="1:5" x14ac:dyDescent="0.25">
      <c r="A3438" s="17">
        <v>43692</v>
      </c>
      <c r="E3438">
        <v>1068.43</v>
      </c>
    </row>
    <row r="3439" spans="1:5" x14ac:dyDescent="0.25">
      <c r="A3439" s="17">
        <v>43693</v>
      </c>
      <c r="E3439">
        <v>1126.31</v>
      </c>
    </row>
    <row r="3440" spans="1:5" x14ac:dyDescent="0.25">
      <c r="A3440" s="17">
        <v>43696</v>
      </c>
      <c r="E3440">
        <v>1212.82</v>
      </c>
    </row>
    <row r="3441" spans="1:5" x14ac:dyDescent="0.25">
      <c r="A3441" s="17">
        <v>43697</v>
      </c>
      <c r="E3441">
        <v>1182.43</v>
      </c>
    </row>
    <row r="3442" spans="1:5" x14ac:dyDescent="0.25">
      <c r="A3442" s="17">
        <v>43698</v>
      </c>
      <c r="E3442">
        <v>1237</v>
      </c>
    </row>
    <row r="3443" spans="1:5" x14ac:dyDescent="0.25">
      <c r="A3443" s="17">
        <v>43699</v>
      </c>
      <c r="E3443">
        <v>1220.46</v>
      </c>
    </row>
    <row r="3444" spans="1:5" x14ac:dyDescent="0.25">
      <c r="A3444" s="17">
        <v>43700</v>
      </c>
      <c r="E3444">
        <v>1050.03</v>
      </c>
    </row>
    <row r="3445" spans="1:5" x14ac:dyDescent="0.25">
      <c r="A3445" s="17">
        <v>43703</v>
      </c>
      <c r="E3445">
        <v>1080.99</v>
      </c>
    </row>
    <row r="3446" spans="1:5" x14ac:dyDescent="0.25">
      <c r="A3446" s="17">
        <v>43704</v>
      </c>
      <c r="E3446">
        <v>1068.74</v>
      </c>
    </row>
    <row r="3447" spans="1:5" x14ac:dyDescent="0.25">
      <c r="A3447" s="17">
        <v>43705</v>
      </c>
      <c r="E3447">
        <v>1084.07</v>
      </c>
    </row>
    <row r="3448" spans="1:5" x14ac:dyDescent="0.25">
      <c r="A3448" s="17">
        <v>43706</v>
      </c>
      <c r="E3448">
        <v>1140.74</v>
      </c>
    </row>
    <row r="3449" spans="1:5" x14ac:dyDescent="0.25">
      <c r="A3449" s="17">
        <v>43707</v>
      </c>
      <c r="E3449">
        <v>1130.2</v>
      </c>
    </row>
    <row r="3450" spans="1:5" x14ac:dyDescent="0.25">
      <c r="A3450" s="17">
        <v>43711</v>
      </c>
      <c r="E3450">
        <v>1084.29</v>
      </c>
    </row>
    <row r="3451" spans="1:5" x14ac:dyDescent="0.25">
      <c r="A3451" s="17">
        <v>43712</v>
      </c>
      <c r="E3451">
        <v>1146.6400000000001</v>
      </c>
    </row>
    <row r="3452" spans="1:5" x14ac:dyDescent="0.25">
      <c r="A3452" s="17">
        <v>43713</v>
      </c>
      <c r="E3452">
        <v>1199.19</v>
      </c>
    </row>
    <row r="3453" spans="1:5" x14ac:dyDescent="0.25">
      <c r="A3453" s="17">
        <v>43714</v>
      </c>
      <c r="E3453">
        <v>1227.3800000000001</v>
      </c>
    </row>
    <row r="3454" spans="1:5" x14ac:dyDescent="0.25">
      <c r="A3454" s="17">
        <v>43717</v>
      </c>
      <c r="E3454">
        <v>1240.17</v>
      </c>
    </row>
    <row r="3455" spans="1:5" x14ac:dyDescent="0.25">
      <c r="A3455" s="17">
        <v>43718</v>
      </c>
      <c r="E3455">
        <v>1235.48</v>
      </c>
    </row>
    <row r="3456" spans="1:5" x14ac:dyDescent="0.25">
      <c r="A3456" s="17">
        <v>43719</v>
      </c>
      <c r="E3456">
        <v>1261.83</v>
      </c>
    </row>
    <row r="3457" spans="1:5" x14ac:dyDescent="0.25">
      <c r="A3457" s="17">
        <v>43720</v>
      </c>
      <c r="E3457">
        <v>1300.1099999999999</v>
      </c>
    </row>
    <row r="3458" spans="1:5" x14ac:dyDescent="0.25">
      <c r="A3458" s="17">
        <v>43721</v>
      </c>
      <c r="E3458">
        <v>1312.41</v>
      </c>
    </row>
    <row r="3459" spans="1:5" x14ac:dyDescent="0.25">
      <c r="A3459" s="17">
        <v>43724</v>
      </c>
      <c r="E3459">
        <v>1288.5999999999999</v>
      </c>
    </row>
    <row r="3460" spans="1:5" x14ac:dyDescent="0.25">
      <c r="A3460" s="17">
        <v>43725</v>
      </c>
      <c r="E3460">
        <v>1294.55</v>
      </c>
    </row>
    <row r="3461" spans="1:5" x14ac:dyDescent="0.25">
      <c r="A3461" s="17">
        <v>43726</v>
      </c>
      <c r="E3461">
        <v>1336.88</v>
      </c>
    </row>
    <row r="3462" spans="1:5" x14ac:dyDescent="0.25">
      <c r="A3462" s="17">
        <v>43727</v>
      </c>
      <c r="E3462">
        <v>1358.59</v>
      </c>
    </row>
    <row r="3463" spans="1:5" x14ac:dyDescent="0.25">
      <c r="A3463" s="17">
        <v>43728</v>
      </c>
      <c r="E3463">
        <v>1296.2</v>
      </c>
    </row>
    <row r="3464" spans="1:5" x14ac:dyDescent="0.25">
      <c r="A3464" s="17">
        <v>43731</v>
      </c>
      <c r="E3464">
        <v>1306.8800000000001</v>
      </c>
    </row>
    <row r="3465" spans="1:5" x14ac:dyDescent="0.25">
      <c r="A3465" s="17">
        <v>43732</v>
      </c>
      <c r="E3465">
        <v>1246.22</v>
      </c>
    </row>
    <row r="3466" spans="1:5" x14ac:dyDescent="0.25">
      <c r="A3466" s="17">
        <v>43733</v>
      </c>
      <c r="E3466">
        <v>1274.6300000000001</v>
      </c>
    </row>
    <row r="3467" spans="1:5" x14ac:dyDescent="0.25">
      <c r="A3467" s="17">
        <v>43734</v>
      </c>
      <c r="E3467">
        <v>1263.57</v>
      </c>
    </row>
    <row r="3468" spans="1:5" x14ac:dyDescent="0.25">
      <c r="A3468" s="17">
        <v>43735</v>
      </c>
      <c r="E3468">
        <v>1218.52</v>
      </c>
    </row>
    <row r="3469" spans="1:5" x14ac:dyDescent="0.25">
      <c r="A3469" s="17">
        <v>43738</v>
      </c>
      <c r="E3469">
        <v>1261.42</v>
      </c>
    </row>
    <row r="3470" spans="1:5" x14ac:dyDescent="0.25">
      <c r="A3470" s="17">
        <v>43739</v>
      </c>
      <c r="E3470">
        <v>1209.3399999999999</v>
      </c>
    </row>
    <row r="3471" spans="1:5" x14ac:dyDescent="0.25">
      <c r="A3471" s="17">
        <v>43740</v>
      </c>
      <c r="E3471">
        <v>1124.94</v>
      </c>
    </row>
    <row r="3472" spans="1:5" x14ac:dyDescent="0.25">
      <c r="A3472" s="17">
        <v>43741</v>
      </c>
      <c r="E3472">
        <v>1155.76</v>
      </c>
    </row>
    <row r="3473" spans="1:5" x14ac:dyDescent="0.25">
      <c r="A3473" s="17">
        <v>43742</v>
      </c>
      <c r="E3473">
        <v>1225.42</v>
      </c>
    </row>
    <row r="3474" spans="1:5" x14ac:dyDescent="0.25">
      <c r="A3474" s="17">
        <v>43745</v>
      </c>
      <c r="E3474">
        <v>1217.48</v>
      </c>
    </row>
    <row r="3475" spans="1:5" x14ac:dyDescent="0.25">
      <c r="A3475" s="17">
        <v>43746</v>
      </c>
      <c r="E3475">
        <v>1130.07</v>
      </c>
    </row>
    <row r="3476" spans="1:5" x14ac:dyDescent="0.25">
      <c r="A3476" s="17">
        <v>43747</v>
      </c>
      <c r="E3476">
        <v>1166.52</v>
      </c>
    </row>
    <row r="3477" spans="1:5" x14ac:dyDescent="0.25">
      <c r="A3477" s="17">
        <v>43748</v>
      </c>
      <c r="E3477">
        <v>1197.3499999999999</v>
      </c>
    </row>
    <row r="3478" spans="1:5" x14ac:dyDescent="0.25">
      <c r="A3478" s="17">
        <v>43749</v>
      </c>
      <c r="E3478">
        <v>1272.21</v>
      </c>
    </row>
    <row r="3479" spans="1:5" x14ac:dyDescent="0.25">
      <c r="A3479" s="17">
        <v>43752</v>
      </c>
      <c r="E3479">
        <v>1306.1300000000001</v>
      </c>
    </row>
    <row r="3480" spans="1:5" x14ac:dyDescent="0.25">
      <c r="A3480" s="17">
        <v>43753</v>
      </c>
      <c r="E3480">
        <v>1350.75</v>
      </c>
    </row>
    <row r="3481" spans="1:5" x14ac:dyDescent="0.25">
      <c r="A3481" s="17">
        <v>43754</v>
      </c>
      <c r="E3481">
        <v>1364.31</v>
      </c>
    </row>
    <row r="3482" spans="1:5" x14ac:dyDescent="0.25">
      <c r="A3482" s="17">
        <v>43755</v>
      </c>
      <c r="E3482">
        <v>1375</v>
      </c>
    </row>
    <row r="3483" spans="1:5" x14ac:dyDescent="0.25">
      <c r="A3483" s="17">
        <v>43756</v>
      </c>
      <c r="E3483">
        <v>1375.17</v>
      </c>
    </row>
    <row r="3484" spans="1:5" x14ac:dyDescent="0.25">
      <c r="A3484" s="17">
        <v>43759</v>
      </c>
      <c r="E3484">
        <v>1407.83</v>
      </c>
    </row>
    <row r="3485" spans="1:5" x14ac:dyDescent="0.25">
      <c r="A3485" s="17">
        <v>43760</v>
      </c>
      <c r="E3485">
        <v>1391.62</v>
      </c>
    </row>
    <row r="3486" spans="1:5" x14ac:dyDescent="0.25">
      <c r="A3486" s="17">
        <v>43761</v>
      </c>
      <c r="E3486">
        <v>1398.33</v>
      </c>
    </row>
    <row r="3487" spans="1:5" x14ac:dyDescent="0.25">
      <c r="A3487" s="17">
        <v>43762</v>
      </c>
      <c r="E3487">
        <v>1424.33</v>
      </c>
    </row>
    <row r="3488" spans="1:5" x14ac:dyDescent="0.25">
      <c r="A3488" s="17">
        <v>43763</v>
      </c>
      <c r="E3488">
        <v>1469.23</v>
      </c>
    </row>
    <row r="3489" spans="1:5" x14ac:dyDescent="0.25">
      <c r="A3489" s="17">
        <v>43766</v>
      </c>
      <c r="E3489">
        <v>1458.1</v>
      </c>
    </row>
    <row r="3490" spans="1:5" x14ac:dyDescent="0.25">
      <c r="A3490" s="17">
        <v>43767</v>
      </c>
      <c r="E3490">
        <v>1454.72</v>
      </c>
    </row>
    <row r="3491" spans="1:5" x14ac:dyDescent="0.25">
      <c r="A3491" s="17">
        <v>43768</v>
      </c>
      <c r="E3491">
        <v>1490.82</v>
      </c>
    </row>
    <row r="3492" spans="1:5" x14ac:dyDescent="0.25">
      <c r="A3492" s="17">
        <v>43769</v>
      </c>
      <c r="E3492">
        <v>1457.68</v>
      </c>
    </row>
    <row r="3493" spans="1:5" x14ac:dyDescent="0.25">
      <c r="A3493" s="17">
        <v>43770</v>
      </c>
      <c r="E3493">
        <v>1534.04</v>
      </c>
    </row>
    <row r="3494" spans="1:5" x14ac:dyDescent="0.25">
      <c r="A3494" s="17">
        <v>43773</v>
      </c>
      <c r="E3494">
        <v>1530.56</v>
      </c>
    </row>
    <row r="3495" spans="1:5" x14ac:dyDescent="0.25">
      <c r="A3495" s="17">
        <v>43774</v>
      </c>
      <c r="E3495">
        <v>1506.27</v>
      </c>
    </row>
    <row r="3496" spans="1:5" x14ac:dyDescent="0.25">
      <c r="A3496" s="17">
        <v>43775</v>
      </c>
      <c r="E3496">
        <v>1501.06</v>
      </c>
    </row>
    <row r="3497" spans="1:5" x14ac:dyDescent="0.25">
      <c r="A3497" s="17">
        <v>43776</v>
      </c>
      <c r="E3497">
        <v>1516.4</v>
      </c>
    </row>
    <row r="3498" spans="1:5" x14ac:dyDescent="0.25">
      <c r="A3498" s="17">
        <v>43777</v>
      </c>
      <c r="E3498">
        <v>1549.73</v>
      </c>
    </row>
    <row r="3499" spans="1:5" x14ac:dyDescent="0.25">
      <c r="A3499" s="17">
        <v>43780</v>
      </c>
      <c r="E3499">
        <v>1553.06</v>
      </c>
    </row>
    <row r="3500" spans="1:5" x14ac:dyDescent="0.25">
      <c r="A3500" s="17">
        <v>43781</v>
      </c>
      <c r="E3500">
        <v>1578.25</v>
      </c>
    </row>
    <row r="3501" spans="1:5" x14ac:dyDescent="0.25">
      <c r="A3501" s="17">
        <v>43782</v>
      </c>
      <c r="E3501">
        <v>1571.68</v>
      </c>
    </row>
    <row r="3502" spans="1:5" x14ac:dyDescent="0.25">
      <c r="A3502" s="17">
        <v>43783</v>
      </c>
      <c r="E3502">
        <v>1585.5</v>
      </c>
    </row>
    <row r="3503" spans="1:5" x14ac:dyDescent="0.25">
      <c r="A3503" s="17">
        <v>43784</v>
      </c>
      <c r="E3503">
        <v>1656.43</v>
      </c>
    </row>
    <row r="3504" spans="1:5" x14ac:dyDescent="0.25">
      <c r="A3504" s="17">
        <v>43787</v>
      </c>
      <c r="E3504">
        <v>1659.05</v>
      </c>
    </row>
    <row r="3505" spans="1:5" x14ac:dyDescent="0.25">
      <c r="A3505" s="17">
        <v>43788</v>
      </c>
      <c r="E3505">
        <v>1645.17</v>
      </c>
    </row>
    <row r="3506" spans="1:5" x14ac:dyDescent="0.25">
      <c r="A3506" s="17">
        <v>43789</v>
      </c>
      <c r="E3506">
        <v>1626.25</v>
      </c>
    </row>
    <row r="3507" spans="1:5" x14ac:dyDescent="0.25">
      <c r="A3507" s="17">
        <v>43790</v>
      </c>
      <c r="E3507">
        <v>1613.9</v>
      </c>
    </row>
    <row r="3508" spans="1:5" x14ac:dyDescent="0.25">
      <c r="A3508" s="17">
        <v>43791</v>
      </c>
      <c r="E3508">
        <v>1662.94</v>
      </c>
    </row>
    <row r="3509" spans="1:5" x14ac:dyDescent="0.25">
      <c r="A3509" s="17">
        <v>43794</v>
      </c>
      <c r="E3509">
        <v>1738.79</v>
      </c>
    </row>
    <row r="3510" spans="1:5" x14ac:dyDescent="0.25">
      <c r="A3510" s="17">
        <v>43795</v>
      </c>
      <c r="E3510">
        <v>1759.98</v>
      </c>
    </row>
    <row r="3511" spans="1:5" x14ac:dyDescent="0.25">
      <c r="A3511" s="17">
        <v>43796</v>
      </c>
      <c r="E3511">
        <v>1775.43</v>
      </c>
    </row>
    <row r="3512" spans="1:5" x14ac:dyDescent="0.25">
      <c r="A3512" s="17">
        <v>43798</v>
      </c>
      <c r="E3512">
        <v>1742.83</v>
      </c>
    </row>
    <row r="3513" spans="1:5" x14ac:dyDescent="0.25">
      <c r="A3513" s="17">
        <v>43801</v>
      </c>
      <c r="E3513">
        <v>1645.97</v>
      </c>
    </row>
    <row r="3514" spans="1:5" x14ac:dyDescent="0.25">
      <c r="A3514" s="17">
        <v>43802</v>
      </c>
      <c r="E3514">
        <v>1544.86</v>
      </c>
    </row>
    <row r="3515" spans="1:5" x14ac:dyDescent="0.25">
      <c r="A3515" s="17">
        <v>43803</v>
      </c>
      <c r="E3515">
        <v>1625.58</v>
      </c>
    </row>
    <row r="3516" spans="1:5" x14ac:dyDescent="0.25">
      <c r="A3516" s="17">
        <v>43804</v>
      </c>
      <c r="E3516">
        <v>1637.43</v>
      </c>
    </row>
    <row r="3517" spans="1:5" x14ac:dyDescent="0.25">
      <c r="A3517" s="17">
        <v>43805</v>
      </c>
      <c r="E3517">
        <v>1696.73</v>
      </c>
    </row>
    <row r="3518" spans="1:5" x14ac:dyDescent="0.25">
      <c r="A3518" s="17">
        <v>43808</v>
      </c>
      <c r="E3518">
        <v>1613.99</v>
      </c>
    </row>
    <row r="3519" spans="1:5" x14ac:dyDescent="0.25">
      <c r="A3519" s="17">
        <v>43809</v>
      </c>
      <c r="E3519">
        <v>1608.47</v>
      </c>
    </row>
    <row r="3520" spans="1:5" x14ac:dyDescent="0.25">
      <c r="A3520" s="17">
        <v>43810</v>
      </c>
      <c r="E3520">
        <v>1642.05</v>
      </c>
    </row>
    <row r="3521" spans="1:5" x14ac:dyDescent="0.25">
      <c r="A3521" s="17">
        <v>43811</v>
      </c>
      <c r="E3521">
        <v>1733.26</v>
      </c>
    </row>
    <row r="3522" spans="1:5" x14ac:dyDescent="0.25">
      <c r="A3522" s="17">
        <v>43812</v>
      </c>
      <c r="E3522">
        <v>1807.34</v>
      </c>
    </row>
    <row r="3523" spans="1:5" x14ac:dyDescent="0.25">
      <c r="A3523" s="17">
        <v>43815</v>
      </c>
      <c r="E3523">
        <v>1852.27</v>
      </c>
    </row>
    <row r="3524" spans="1:5" x14ac:dyDescent="0.25">
      <c r="A3524" s="17">
        <v>43816</v>
      </c>
      <c r="E3524">
        <v>1862.56</v>
      </c>
    </row>
    <row r="3525" spans="1:5" x14ac:dyDescent="0.25">
      <c r="A3525" s="17">
        <v>43817</v>
      </c>
      <c r="E3525">
        <v>1846.23</v>
      </c>
    </row>
    <row r="3526" spans="1:5" x14ac:dyDescent="0.25">
      <c r="A3526" s="17">
        <v>43818</v>
      </c>
      <c r="E3526">
        <v>1880.86</v>
      </c>
    </row>
    <row r="3527" spans="1:5" x14ac:dyDescent="0.25">
      <c r="A3527" s="17">
        <v>43819</v>
      </c>
      <c r="E3527">
        <v>1876.24</v>
      </c>
    </row>
    <row r="3528" spans="1:5" x14ac:dyDescent="0.25">
      <c r="A3528" s="17">
        <v>43822</v>
      </c>
      <c r="E3528">
        <v>1859.96</v>
      </c>
    </row>
    <row r="3529" spans="1:5" x14ac:dyDescent="0.25">
      <c r="A3529" s="17">
        <v>43823</v>
      </c>
      <c r="E3529">
        <v>1877.95</v>
      </c>
    </row>
    <row r="3530" spans="1:5" x14ac:dyDescent="0.25">
      <c r="A3530" s="17">
        <v>43825</v>
      </c>
      <c r="E3530">
        <v>1882.42</v>
      </c>
    </row>
    <row r="3531" spans="1:5" x14ac:dyDescent="0.25">
      <c r="A3531" s="17">
        <v>43826</v>
      </c>
      <c r="E3531">
        <v>1831.86</v>
      </c>
    </row>
    <row r="3532" spans="1:5" x14ac:dyDescent="0.25">
      <c r="A3532" s="17">
        <v>43829</v>
      </c>
      <c r="E3532">
        <v>1766.96</v>
      </c>
    </row>
    <row r="3533" spans="1:5" x14ac:dyDescent="0.25">
      <c r="A3533" s="17">
        <v>43830</v>
      </c>
      <c r="E3533">
        <v>1843.71</v>
      </c>
    </row>
    <row r="3534" spans="1:5" x14ac:dyDescent="0.25">
      <c r="A3534" s="17">
        <v>43832</v>
      </c>
      <c r="E3534">
        <v>1917.51</v>
      </c>
    </row>
    <row r="3535" spans="1:5" x14ac:dyDescent="0.25">
      <c r="A3535" s="17">
        <v>43833</v>
      </c>
      <c r="E3535">
        <v>1824.99</v>
      </c>
    </row>
    <row r="3536" spans="1:5" x14ac:dyDescent="0.25">
      <c r="A3536" s="17">
        <v>43836</v>
      </c>
      <c r="E3536">
        <v>1838.2</v>
      </c>
    </row>
    <row r="3537" spans="1:5" x14ac:dyDescent="0.25">
      <c r="A3537" s="17">
        <v>43837</v>
      </c>
      <c r="E3537">
        <v>1852.84</v>
      </c>
    </row>
    <row r="3538" spans="1:5" x14ac:dyDescent="0.25">
      <c r="A3538" s="17">
        <v>43838</v>
      </c>
      <c r="E3538">
        <v>1901.38</v>
      </c>
    </row>
    <row r="3539" spans="1:5" x14ac:dyDescent="0.25">
      <c r="A3539" s="17">
        <v>43839</v>
      </c>
      <c r="E3539">
        <v>1953.58</v>
      </c>
    </row>
    <row r="3540" spans="1:5" x14ac:dyDescent="0.25">
      <c r="A3540" s="17">
        <v>43840</v>
      </c>
      <c r="E3540">
        <v>1962.66</v>
      </c>
    </row>
    <row r="3541" spans="1:5" x14ac:dyDescent="0.25">
      <c r="A3541" s="17">
        <v>43843</v>
      </c>
      <c r="E3541">
        <v>2016.91</v>
      </c>
    </row>
    <row r="3542" spans="1:5" x14ac:dyDescent="0.25">
      <c r="A3542" s="17">
        <v>43844</v>
      </c>
      <c r="E3542">
        <v>2024.92</v>
      </c>
    </row>
    <row r="3543" spans="1:5" x14ac:dyDescent="0.25">
      <c r="A3543" s="17">
        <v>43845</v>
      </c>
      <c r="E3543">
        <v>2035.17</v>
      </c>
    </row>
    <row r="3544" spans="1:5" x14ac:dyDescent="0.25">
      <c r="A3544" s="17">
        <v>43846</v>
      </c>
      <c r="E3544">
        <v>2089.0700000000002</v>
      </c>
    </row>
    <row r="3545" spans="1:5" x14ac:dyDescent="0.25">
      <c r="A3545" s="17">
        <v>43847</v>
      </c>
      <c r="E3545">
        <v>2081.9299999999998</v>
      </c>
    </row>
    <row r="3546" spans="1:5" x14ac:dyDescent="0.25">
      <c r="A3546" s="17">
        <v>43851</v>
      </c>
      <c r="E3546">
        <v>2061.91</v>
      </c>
    </row>
    <row r="3547" spans="1:5" x14ac:dyDescent="0.25">
      <c r="A3547" s="17">
        <v>43852</v>
      </c>
      <c r="E3547">
        <v>2053.6799999999998</v>
      </c>
    </row>
    <row r="3548" spans="1:5" x14ac:dyDescent="0.25">
      <c r="A3548" s="17">
        <v>43853</v>
      </c>
      <c r="E3548">
        <v>2056.11</v>
      </c>
    </row>
    <row r="3549" spans="1:5" x14ac:dyDescent="0.25">
      <c r="A3549" s="17">
        <v>43854</v>
      </c>
      <c r="E3549">
        <v>1926.53</v>
      </c>
    </row>
    <row r="3550" spans="1:5" x14ac:dyDescent="0.25">
      <c r="A3550" s="17">
        <v>43857</v>
      </c>
      <c r="E3550">
        <v>1748.72</v>
      </c>
    </row>
    <row r="3551" spans="1:5" x14ac:dyDescent="0.25">
      <c r="A3551" s="17">
        <v>43858</v>
      </c>
      <c r="E3551">
        <v>1838.65</v>
      </c>
    </row>
    <row r="3552" spans="1:5" x14ac:dyDescent="0.25">
      <c r="A3552" s="17">
        <v>43859</v>
      </c>
      <c r="E3552">
        <v>1846.62</v>
      </c>
    </row>
    <row r="3553" spans="1:5" x14ac:dyDescent="0.25">
      <c r="A3553" s="17">
        <v>43860</v>
      </c>
      <c r="E3553">
        <v>1849.84</v>
      </c>
    </row>
    <row r="3554" spans="1:5" x14ac:dyDescent="0.25">
      <c r="A3554" s="17">
        <v>43861</v>
      </c>
      <c r="E3554">
        <v>1660.99</v>
      </c>
    </row>
    <row r="3555" spans="1:5" x14ac:dyDescent="0.25">
      <c r="A3555" s="17">
        <v>43864</v>
      </c>
      <c r="E3555">
        <v>1712.66</v>
      </c>
    </row>
    <row r="3556" spans="1:5" x14ac:dyDescent="0.25">
      <c r="A3556" s="17">
        <v>43865</v>
      </c>
      <c r="E3556">
        <v>1816.15</v>
      </c>
    </row>
    <row r="3557" spans="1:5" x14ac:dyDescent="0.25">
      <c r="A3557" s="17">
        <v>43866</v>
      </c>
      <c r="E3557">
        <v>1870.01</v>
      </c>
    </row>
    <row r="3558" spans="1:5" x14ac:dyDescent="0.25">
      <c r="A3558" s="17">
        <v>43867</v>
      </c>
      <c r="E3558">
        <v>1900.38</v>
      </c>
    </row>
    <row r="3559" spans="1:5" x14ac:dyDescent="0.25">
      <c r="A3559" s="17">
        <v>43868</v>
      </c>
      <c r="E3559">
        <v>1867.86</v>
      </c>
    </row>
    <row r="3560" spans="1:5" x14ac:dyDescent="0.25">
      <c r="A3560" s="17">
        <v>43871</v>
      </c>
      <c r="E3560">
        <v>1887.07</v>
      </c>
    </row>
    <row r="3561" spans="1:5" x14ac:dyDescent="0.25">
      <c r="A3561" s="17">
        <v>43872</v>
      </c>
      <c r="E3561">
        <v>1899.26</v>
      </c>
    </row>
    <row r="3562" spans="1:5" x14ac:dyDescent="0.25">
      <c r="A3562" s="17">
        <v>43873</v>
      </c>
      <c r="E3562">
        <v>1991.33</v>
      </c>
    </row>
    <row r="3563" spans="1:5" x14ac:dyDescent="0.25">
      <c r="A3563" s="17">
        <v>43874</v>
      </c>
      <c r="E3563">
        <v>1949.13</v>
      </c>
    </row>
    <row r="3564" spans="1:5" x14ac:dyDescent="0.25">
      <c r="A3564" s="17">
        <v>43875</v>
      </c>
      <c r="E3564">
        <v>1971.3</v>
      </c>
    </row>
    <row r="3565" spans="1:5" x14ac:dyDescent="0.25">
      <c r="A3565" s="17">
        <v>43879</v>
      </c>
      <c r="E3565">
        <v>1933.84</v>
      </c>
    </row>
    <row r="3566" spans="1:5" x14ac:dyDescent="0.25">
      <c r="A3566" s="17">
        <v>43880</v>
      </c>
      <c r="E3566">
        <v>1959.71</v>
      </c>
    </row>
    <row r="3567" spans="1:5" x14ac:dyDescent="0.25">
      <c r="A3567" s="17">
        <v>43881</v>
      </c>
      <c r="E3567">
        <v>1892.59</v>
      </c>
    </row>
    <row r="3568" spans="1:5" x14ac:dyDescent="0.25">
      <c r="A3568" s="17">
        <v>43882</v>
      </c>
      <c r="E3568">
        <v>1768.46</v>
      </c>
    </row>
    <row r="3569" spans="1:5" x14ac:dyDescent="0.25">
      <c r="A3569" s="17">
        <v>43885</v>
      </c>
      <c r="E3569">
        <v>1472.87</v>
      </c>
    </row>
    <row r="3570" spans="1:5" x14ac:dyDescent="0.25">
      <c r="A3570" s="17">
        <v>43886</v>
      </c>
      <c r="E3570">
        <v>1315.62</v>
      </c>
    </row>
    <row r="3571" spans="1:5" x14ac:dyDescent="0.25">
      <c r="A3571" s="17">
        <v>43887</v>
      </c>
      <c r="E3571">
        <v>1336.48</v>
      </c>
    </row>
    <row r="3572" spans="1:5" x14ac:dyDescent="0.25">
      <c r="A3572" s="17">
        <v>43888</v>
      </c>
      <c r="E3572">
        <v>1152.82</v>
      </c>
    </row>
    <row r="3573" spans="1:5" x14ac:dyDescent="0.25">
      <c r="A3573" s="17">
        <v>43889</v>
      </c>
      <c r="E3573">
        <v>1019.51</v>
      </c>
    </row>
    <row r="3574" spans="1:5" x14ac:dyDescent="0.25">
      <c r="A3574" s="17">
        <v>43892</v>
      </c>
      <c r="E3574">
        <v>1102.19</v>
      </c>
    </row>
    <row r="3575" spans="1:5" x14ac:dyDescent="0.25">
      <c r="A3575" s="17">
        <v>43893</v>
      </c>
      <c r="E3575">
        <v>984.6</v>
      </c>
    </row>
    <row r="3576" spans="1:5" x14ac:dyDescent="0.25">
      <c r="A3576" s="17">
        <v>43894</v>
      </c>
      <c r="E3576">
        <v>1037.56</v>
      </c>
    </row>
    <row r="3577" spans="1:5" x14ac:dyDescent="0.25">
      <c r="A3577" s="17">
        <v>43895</v>
      </c>
      <c r="E3577">
        <v>862.17</v>
      </c>
    </row>
    <row r="3578" spans="1:5" x14ac:dyDescent="0.25">
      <c r="A3578" s="17">
        <v>43896</v>
      </c>
      <c r="E3578">
        <v>779.23</v>
      </c>
    </row>
    <row r="3579" spans="1:5" x14ac:dyDescent="0.25">
      <c r="A3579" s="17">
        <v>43899</v>
      </c>
      <c r="E3579">
        <v>605.21</v>
      </c>
    </row>
    <row r="3580" spans="1:5" x14ac:dyDescent="0.25">
      <c r="A3580" s="17">
        <v>43900</v>
      </c>
      <c r="E3580">
        <v>640.66</v>
      </c>
    </row>
    <row r="3581" spans="1:5" x14ac:dyDescent="0.25">
      <c r="A3581" s="17">
        <v>43901</v>
      </c>
      <c r="E3581">
        <v>563.29999999999995</v>
      </c>
    </row>
    <row r="3582" spans="1:5" x14ac:dyDescent="0.25">
      <c r="A3582" s="17">
        <v>43902</v>
      </c>
      <c r="E3582">
        <v>439.7</v>
      </c>
    </row>
    <row r="3583" spans="1:5" x14ac:dyDescent="0.25">
      <c r="A3583" s="17">
        <v>43903</v>
      </c>
      <c r="E3583">
        <v>474.25</v>
      </c>
    </row>
    <row r="3584" spans="1:5" x14ac:dyDescent="0.25">
      <c r="A3584" s="17">
        <v>43906</v>
      </c>
      <c r="E3584">
        <v>276.75</v>
      </c>
    </row>
    <row r="3585" spans="1:5" x14ac:dyDescent="0.25">
      <c r="A3585" s="17">
        <v>43907</v>
      </c>
      <c r="E3585">
        <v>285.98</v>
      </c>
    </row>
    <row r="3586" spans="1:5" x14ac:dyDescent="0.25">
      <c r="A3586" s="17">
        <v>43908</v>
      </c>
      <c r="E3586">
        <v>228.68</v>
      </c>
    </row>
    <row r="3587" spans="1:5" x14ac:dyDescent="0.25">
      <c r="A3587" s="17">
        <v>43909</v>
      </c>
      <c r="E3587">
        <v>263.54000000000002</v>
      </c>
    </row>
    <row r="3588" spans="1:5" x14ac:dyDescent="0.25">
      <c r="A3588" s="17">
        <v>43910</v>
      </c>
      <c r="E3588">
        <v>259.35000000000002</v>
      </c>
    </row>
    <row r="3589" spans="1:5" x14ac:dyDescent="0.25">
      <c r="A3589" s="17">
        <v>43913</v>
      </c>
      <c r="E3589">
        <v>302.7</v>
      </c>
    </row>
    <row r="3590" spans="1:5" x14ac:dyDescent="0.25">
      <c r="A3590" s="17">
        <v>43914</v>
      </c>
      <c r="E3590">
        <v>325.05</v>
      </c>
    </row>
    <row r="3591" spans="1:5" x14ac:dyDescent="0.25">
      <c r="A3591" s="17">
        <v>43915</v>
      </c>
      <c r="E3591">
        <v>302.75</v>
      </c>
    </row>
    <row r="3592" spans="1:5" x14ac:dyDescent="0.25">
      <c r="A3592" s="17">
        <v>43916</v>
      </c>
      <c r="E3592">
        <v>327.38</v>
      </c>
    </row>
    <row r="3593" spans="1:5" x14ac:dyDescent="0.25">
      <c r="A3593" s="17">
        <v>43917</v>
      </c>
      <c r="E3593">
        <v>300.47000000000003</v>
      </c>
    </row>
    <row r="3594" spans="1:5" x14ac:dyDescent="0.25">
      <c r="A3594" s="17">
        <v>43920</v>
      </c>
      <c r="E3594">
        <v>307.33999999999997</v>
      </c>
    </row>
    <row r="3595" spans="1:5" x14ac:dyDescent="0.25">
      <c r="A3595" s="17">
        <v>43921</v>
      </c>
      <c r="E3595">
        <v>324.44</v>
      </c>
    </row>
    <row r="3596" spans="1:5" x14ac:dyDescent="0.25">
      <c r="A3596" s="17">
        <v>43922</v>
      </c>
      <c r="E3596">
        <v>295.95</v>
      </c>
    </row>
    <row r="3597" spans="1:5" x14ac:dyDescent="0.25">
      <c r="A3597" s="17">
        <v>43923</v>
      </c>
      <c r="E3597">
        <v>311.85000000000002</v>
      </c>
    </row>
    <row r="3598" spans="1:5" x14ac:dyDescent="0.25">
      <c r="A3598" s="17">
        <v>43924</v>
      </c>
      <c r="E3598">
        <v>326.24</v>
      </c>
    </row>
    <row r="3599" spans="1:5" x14ac:dyDescent="0.25">
      <c r="A3599" s="17">
        <v>43927</v>
      </c>
      <c r="E3599">
        <v>350.14</v>
      </c>
    </row>
    <row r="3600" spans="1:5" x14ac:dyDescent="0.25">
      <c r="A3600" s="17">
        <v>43928</v>
      </c>
      <c r="E3600">
        <v>342.01</v>
      </c>
    </row>
    <row r="3601" spans="1:5" x14ac:dyDescent="0.25">
      <c r="A3601" s="17">
        <v>43929</v>
      </c>
      <c r="E3601">
        <v>347.23</v>
      </c>
    </row>
    <row r="3602" spans="1:5" x14ac:dyDescent="0.25">
      <c r="A3602" s="17">
        <v>43930</v>
      </c>
      <c r="E3602">
        <v>353.68</v>
      </c>
    </row>
    <row r="3603" spans="1:5" x14ac:dyDescent="0.25">
      <c r="A3603" s="17">
        <v>43934</v>
      </c>
      <c r="E3603">
        <v>360.26</v>
      </c>
    </row>
    <row r="3604" spans="1:5" x14ac:dyDescent="0.25">
      <c r="A3604" s="17">
        <v>43935</v>
      </c>
      <c r="E3604">
        <v>390.57</v>
      </c>
    </row>
    <row r="3605" spans="1:5" x14ac:dyDescent="0.25">
      <c r="A3605" s="17">
        <v>43936</v>
      </c>
      <c r="E3605">
        <v>357.92</v>
      </c>
    </row>
    <row r="3606" spans="1:5" x14ac:dyDescent="0.25">
      <c r="A3606" s="17">
        <v>43937</v>
      </c>
      <c r="E3606">
        <v>355.05</v>
      </c>
    </row>
    <row r="3607" spans="1:5" x14ac:dyDescent="0.25">
      <c r="A3607" s="17">
        <v>43938</v>
      </c>
      <c r="E3607">
        <v>371.24</v>
      </c>
    </row>
    <row r="3608" spans="1:5" x14ac:dyDescent="0.25">
      <c r="A3608" s="17">
        <v>43941</v>
      </c>
      <c r="E3608">
        <v>335.14</v>
      </c>
    </row>
    <row r="3609" spans="1:5" x14ac:dyDescent="0.25">
      <c r="A3609" s="17">
        <v>43942</v>
      </c>
      <c r="E3609">
        <v>307.58</v>
      </c>
    </row>
    <row r="3610" spans="1:5" x14ac:dyDescent="0.25">
      <c r="A3610" s="17">
        <v>43943</v>
      </c>
      <c r="E3610">
        <v>322.10000000000002</v>
      </c>
    </row>
    <row r="3611" spans="1:5" x14ac:dyDescent="0.25">
      <c r="A3611" s="17">
        <v>43944</v>
      </c>
      <c r="E3611">
        <v>323.5</v>
      </c>
    </row>
    <row r="3612" spans="1:5" x14ac:dyDescent="0.25">
      <c r="A3612" s="17">
        <v>43945</v>
      </c>
      <c r="E3612">
        <v>339.76</v>
      </c>
    </row>
    <row r="3613" spans="1:5" x14ac:dyDescent="0.25">
      <c r="A3613" s="17">
        <v>43948</v>
      </c>
      <c r="E3613">
        <v>366.12</v>
      </c>
    </row>
    <row r="3614" spans="1:5" x14ac:dyDescent="0.25">
      <c r="A3614" s="17">
        <v>43949</v>
      </c>
      <c r="E3614">
        <v>360.55</v>
      </c>
    </row>
    <row r="3615" spans="1:5" x14ac:dyDescent="0.25">
      <c r="A3615" s="17">
        <v>43950</v>
      </c>
      <c r="E3615">
        <v>383.17</v>
      </c>
    </row>
    <row r="3616" spans="1:5" x14ac:dyDescent="0.25">
      <c r="A3616" s="17">
        <v>43951</v>
      </c>
      <c r="E3616">
        <v>369.01</v>
      </c>
    </row>
    <row r="3617" spans="1:5" x14ac:dyDescent="0.25">
      <c r="A3617" s="17">
        <v>43952</v>
      </c>
      <c r="E3617">
        <v>337.03</v>
      </c>
    </row>
    <row r="3618" spans="1:5" x14ac:dyDescent="0.25">
      <c r="A3618" s="17">
        <v>43955</v>
      </c>
      <c r="E3618">
        <v>344.47</v>
      </c>
    </row>
    <row r="3619" spans="1:5" x14ac:dyDescent="0.25">
      <c r="A3619" s="17">
        <v>43956</v>
      </c>
      <c r="E3619">
        <v>358.71</v>
      </c>
    </row>
    <row r="3620" spans="1:5" x14ac:dyDescent="0.25">
      <c r="A3620" s="17">
        <v>43957</v>
      </c>
      <c r="E3620">
        <v>355.49</v>
      </c>
    </row>
    <row r="3621" spans="1:5" x14ac:dyDescent="0.25">
      <c r="A3621" s="17">
        <v>43958</v>
      </c>
      <c r="E3621">
        <v>367.57</v>
      </c>
    </row>
    <row r="3622" spans="1:5" x14ac:dyDescent="0.25">
      <c r="A3622" s="17">
        <v>43959</v>
      </c>
      <c r="E3622">
        <v>393.38</v>
      </c>
    </row>
    <row r="3623" spans="1:5" x14ac:dyDescent="0.25">
      <c r="A3623" s="17">
        <v>43962</v>
      </c>
      <c r="E3623">
        <v>419.91</v>
      </c>
    </row>
    <row r="3624" spans="1:5" x14ac:dyDescent="0.25">
      <c r="A3624" s="17">
        <v>43963</v>
      </c>
      <c r="E3624">
        <v>383.1</v>
      </c>
    </row>
    <row r="3625" spans="1:5" x14ac:dyDescent="0.25">
      <c r="A3625" s="17">
        <v>43964</v>
      </c>
      <c r="E3625">
        <v>337.15</v>
      </c>
    </row>
    <row r="3626" spans="1:5" x14ac:dyDescent="0.25">
      <c r="A3626" s="17">
        <v>43965</v>
      </c>
      <c r="E3626">
        <v>352.74</v>
      </c>
    </row>
    <row r="3627" spans="1:5" x14ac:dyDescent="0.25">
      <c r="A3627" s="17">
        <v>43966</v>
      </c>
      <c r="E3627">
        <v>363.38</v>
      </c>
    </row>
    <row r="3628" spans="1:5" x14ac:dyDescent="0.25">
      <c r="A3628" s="17">
        <v>43969</v>
      </c>
      <c r="E3628">
        <v>388.53</v>
      </c>
    </row>
    <row r="3629" spans="1:5" x14ac:dyDescent="0.25">
      <c r="A3629" s="17">
        <v>43970</v>
      </c>
      <c r="E3629">
        <v>371.92</v>
      </c>
    </row>
    <row r="3630" spans="1:5" x14ac:dyDescent="0.25">
      <c r="A3630" s="17">
        <v>43971</v>
      </c>
      <c r="E3630">
        <v>390.21</v>
      </c>
    </row>
    <row r="3631" spans="1:5" x14ac:dyDescent="0.25">
      <c r="A3631" s="17">
        <v>43972</v>
      </c>
      <c r="E3631">
        <v>382.55</v>
      </c>
    </row>
    <row r="3632" spans="1:5" x14ac:dyDescent="0.25">
      <c r="A3632" s="17">
        <v>43973</v>
      </c>
      <c r="E3632">
        <v>384.59</v>
      </c>
    </row>
    <row r="3633" spans="1:5" x14ac:dyDescent="0.25">
      <c r="A3633" s="17">
        <v>43977</v>
      </c>
      <c r="E3633">
        <v>389.46</v>
      </c>
    </row>
    <row r="3634" spans="1:5" x14ac:dyDescent="0.25">
      <c r="A3634" s="17">
        <v>43978</v>
      </c>
      <c r="E3634">
        <v>398.09</v>
      </c>
    </row>
    <row r="3635" spans="1:5" x14ac:dyDescent="0.25">
      <c r="A3635" s="17">
        <v>43979</v>
      </c>
      <c r="E3635">
        <v>383.2</v>
      </c>
    </row>
    <row r="3636" spans="1:5" x14ac:dyDescent="0.25">
      <c r="A3636" s="17">
        <v>43980</v>
      </c>
      <c r="E3636">
        <v>394.18</v>
      </c>
    </row>
    <row r="3637" spans="1:5" x14ac:dyDescent="0.25">
      <c r="A3637" s="17">
        <v>43983</v>
      </c>
      <c r="E3637">
        <v>393.93</v>
      </c>
    </row>
    <row r="3638" spans="1:5" x14ac:dyDescent="0.25">
      <c r="A3638" s="17">
        <v>43984</v>
      </c>
      <c r="E3638">
        <v>403.7</v>
      </c>
    </row>
    <row r="3639" spans="1:5" x14ac:dyDescent="0.25">
      <c r="A3639" s="17">
        <v>43985</v>
      </c>
      <c r="E3639">
        <v>422.74</v>
      </c>
    </row>
    <row r="3640" spans="1:5" x14ac:dyDescent="0.25">
      <c r="A3640" s="17">
        <v>43986</v>
      </c>
      <c r="E3640">
        <v>422.94</v>
      </c>
    </row>
    <row r="3641" spans="1:5" x14ac:dyDescent="0.25">
      <c r="A3641" s="17">
        <v>43987</v>
      </c>
      <c r="E3641">
        <v>447.36</v>
      </c>
    </row>
    <row r="3642" spans="1:5" x14ac:dyDescent="0.25">
      <c r="A3642" s="17">
        <v>43990</v>
      </c>
      <c r="E3642">
        <v>437.48</v>
      </c>
    </row>
    <row r="3643" spans="1:5" x14ac:dyDescent="0.25">
      <c r="A3643" s="17">
        <v>43991</v>
      </c>
      <c r="E3643">
        <v>416.14</v>
      </c>
    </row>
    <row r="3644" spans="1:5" x14ac:dyDescent="0.25">
      <c r="A3644" s="17">
        <v>43992</v>
      </c>
      <c r="E3644">
        <v>422.57</v>
      </c>
    </row>
    <row r="3645" spans="1:5" x14ac:dyDescent="0.25">
      <c r="A3645" s="17">
        <v>43993</v>
      </c>
      <c r="E3645">
        <v>277.69</v>
      </c>
    </row>
    <row r="3646" spans="1:5" x14ac:dyDescent="0.25">
      <c r="A3646" s="17">
        <v>43994</v>
      </c>
      <c r="E3646">
        <v>295.52</v>
      </c>
    </row>
    <row r="3647" spans="1:5" x14ac:dyDescent="0.25">
      <c r="A3647" s="17">
        <v>43997</v>
      </c>
      <c r="E3647">
        <v>299.95999999999998</v>
      </c>
    </row>
    <row r="3648" spans="1:5" x14ac:dyDescent="0.25">
      <c r="A3648" s="17">
        <v>43998</v>
      </c>
      <c r="E3648">
        <v>306.31</v>
      </c>
    </row>
    <row r="3649" spans="1:5" x14ac:dyDescent="0.25">
      <c r="A3649" s="17">
        <v>43999</v>
      </c>
      <c r="E3649">
        <v>307.74</v>
      </c>
    </row>
    <row r="3650" spans="1:5" x14ac:dyDescent="0.25">
      <c r="A3650" s="17">
        <v>44000</v>
      </c>
      <c r="E3650">
        <v>312.32</v>
      </c>
    </row>
    <row r="3651" spans="1:5" x14ac:dyDescent="0.25">
      <c r="A3651" s="17">
        <v>44001</v>
      </c>
      <c r="E3651">
        <v>310.52</v>
      </c>
    </row>
    <row r="3652" spans="1:5" x14ac:dyDescent="0.25">
      <c r="A3652" s="17">
        <v>44004</v>
      </c>
      <c r="E3652">
        <v>323.39</v>
      </c>
    </row>
    <row r="3653" spans="1:5" x14ac:dyDescent="0.25">
      <c r="A3653" s="17">
        <v>44005</v>
      </c>
      <c r="E3653">
        <v>330.98</v>
      </c>
    </row>
    <row r="3654" spans="1:5" x14ac:dyDescent="0.25">
      <c r="A3654" s="17">
        <v>44006</v>
      </c>
      <c r="E3654">
        <v>309.5</v>
      </c>
    </row>
    <row r="3655" spans="1:5" x14ac:dyDescent="0.25">
      <c r="A3655" s="17">
        <v>44007</v>
      </c>
      <c r="E3655">
        <v>318.64</v>
      </c>
    </row>
    <row r="3656" spans="1:5" x14ac:dyDescent="0.25">
      <c r="A3656" s="17">
        <v>44008</v>
      </c>
      <c r="E3656">
        <v>302.58999999999997</v>
      </c>
    </row>
    <row r="3657" spans="1:5" x14ac:dyDescent="0.25">
      <c r="A3657" s="17">
        <v>44011</v>
      </c>
      <c r="E3657">
        <v>313.37</v>
      </c>
    </row>
    <row r="3658" spans="1:5" x14ac:dyDescent="0.25">
      <c r="A3658" s="17">
        <v>44012</v>
      </c>
      <c r="E3658">
        <v>332.99</v>
      </c>
    </row>
    <row r="3659" spans="1:5" x14ac:dyDescent="0.25">
      <c r="A3659" s="17">
        <v>44013</v>
      </c>
      <c r="E3659">
        <v>342.04</v>
      </c>
    </row>
    <row r="3660" spans="1:5" x14ac:dyDescent="0.25">
      <c r="A3660" s="17">
        <v>44014</v>
      </c>
      <c r="E3660">
        <v>348</v>
      </c>
    </row>
    <row r="3661" spans="1:5" x14ac:dyDescent="0.25">
      <c r="A3661" s="17">
        <v>44018</v>
      </c>
      <c r="E3661">
        <v>347.24</v>
      </c>
    </row>
    <row r="3662" spans="1:5" x14ac:dyDescent="0.25">
      <c r="A3662" s="17">
        <v>44019</v>
      </c>
      <c r="E3662">
        <v>336.3</v>
      </c>
    </row>
    <row r="3663" spans="1:5" x14ac:dyDescent="0.25">
      <c r="A3663" s="17">
        <v>44020</v>
      </c>
      <c r="E3663">
        <v>343.17</v>
      </c>
    </row>
    <row r="3664" spans="1:5" x14ac:dyDescent="0.25">
      <c r="A3664" s="17">
        <v>44021</v>
      </c>
      <c r="E3664">
        <v>338.21</v>
      </c>
    </row>
    <row r="3665" spans="1:5" x14ac:dyDescent="0.25">
      <c r="A3665" s="17">
        <v>44022</v>
      </c>
      <c r="E3665">
        <v>347.51</v>
      </c>
    </row>
    <row r="3666" spans="1:5" x14ac:dyDescent="0.25">
      <c r="A3666" s="17">
        <v>44025</v>
      </c>
      <c r="E3666">
        <v>317.77999999999997</v>
      </c>
    </row>
    <row r="3667" spans="1:5" x14ac:dyDescent="0.25">
      <c r="A3667" s="17">
        <v>44026</v>
      </c>
      <c r="E3667">
        <v>333.04</v>
      </c>
    </row>
    <row r="3668" spans="1:5" x14ac:dyDescent="0.25">
      <c r="A3668" s="17">
        <v>44027</v>
      </c>
      <c r="E3668">
        <v>342.98</v>
      </c>
    </row>
    <row r="3669" spans="1:5" x14ac:dyDescent="0.25">
      <c r="A3669" s="17">
        <v>44028</v>
      </c>
      <c r="E3669">
        <v>347.98</v>
      </c>
    </row>
    <row r="3670" spans="1:5" x14ac:dyDescent="0.25">
      <c r="A3670" s="17">
        <v>44029</v>
      </c>
      <c r="E3670">
        <v>360.84</v>
      </c>
    </row>
    <row r="3671" spans="1:5" x14ac:dyDescent="0.25">
      <c r="A3671" s="17">
        <v>44032</v>
      </c>
      <c r="E3671">
        <v>378.8</v>
      </c>
    </row>
    <row r="3672" spans="1:5" x14ac:dyDescent="0.25">
      <c r="A3672" s="17">
        <v>44033</v>
      </c>
      <c r="E3672">
        <v>373.6</v>
      </c>
    </row>
    <row r="3673" spans="1:5" x14ac:dyDescent="0.25">
      <c r="A3673" s="17">
        <v>44034</v>
      </c>
      <c r="E3673">
        <v>377.47</v>
      </c>
    </row>
    <row r="3674" spans="1:5" x14ac:dyDescent="0.25">
      <c r="A3674" s="17">
        <v>44035</v>
      </c>
      <c r="E3674">
        <v>362.85</v>
      </c>
    </row>
    <row r="3675" spans="1:5" x14ac:dyDescent="0.25">
      <c r="A3675" s="17">
        <v>44036</v>
      </c>
      <c r="E3675">
        <v>362.73</v>
      </c>
    </row>
    <row r="3676" spans="1:5" x14ac:dyDescent="0.25">
      <c r="A3676" s="17">
        <v>44039</v>
      </c>
      <c r="E3676">
        <v>374.81</v>
      </c>
    </row>
    <row r="3677" spans="1:5" x14ac:dyDescent="0.25">
      <c r="A3677" s="17">
        <v>44040</v>
      </c>
      <c r="E3677">
        <v>376.14</v>
      </c>
    </row>
    <row r="3678" spans="1:5" x14ac:dyDescent="0.25">
      <c r="A3678" s="17">
        <v>44041</v>
      </c>
      <c r="E3678">
        <v>384.25</v>
      </c>
    </row>
    <row r="3679" spans="1:5" x14ac:dyDescent="0.25">
      <c r="A3679" s="17">
        <v>44042</v>
      </c>
      <c r="E3679">
        <v>373.9</v>
      </c>
    </row>
    <row r="3680" spans="1:5" x14ac:dyDescent="0.25">
      <c r="A3680" s="17">
        <v>44043</v>
      </c>
      <c r="E3680">
        <v>382.16</v>
      </c>
    </row>
    <row r="3681" spans="1:5" x14ac:dyDescent="0.25">
      <c r="A3681" s="17">
        <v>44046</v>
      </c>
      <c r="E3681">
        <v>385.4</v>
      </c>
    </row>
    <row r="3682" spans="1:5" x14ac:dyDescent="0.25">
      <c r="A3682" s="17">
        <v>44047</v>
      </c>
      <c r="E3682">
        <v>396.25</v>
      </c>
    </row>
    <row r="3683" spans="1:5" x14ac:dyDescent="0.25">
      <c r="A3683" s="17">
        <v>44048</v>
      </c>
      <c r="E3683">
        <v>403.87</v>
      </c>
    </row>
    <row r="3684" spans="1:5" x14ac:dyDescent="0.25">
      <c r="A3684" s="17">
        <v>44049</v>
      </c>
      <c r="E3684">
        <v>408.37</v>
      </c>
    </row>
    <row r="3685" spans="1:5" x14ac:dyDescent="0.25">
      <c r="A3685" s="17">
        <v>44050</v>
      </c>
      <c r="E3685">
        <v>412.09</v>
      </c>
    </row>
    <row r="3686" spans="1:5" x14ac:dyDescent="0.25">
      <c r="A3686" s="17">
        <v>44053</v>
      </c>
      <c r="E3686">
        <v>423.17</v>
      </c>
    </row>
    <row r="3687" spans="1:5" x14ac:dyDescent="0.25">
      <c r="A3687" s="17">
        <v>44054</v>
      </c>
      <c r="E3687">
        <v>406.82</v>
      </c>
    </row>
    <row r="3688" spans="1:5" x14ac:dyDescent="0.25">
      <c r="A3688" s="17">
        <v>44055</v>
      </c>
      <c r="E3688">
        <v>426.45</v>
      </c>
    </row>
    <row r="3689" spans="1:5" x14ac:dyDescent="0.25">
      <c r="A3689" s="17">
        <v>44056</v>
      </c>
      <c r="E3689">
        <v>425.96</v>
      </c>
    </row>
    <row r="3690" spans="1:5" x14ac:dyDescent="0.25">
      <c r="A3690" s="17">
        <v>44057</v>
      </c>
      <c r="E3690">
        <v>424.06</v>
      </c>
    </row>
    <row r="3691" spans="1:5" x14ac:dyDescent="0.25">
      <c r="A3691" s="17">
        <v>44060</v>
      </c>
      <c r="E3691">
        <v>442.79</v>
      </c>
    </row>
    <row r="3692" spans="1:5" x14ac:dyDescent="0.25">
      <c r="A3692" s="17">
        <v>44061</v>
      </c>
      <c r="E3692">
        <v>447.5</v>
      </c>
    </row>
    <row r="3693" spans="1:5" x14ac:dyDescent="0.25">
      <c r="A3693" s="17">
        <v>44062</v>
      </c>
      <c r="E3693">
        <v>437.88</v>
      </c>
    </row>
    <row r="3694" spans="1:5" x14ac:dyDescent="0.25">
      <c r="A3694" s="17">
        <v>44063</v>
      </c>
      <c r="E3694">
        <v>442.72</v>
      </c>
    </row>
    <row r="3695" spans="1:5" x14ac:dyDescent="0.25">
      <c r="A3695" s="17">
        <v>44064</v>
      </c>
      <c r="E3695">
        <v>441.08</v>
      </c>
    </row>
    <row r="3696" spans="1:5" x14ac:dyDescent="0.25">
      <c r="A3696" s="17">
        <v>44067</v>
      </c>
      <c r="E3696">
        <v>440.77</v>
      </c>
    </row>
    <row r="3697" spans="1:5" x14ac:dyDescent="0.25">
      <c r="A3697" s="17">
        <v>44068</v>
      </c>
      <c r="E3697">
        <v>444.71</v>
      </c>
    </row>
    <row r="3698" spans="1:5" x14ac:dyDescent="0.25">
      <c r="A3698" s="17">
        <v>44069</v>
      </c>
      <c r="E3698">
        <v>434.63</v>
      </c>
    </row>
    <row r="3699" spans="1:5" x14ac:dyDescent="0.25">
      <c r="A3699" s="17">
        <v>44070</v>
      </c>
      <c r="E3699">
        <v>423.44</v>
      </c>
    </row>
    <row r="3700" spans="1:5" x14ac:dyDescent="0.25">
      <c r="A3700" s="17">
        <v>44071</v>
      </c>
      <c r="E3700">
        <v>424.63</v>
      </c>
    </row>
    <row r="3701" spans="1:5" x14ac:dyDescent="0.25">
      <c r="A3701" s="17">
        <v>44074</v>
      </c>
      <c r="E3701">
        <v>404.39</v>
      </c>
    </row>
    <row r="3702" spans="1:5" x14ac:dyDescent="0.25">
      <c r="A3702" s="17">
        <v>44075</v>
      </c>
      <c r="E3702">
        <v>395.18</v>
      </c>
    </row>
    <row r="3703" spans="1:5" x14ac:dyDescent="0.25">
      <c r="A3703" s="17">
        <v>44076</v>
      </c>
      <c r="E3703">
        <v>384.06</v>
      </c>
    </row>
    <row r="3704" spans="1:5" x14ac:dyDescent="0.25">
      <c r="A3704" s="17">
        <v>44077</v>
      </c>
      <c r="E3704">
        <v>328.3</v>
      </c>
    </row>
    <row r="3705" spans="1:5" x14ac:dyDescent="0.25">
      <c r="A3705" s="17">
        <v>44078</v>
      </c>
      <c r="E3705">
        <v>359.59</v>
      </c>
    </row>
    <row r="3706" spans="1:5" x14ac:dyDescent="0.25">
      <c r="A3706" s="17">
        <v>44082</v>
      </c>
      <c r="E3706">
        <v>366.35</v>
      </c>
    </row>
    <row r="3707" spans="1:5" x14ac:dyDescent="0.25">
      <c r="A3707" s="17">
        <v>44083</v>
      </c>
      <c r="E3707">
        <v>389.11</v>
      </c>
    </row>
    <row r="3708" spans="1:5" x14ac:dyDescent="0.25">
      <c r="A3708" s="17">
        <v>44084</v>
      </c>
      <c r="E3708">
        <v>383.44</v>
      </c>
    </row>
    <row r="3709" spans="1:5" x14ac:dyDescent="0.25">
      <c r="A3709" s="17">
        <v>44085</v>
      </c>
      <c r="E3709">
        <v>403.81</v>
      </c>
    </row>
    <row r="3710" spans="1:5" x14ac:dyDescent="0.25">
      <c r="A3710" s="17">
        <v>44088</v>
      </c>
      <c r="E3710">
        <v>411.85</v>
      </c>
    </row>
    <row r="3711" spans="1:5" x14ac:dyDescent="0.25">
      <c r="A3711" s="17">
        <v>44089</v>
      </c>
      <c r="E3711">
        <v>411.37</v>
      </c>
    </row>
    <row r="3712" spans="1:5" x14ac:dyDescent="0.25">
      <c r="A3712" s="17">
        <v>44090</v>
      </c>
      <c r="E3712">
        <v>417.74</v>
      </c>
    </row>
    <row r="3713" spans="1:5" x14ac:dyDescent="0.25">
      <c r="A3713" s="17">
        <v>44091</v>
      </c>
      <c r="E3713">
        <v>422.51</v>
      </c>
    </row>
    <row r="3714" spans="1:5" x14ac:dyDescent="0.25">
      <c r="A3714" s="17">
        <v>44092</v>
      </c>
      <c r="E3714">
        <v>422.85</v>
      </c>
    </row>
    <row r="3715" spans="1:5" x14ac:dyDescent="0.25">
      <c r="A3715" s="17">
        <v>44095</v>
      </c>
      <c r="E3715">
        <v>408.75</v>
      </c>
    </row>
    <row r="3716" spans="1:5" x14ac:dyDescent="0.25">
      <c r="A3716" s="17">
        <v>44096</v>
      </c>
      <c r="E3716">
        <v>408.86</v>
      </c>
    </row>
    <row r="3717" spans="1:5" x14ac:dyDescent="0.25">
      <c r="A3717" s="17">
        <v>44097</v>
      </c>
      <c r="E3717">
        <v>387.16</v>
      </c>
    </row>
    <row r="3718" spans="1:5" x14ac:dyDescent="0.25">
      <c r="A3718" s="17">
        <v>44098</v>
      </c>
      <c r="E3718">
        <v>390.12</v>
      </c>
    </row>
    <row r="3719" spans="1:5" x14ac:dyDescent="0.25">
      <c r="A3719" s="17">
        <v>44099</v>
      </c>
      <c r="E3719">
        <v>402.72</v>
      </c>
    </row>
    <row r="3720" spans="1:5" x14ac:dyDescent="0.25">
      <c r="A3720" s="17">
        <v>44102</v>
      </c>
      <c r="E3720">
        <v>403.59</v>
      </c>
    </row>
    <row r="3721" spans="1:5" x14ac:dyDescent="0.25">
      <c r="A3721" s="17">
        <v>44103</v>
      </c>
      <c r="E3721">
        <v>412.27</v>
      </c>
    </row>
    <row r="3722" spans="1:5" x14ac:dyDescent="0.25">
      <c r="A3722" s="17">
        <v>44104</v>
      </c>
      <c r="E3722">
        <v>412.72</v>
      </c>
    </row>
    <row r="3723" spans="1:5" x14ac:dyDescent="0.25">
      <c r="A3723" s="17">
        <v>44105</v>
      </c>
      <c r="E3723">
        <v>406.68</v>
      </c>
    </row>
    <row r="3724" spans="1:5" x14ac:dyDescent="0.25">
      <c r="A3724" s="17">
        <v>44106</v>
      </c>
      <c r="E3724">
        <v>401.01</v>
      </c>
    </row>
    <row r="3725" spans="1:5" x14ac:dyDescent="0.25">
      <c r="A3725" s="17">
        <v>44109</v>
      </c>
      <c r="E3725">
        <v>410.06</v>
      </c>
    </row>
    <row r="3726" spans="1:5" x14ac:dyDescent="0.25">
      <c r="A3726" s="17">
        <v>44110</v>
      </c>
      <c r="E3726">
        <v>402.85</v>
      </c>
    </row>
    <row r="3727" spans="1:5" x14ac:dyDescent="0.25">
      <c r="A3727" s="17">
        <v>44111</v>
      </c>
      <c r="E3727">
        <v>417.29</v>
      </c>
    </row>
    <row r="3728" spans="1:5" x14ac:dyDescent="0.25">
      <c r="A3728" s="17">
        <v>44112</v>
      </c>
      <c r="E3728">
        <v>433.44</v>
      </c>
    </row>
    <row r="3729" spans="1:5" x14ac:dyDescent="0.25">
      <c r="A3729" s="17">
        <v>44113</v>
      </c>
      <c r="E3729">
        <v>456.11</v>
      </c>
    </row>
    <row r="3730" spans="1:5" x14ac:dyDescent="0.25">
      <c r="A3730" s="17">
        <v>44116</v>
      </c>
      <c r="E3730">
        <v>465.24</v>
      </c>
    </row>
    <row r="3731" spans="1:5" x14ac:dyDescent="0.25">
      <c r="A3731" s="17">
        <v>44117</v>
      </c>
      <c r="E3731">
        <v>461.52</v>
      </c>
    </row>
    <row r="3732" spans="1:5" x14ac:dyDescent="0.25">
      <c r="A3732" s="17">
        <v>44118</v>
      </c>
      <c r="E3732">
        <v>466.98</v>
      </c>
    </row>
    <row r="3733" spans="1:5" x14ac:dyDescent="0.25">
      <c r="A3733" s="17">
        <v>44119</v>
      </c>
      <c r="E3733">
        <v>459.89</v>
      </c>
    </row>
    <row r="3734" spans="1:5" x14ac:dyDescent="0.25">
      <c r="A3734" s="17">
        <v>44120</v>
      </c>
      <c r="E3734">
        <v>458.97</v>
      </c>
    </row>
    <row r="3735" spans="1:5" x14ac:dyDescent="0.25">
      <c r="A3735" s="17">
        <v>44123</v>
      </c>
      <c r="E3735">
        <v>434.97</v>
      </c>
    </row>
    <row r="3736" spans="1:5" x14ac:dyDescent="0.25">
      <c r="A3736" s="17">
        <v>44124</v>
      </c>
      <c r="E3736">
        <v>436.58</v>
      </c>
    </row>
    <row r="3737" spans="1:5" x14ac:dyDescent="0.25">
      <c r="A3737" s="17">
        <v>44125</v>
      </c>
      <c r="E3737">
        <v>446.05</v>
      </c>
    </row>
    <row r="3738" spans="1:5" x14ac:dyDescent="0.25">
      <c r="A3738" s="17">
        <v>44126</v>
      </c>
      <c r="E3738">
        <v>456.31</v>
      </c>
    </row>
    <row r="3739" spans="1:5" x14ac:dyDescent="0.25">
      <c r="A3739" s="17">
        <v>44127</v>
      </c>
      <c r="E3739">
        <v>456.34</v>
      </c>
    </row>
    <row r="3740" spans="1:5" x14ac:dyDescent="0.25">
      <c r="A3740" s="17">
        <v>44130</v>
      </c>
      <c r="E3740">
        <v>412.77</v>
      </c>
    </row>
    <row r="3741" spans="1:5" x14ac:dyDescent="0.25">
      <c r="A3741" s="17">
        <v>44131</v>
      </c>
      <c r="E3741">
        <v>415.33</v>
      </c>
    </row>
    <row r="3742" spans="1:5" x14ac:dyDescent="0.25">
      <c r="A3742" s="17">
        <v>44132</v>
      </c>
      <c r="E3742">
        <v>358.81</v>
      </c>
    </row>
    <row r="3743" spans="1:5" x14ac:dyDescent="0.25">
      <c r="A3743" s="17">
        <v>44133</v>
      </c>
      <c r="E3743">
        <v>388.57</v>
      </c>
    </row>
    <row r="3744" spans="1:5" x14ac:dyDescent="0.25">
      <c r="A3744" s="17">
        <v>44134</v>
      </c>
      <c r="E3744">
        <v>363.24</v>
      </c>
    </row>
    <row r="3745" spans="1:5" x14ac:dyDescent="0.25">
      <c r="A3745" s="17">
        <v>44137</v>
      </c>
      <c r="E3745">
        <v>374.3</v>
      </c>
    </row>
    <row r="3746" spans="1:5" x14ac:dyDescent="0.25">
      <c r="A3746" s="17">
        <v>44138</v>
      </c>
      <c r="E3746">
        <v>396.36</v>
      </c>
    </row>
    <row r="3747" spans="1:5" x14ac:dyDescent="0.25">
      <c r="A3747" s="17">
        <v>44139</v>
      </c>
      <c r="E3747">
        <v>428.23</v>
      </c>
    </row>
    <row r="3748" spans="1:5" x14ac:dyDescent="0.25">
      <c r="A3748" s="17">
        <v>44140</v>
      </c>
      <c r="E3748">
        <v>434.61</v>
      </c>
    </row>
    <row r="3749" spans="1:5" x14ac:dyDescent="0.25">
      <c r="A3749" s="17">
        <v>44141</v>
      </c>
      <c r="E3749">
        <v>464.42</v>
      </c>
    </row>
    <row r="3750" spans="1:5" x14ac:dyDescent="0.25">
      <c r="A3750" s="17">
        <v>44144</v>
      </c>
      <c r="E3750">
        <v>488.77</v>
      </c>
    </row>
    <row r="3751" spans="1:5" x14ac:dyDescent="0.25">
      <c r="A3751" s="17">
        <v>44145</v>
      </c>
      <c r="E3751">
        <v>485.27</v>
      </c>
    </row>
    <row r="3752" spans="1:5" x14ac:dyDescent="0.25">
      <c r="A3752" s="17">
        <v>44146</v>
      </c>
      <c r="E3752">
        <v>500.28</v>
      </c>
    </row>
    <row r="3753" spans="1:5" x14ac:dyDescent="0.25">
      <c r="A3753" s="17">
        <v>44147</v>
      </c>
      <c r="E3753">
        <v>463.09</v>
      </c>
    </row>
    <row r="3754" spans="1:5" x14ac:dyDescent="0.25">
      <c r="A3754" s="17">
        <v>44148</v>
      </c>
      <c r="E3754">
        <v>497.5</v>
      </c>
    </row>
    <row r="3755" spans="1:5" x14ac:dyDescent="0.25">
      <c r="A3755" s="17">
        <v>44151</v>
      </c>
      <c r="E3755">
        <v>504.56</v>
      </c>
    </row>
    <row r="3756" spans="1:5" x14ac:dyDescent="0.25">
      <c r="A3756" s="17">
        <v>44152</v>
      </c>
      <c r="E3756">
        <v>508.12</v>
      </c>
    </row>
    <row r="3757" spans="1:5" x14ac:dyDescent="0.25">
      <c r="A3757" s="17">
        <v>44153</v>
      </c>
      <c r="E3757">
        <v>498.71</v>
      </c>
    </row>
    <row r="3758" spans="1:5" x14ac:dyDescent="0.25">
      <c r="A3758" s="17">
        <v>44154</v>
      </c>
      <c r="E3758">
        <v>503.66</v>
      </c>
    </row>
    <row r="3759" spans="1:5" x14ac:dyDescent="0.25">
      <c r="A3759" s="17">
        <v>44155</v>
      </c>
      <c r="E3759">
        <v>507.59</v>
      </c>
    </row>
    <row r="3760" spans="1:5" x14ac:dyDescent="0.25">
      <c r="A3760" s="17">
        <v>44158</v>
      </c>
      <c r="E3760">
        <v>511.64</v>
      </c>
    </row>
    <row r="3761" spans="1:5" x14ac:dyDescent="0.25">
      <c r="A3761" s="17">
        <v>44159</v>
      </c>
      <c r="E3761">
        <v>519.16999999999996</v>
      </c>
    </row>
    <row r="3762" spans="1:5" x14ac:dyDescent="0.25">
      <c r="A3762" s="17">
        <v>44160</v>
      </c>
      <c r="E3762">
        <v>534.94000000000005</v>
      </c>
    </row>
    <row r="3763" spans="1:5" x14ac:dyDescent="0.25">
      <c r="A3763" s="17">
        <v>44162</v>
      </c>
      <c r="E3763">
        <v>537.28</v>
      </c>
    </row>
    <row r="3764" spans="1:5" x14ac:dyDescent="0.25">
      <c r="A3764" s="17">
        <v>44165</v>
      </c>
      <c r="E3764">
        <v>542.08000000000004</v>
      </c>
    </row>
    <row r="3765" spans="1:5" x14ac:dyDescent="0.25">
      <c r="A3765" s="17">
        <v>44166</v>
      </c>
      <c r="E3765">
        <v>541.02</v>
      </c>
    </row>
    <row r="3766" spans="1:5" x14ac:dyDescent="0.25">
      <c r="A3766" s="17">
        <v>44167</v>
      </c>
      <c r="E3766">
        <v>541.49</v>
      </c>
    </row>
    <row r="3767" spans="1:5" x14ac:dyDescent="0.25">
      <c r="A3767" s="17">
        <v>44168</v>
      </c>
      <c r="E3767">
        <v>538.61</v>
      </c>
    </row>
    <row r="3768" spans="1:5" x14ac:dyDescent="0.25">
      <c r="A3768" s="17">
        <v>44169</v>
      </c>
      <c r="E3768">
        <v>548.53</v>
      </c>
    </row>
    <row r="3769" spans="1:5" x14ac:dyDescent="0.25">
      <c r="A3769" s="17">
        <v>44172</v>
      </c>
      <c r="E3769">
        <v>542.98</v>
      </c>
    </row>
    <row r="3770" spans="1:5" x14ac:dyDescent="0.25">
      <c r="A3770" s="17">
        <v>44173</v>
      </c>
      <c r="B3770">
        <v>543.16999999999996</v>
      </c>
      <c r="C3770">
        <v>564.02</v>
      </c>
      <c r="D3770">
        <v>539.62</v>
      </c>
      <c r="E3770">
        <v>560.19000000000005</v>
      </c>
    </row>
    <row r="3771" spans="1:5" x14ac:dyDescent="0.25">
      <c r="A3771" s="17">
        <v>44174</v>
      </c>
      <c r="B3771">
        <v>561.25</v>
      </c>
      <c r="C3771">
        <v>574.16</v>
      </c>
      <c r="D3771">
        <v>537.53</v>
      </c>
      <c r="E3771">
        <v>547.6</v>
      </c>
    </row>
    <row r="3772" spans="1:5" x14ac:dyDescent="0.25">
      <c r="A3772" s="17">
        <v>44175</v>
      </c>
      <c r="B3772">
        <v>544.88</v>
      </c>
      <c r="C3772">
        <v>552.92999999999995</v>
      </c>
      <c r="D3772">
        <v>534.55999999999995</v>
      </c>
      <c r="E3772">
        <v>542.75</v>
      </c>
    </row>
    <row r="3773" spans="1:5" x14ac:dyDescent="0.25">
      <c r="A3773" s="17">
        <v>44176</v>
      </c>
      <c r="B3773">
        <v>534.74</v>
      </c>
      <c r="C3773">
        <v>534.74</v>
      </c>
      <c r="D3773">
        <v>501.13</v>
      </c>
      <c r="E3773">
        <v>518.73</v>
      </c>
    </row>
    <row r="3774" spans="1:5" x14ac:dyDescent="0.25">
      <c r="A3774" s="17">
        <v>44179</v>
      </c>
      <c r="B3774">
        <v>516</v>
      </c>
      <c r="C3774">
        <v>538.44000000000005</v>
      </c>
      <c r="D3774">
        <v>503.15</v>
      </c>
      <c r="E3774">
        <v>510.9</v>
      </c>
    </row>
    <row r="3775" spans="1:5" x14ac:dyDescent="0.25">
      <c r="A3775" s="17">
        <v>44180</v>
      </c>
      <c r="B3775">
        <v>503.15</v>
      </c>
      <c r="C3775">
        <v>530.59</v>
      </c>
      <c r="D3775">
        <v>503.15</v>
      </c>
      <c r="E3775">
        <v>527.67999999999995</v>
      </c>
    </row>
    <row r="3776" spans="1:5" x14ac:dyDescent="0.25">
      <c r="A3776" s="17">
        <v>44181</v>
      </c>
      <c r="B3776">
        <v>530.54</v>
      </c>
      <c r="C3776">
        <v>547.08000000000004</v>
      </c>
      <c r="D3776">
        <v>525.46</v>
      </c>
      <c r="E3776">
        <v>543.29</v>
      </c>
    </row>
    <row r="3777" spans="1:5" x14ac:dyDescent="0.25">
      <c r="A3777" s="17">
        <v>44182</v>
      </c>
      <c r="B3777">
        <v>542.34</v>
      </c>
      <c r="C3777">
        <v>553.24</v>
      </c>
      <c r="D3777">
        <v>538.52</v>
      </c>
      <c r="E3777">
        <v>553.24</v>
      </c>
    </row>
    <row r="3778" spans="1:5" x14ac:dyDescent="0.25">
      <c r="A3778" s="17">
        <v>44183</v>
      </c>
      <c r="B3778">
        <v>545.92999999999995</v>
      </c>
      <c r="C3778">
        <v>548.58000000000004</v>
      </c>
      <c r="D3778">
        <v>526.91999999999996</v>
      </c>
      <c r="E3778">
        <v>537.44000000000005</v>
      </c>
    </row>
    <row r="3779" spans="1:5" x14ac:dyDescent="0.25">
      <c r="A3779" s="17">
        <v>44186</v>
      </c>
      <c r="B3779">
        <v>547.52</v>
      </c>
      <c r="C3779">
        <v>547.52</v>
      </c>
      <c r="D3779">
        <v>468.59</v>
      </c>
      <c r="E3779">
        <v>497.39</v>
      </c>
    </row>
    <row r="3780" spans="1:5" x14ac:dyDescent="0.25">
      <c r="A3780" s="17">
        <v>44187</v>
      </c>
      <c r="B3780">
        <v>501.73</v>
      </c>
      <c r="C3780">
        <v>511.89</v>
      </c>
      <c r="D3780">
        <v>499.55</v>
      </c>
      <c r="E3780">
        <v>507.03</v>
      </c>
    </row>
    <row r="3781" spans="1:5" x14ac:dyDescent="0.25">
      <c r="A3781" s="17">
        <v>44188</v>
      </c>
      <c r="B3781">
        <v>508.27</v>
      </c>
      <c r="C3781">
        <v>539.29999999999995</v>
      </c>
      <c r="D3781">
        <v>508.27</v>
      </c>
      <c r="E3781">
        <v>535.54</v>
      </c>
    </row>
    <row r="3782" spans="1:5" x14ac:dyDescent="0.25">
      <c r="A3782" s="17">
        <v>44189</v>
      </c>
      <c r="B3782">
        <v>530.29</v>
      </c>
      <c r="C3782">
        <v>545.17999999999995</v>
      </c>
      <c r="D3782">
        <v>530.29</v>
      </c>
      <c r="E3782">
        <v>542.59</v>
      </c>
    </row>
    <row r="3783" spans="1:5" x14ac:dyDescent="0.25">
      <c r="A3783" s="17">
        <v>44193</v>
      </c>
      <c r="B3783">
        <v>542.59</v>
      </c>
      <c r="C3783">
        <v>554.94000000000005</v>
      </c>
      <c r="D3783">
        <v>542.59</v>
      </c>
      <c r="E3783">
        <v>548.02</v>
      </c>
    </row>
    <row r="3784" spans="1:5" x14ac:dyDescent="0.25">
      <c r="A3784" s="17">
        <v>44194</v>
      </c>
      <c r="B3784">
        <v>549.19000000000005</v>
      </c>
      <c r="C3784">
        <v>553.73</v>
      </c>
      <c r="D3784">
        <v>515.51</v>
      </c>
      <c r="E3784">
        <v>525.16999999999996</v>
      </c>
    </row>
    <row r="3785" spans="1:5" x14ac:dyDescent="0.25">
      <c r="A3785" s="17">
        <v>44195</v>
      </c>
      <c r="B3785">
        <v>526.14</v>
      </c>
      <c r="C3785">
        <v>547.21</v>
      </c>
      <c r="D3785">
        <v>526.14</v>
      </c>
      <c r="E3785">
        <v>544.87</v>
      </c>
    </row>
    <row r="3786" spans="1:5" x14ac:dyDescent="0.25">
      <c r="A3786" s="17">
        <v>44196</v>
      </c>
      <c r="B3786">
        <v>541.75</v>
      </c>
      <c r="C3786">
        <v>555.77</v>
      </c>
      <c r="D3786">
        <v>536.65</v>
      </c>
      <c r="E3786">
        <v>548.95000000000005</v>
      </c>
    </row>
    <row r="3787" spans="1:5" x14ac:dyDescent="0.25">
      <c r="A3787" s="17">
        <v>44200</v>
      </c>
      <c r="B3787">
        <v>545.75</v>
      </c>
      <c r="C3787">
        <v>545.75</v>
      </c>
      <c r="D3787">
        <v>477.89</v>
      </c>
      <c r="E3787">
        <v>495.54</v>
      </c>
    </row>
    <row r="3788" spans="1:5" x14ac:dyDescent="0.25">
      <c r="A3788" s="17">
        <v>44201</v>
      </c>
      <c r="B3788">
        <v>495.19</v>
      </c>
      <c r="C3788">
        <v>517.51</v>
      </c>
      <c r="D3788">
        <v>486.12</v>
      </c>
      <c r="E3788">
        <v>515.04999999999995</v>
      </c>
    </row>
    <row r="3789" spans="1:5" x14ac:dyDescent="0.25">
      <c r="A3789" s="17">
        <v>44202</v>
      </c>
      <c r="B3789">
        <v>508.27</v>
      </c>
      <c r="C3789">
        <v>546.65</v>
      </c>
      <c r="D3789">
        <v>504.12</v>
      </c>
      <c r="E3789">
        <v>514.11</v>
      </c>
    </row>
    <row r="3790" spans="1:5" x14ac:dyDescent="0.25">
      <c r="A3790" s="17">
        <v>44203</v>
      </c>
      <c r="B3790">
        <v>524.34</v>
      </c>
      <c r="C3790">
        <v>550.32000000000005</v>
      </c>
      <c r="D3790">
        <v>524.34</v>
      </c>
      <c r="E3790">
        <v>546.12</v>
      </c>
    </row>
    <row r="3791" spans="1:5" x14ac:dyDescent="0.25">
      <c r="A3791" s="17">
        <v>44204</v>
      </c>
      <c r="B3791">
        <v>550.32000000000005</v>
      </c>
      <c r="C3791">
        <v>555.97</v>
      </c>
      <c r="D3791">
        <v>533.75</v>
      </c>
      <c r="E3791">
        <v>552.19000000000005</v>
      </c>
    </row>
    <row r="3792" spans="1:5" x14ac:dyDescent="0.25">
      <c r="A3792" s="17">
        <v>44207</v>
      </c>
      <c r="B3792">
        <v>554.85</v>
      </c>
      <c r="C3792">
        <v>554.85</v>
      </c>
      <c r="D3792">
        <v>515.48</v>
      </c>
      <c r="E3792">
        <v>521.62</v>
      </c>
    </row>
    <row r="3793" spans="1:5" x14ac:dyDescent="0.25">
      <c r="A3793" s="17">
        <v>44208</v>
      </c>
      <c r="B3793">
        <v>523.79999999999995</v>
      </c>
      <c r="C3793">
        <v>538.21</v>
      </c>
      <c r="D3793">
        <v>516.35</v>
      </c>
      <c r="E3793">
        <v>536.79999999999995</v>
      </c>
    </row>
    <row r="3794" spans="1:5" x14ac:dyDescent="0.25">
      <c r="A3794" s="17">
        <v>44209</v>
      </c>
      <c r="B3794">
        <v>534.41</v>
      </c>
      <c r="C3794">
        <v>549.26</v>
      </c>
      <c r="D3794">
        <v>532.71</v>
      </c>
      <c r="E3794">
        <v>547.16</v>
      </c>
    </row>
    <row r="3795" spans="1:5" x14ac:dyDescent="0.25">
      <c r="A3795" s="17">
        <v>44210</v>
      </c>
      <c r="B3795">
        <v>547.45000000000005</v>
      </c>
      <c r="C3795">
        <v>555.08000000000004</v>
      </c>
      <c r="D3795">
        <v>534.79</v>
      </c>
      <c r="E3795">
        <v>539.04999999999995</v>
      </c>
    </row>
    <row r="3796" spans="1:5" x14ac:dyDescent="0.25">
      <c r="A3796" s="17">
        <v>44211</v>
      </c>
      <c r="B3796">
        <v>539.76</v>
      </c>
      <c r="C3796">
        <v>539.76</v>
      </c>
      <c r="D3796">
        <v>510.91</v>
      </c>
      <c r="E3796">
        <v>523.6</v>
      </c>
    </row>
    <row r="3797" spans="1:5" x14ac:dyDescent="0.25">
      <c r="A3797" s="17">
        <v>44215</v>
      </c>
      <c r="B3797">
        <v>517.07000000000005</v>
      </c>
      <c r="C3797">
        <v>541.97</v>
      </c>
      <c r="D3797">
        <v>517.07000000000005</v>
      </c>
      <c r="E3797">
        <v>540.09</v>
      </c>
    </row>
    <row r="3798" spans="1:5" x14ac:dyDescent="0.25">
      <c r="A3798" s="17">
        <v>44216</v>
      </c>
      <c r="B3798">
        <v>536.39</v>
      </c>
      <c r="C3798">
        <v>552.21</v>
      </c>
      <c r="D3798">
        <v>536.39</v>
      </c>
      <c r="E3798">
        <v>549.53</v>
      </c>
    </row>
    <row r="3799" spans="1:5" x14ac:dyDescent="0.25">
      <c r="A3799" s="17">
        <v>44217</v>
      </c>
      <c r="B3799">
        <v>548.99</v>
      </c>
      <c r="C3799">
        <v>552.63</v>
      </c>
      <c r="D3799">
        <v>540.4</v>
      </c>
      <c r="E3799">
        <v>552.63</v>
      </c>
    </row>
    <row r="3800" spans="1:5" x14ac:dyDescent="0.25">
      <c r="A3800" s="17">
        <v>44218</v>
      </c>
      <c r="B3800">
        <v>547.74</v>
      </c>
      <c r="C3800">
        <v>552.04</v>
      </c>
      <c r="D3800">
        <v>536.61</v>
      </c>
      <c r="E3800">
        <v>549.1</v>
      </c>
    </row>
    <row r="3801" spans="1:5" x14ac:dyDescent="0.25">
      <c r="A3801" s="17">
        <v>44221</v>
      </c>
      <c r="B3801">
        <v>546.55999999999995</v>
      </c>
      <c r="C3801">
        <v>546.55999999999995</v>
      </c>
      <c r="D3801">
        <v>499.64</v>
      </c>
      <c r="E3801">
        <v>523.59</v>
      </c>
    </row>
    <row r="3802" spans="1:5" x14ac:dyDescent="0.25">
      <c r="A3802" s="17">
        <v>44222</v>
      </c>
      <c r="B3802">
        <v>526.02</v>
      </c>
      <c r="C3802">
        <v>542.20000000000005</v>
      </c>
      <c r="D3802">
        <v>526.02</v>
      </c>
      <c r="E3802">
        <v>532.44000000000005</v>
      </c>
    </row>
    <row r="3803" spans="1:5" x14ac:dyDescent="0.25">
      <c r="A3803" s="17">
        <v>44223</v>
      </c>
      <c r="B3803" s="19">
        <v>536.80999999999995</v>
      </c>
      <c r="C3803" s="19">
        <v>536.80999999999995</v>
      </c>
      <c r="D3803" s="19">
        <v>332.83</v>
      </c>
      <c r="E3803" s="19">
        <v>421.82</v>
      </c>
    </row>
    <row r="3804" spans="1:5" x14ac:dyDescent="0.25">
      <c r="A3804" s="17">
        <v>44224</v>
      </c>
      <c r="B3804" s="19">
        <v>366.46</v>
      </c>
      <c r="C3804" s="19">
        <v>453.35</v>
      </c>
      <c r="D3804" s="19">
        <v>366.46</v>
      </c>
      <c r="E3804" s="19">
        <v>434.73</v>
      </c>
    </row>
    <row r="3805" spans="1:5" x14ac:dyDescent="0.25">
      <c r="A3805" s="17">
        <v>44225</v>
      </c>
      <c r="B3805" s="19">
        <v>438.06</v>
      </c>
      <c r="C3805" s="19">
        <v>444.4</v>
      </c>
      <c r="D3805" s="19">
        <v>386.97</v>
      </c>
      <c r="E3805" s="19">
        <v>406.13</v>
      </c>
    </row>
    <row r="3806" spans="1:5" x14ac:dyDescent="0.25">
      <c r="A3806" s="17">
        <v>44228</v>
      </c>
      <c r="B3806" s="19">
        <v>404.21</v>
      </c>
      <c r="C3806" s="19">
        <v>432.5</v>
      </c>
      <c r="D3806" s="19">
        <v>400.16</v>
      </c>
      <c r="E3806" s="19">
        <v>428.11</v>
      </c>
    </row>
    <row r="3807" spans="1:5" x14ac:dyDescent="0.25">
      <c r="A3807" s="17">
        <v>44229</v>
      </c>
      <c r="B3807" s="19">
        <v>422.44</v>
      </c>
      <c r="C3807" s="19">
        <v>468.4</v>
      </c>
      <c r="D3807" s="19">
        <v>422.44</v>
      </c>
      <c r="E3807" s="19">
        <v>462.64</v>
      </c>
    </row>
    <row r="3808" spans="1:5" x14ac:dyDescent="0.25">
      <c r="A3808" s="17">
        <v>44230</v>
      </c>
      <c r="B3808" s="19">
        <v>465.95</v>
      </c>
      <c r="C3808" s="19">
        <v>495.73</v>
      </c>
      <c r="D3808" s="19">
        <v>465.95</v>
      </c>
      <c r="E3808" s="19">
        <v>485.86</v>
      </c>
    </row>
    <row r="3809" spans="1:5" x14ac:dyDescent="0.25">
      <c r="A3809" s="17">
        <v>44231</v>
      </c>
      <c r="B3809" s="19">
        <v>494.47</v>
      </c>
      <c r="C3809" s="19">
        <v>511.5</v>
      </c>
      <c r="D3809" s="19">
        <v>494.47</v>
      </c>
      <c r="E3809" s="19">
        <v>506.53</v>
      </c>
    </row>
    <row r="3810" spans="1:5" x14ac:dyDescent="0.25">
      <c r="A3810" s="17">
        <v>44232</v>
      </c>
      <c r="B3810" s="19">
        <v>508.82</v>
      </c>
      <c r="C3810" s="19">
        <v>511.49</v>
      </c>
      <c r="D3810" s="19">
        <v>499.59</v>
      </c>
      <c r="E3810" s="19">
        <v>508.46</v>
      </c>
    </row>
    <row r="3811" spans="1:5" x14ac:dyDescent="0.25">
      <c r="A3811" s="17">
        <v>44235</v>
      </c>
      <c r="B3811" s="19">
        <v>510.5</v>
      </c>
      <c r="C3811" s="19">
        <v>515.34</v>
      </c>
      <c r="D3811" s="19">
        <v>505.02</v>
      </c>
      <c r="E3811" s="19">
        <v>511.61</v>
      </c>
    </row>
    <row r="3812" spans="1:5" x14ac:dyDescent="0.25">
      <c r="A3812" s="17">
        <v>44236</v>
      </c>
      <c r="B3812" s="19">
        <v>514.36</v>
      </c>
      <c r="C3812" s="19">
        <v>518.36</v>
      </c>
      <c r="D3812" s="19">
        <v>504.25</v>
      </c>
      <c r="E3812" s="19">
        <v>511</v>
      </c>
    </row>
    <row r="3813" spans="1:5" x14ac:dyDescent="0.25">
      <c r="A3813" s="17">
        <v>44237</v>
      </c>
      <c r="B3813" s="19">
        <v>512.41</v>
      </c>
      <c r="C3813" s="19">
        <v>516.13</v>
      </c>
      <c r="D3813" s="19">
        <v>488.36</v>
      </c>
      <c r="E3813" s="19">
        <v>501.69</v>
      </c>
    </row>
    <row r="3814" spans="1:5" x14ac:dyDescent="0.25">
      <c r="A3814" s="17">
        <v>44238</v>
      </c>
      <c r="B3814" s="19">
        <v>507.18</v>
      </c>
      <c r="C3814" s="19">
        <v>515.89</v>
      </c>
      <c r="D3814" s="19">
        <v>492.09</v>
      </c>
      <c r="E3814" s="19">
        <v>511.52</v>
      </c>
    </row>
    <row r="3815" spans="1:5" x14ac:dyDescent="0.25">
      <c r="A3815" s="17">
        <v>44239</v>
      </c>
      <c r="B3815" s="19">
        <v>512.84</v>
      </c>
      <c r="C3815" s="19">
        <v>533.39</v>
      </c>
      <c r="D3815" s="19">
        <v>511.51</v>
      </c>
      <c r="E3815" s="19">
        <v>529.83000000000004</v>
      </c>
    </row>
    <row r="3816" spans="1:5" x14ac:dyDescent="0.25">
      <c r="A3816" s="17">
        <v>44243</v>
      </c>
      <c r="B3816" s="19">
        <v>532.41999999999996</v>
      </c>
      <c r="C3816" s="19">
        <v>535.92999999999995</v>
      </c>
      <c r="D3816" s="19">
        <v>519.48</v>
      </c>
      <c r="E3816" s="19">
        <v>527.4</v>
      </c>
    </row>
    <row r="3817" spans="1:5" x14ac:dyDescent="0.25">
      <c r="A3817" s="17">
        <v>44244</v>
      </c>
      <c r="B3817">
        <v>526.97</v>
      </c>
      <c r="C3817">
        <v>537.02</v>
      </c>
      <c r="D3817">
        <v>507.66</v>
      </c>
      <c r="E3817">
        <v>535.70000000000005</v>
      </c>
    </row>
    <row r="3818" spans="1:5" x14ac:dyDescent="0.25">
      <c r="A3818" s="17">
        <v>44245</v>
      </c>
      <c r="B3818">
        <v>532.97</v>
      </c>
      <c r="C3818">
        <v>536.16999999999996</v>
      </c>
      <c r="D3818">
        <v>522.1</v>
      </c>
      <c r="E3818">
        <v>533.42999999999995</v>
      </c>
    </row>
    <row r="3819" spans="1:5" x14ac:dyDescent="0.25">
      <c r="A3819" s="17">
        <v>44246</v>
      </c>
      <c r="B3819">
        <v>533.35</v>
      </c>
      <c r="C3819">
        <v>558.4</v>
      </c>
      <c r="D3819">
        <v>533.35</v>
      </c>
      <c r="E3819">
        <v>551.49</v>
      </c>
    </row>
    <row r="3820" spans="1:5" x14ac:dyDescent="0.25">
      <c r="A3820" s="17">
        <v>44249</v>
      </c>
      <c r="B3820">
        <v>550.27</v>
      </c>
      <c r="C3820">
        <v>550.27</v>
      </c>
      <c r="D3820">
        <v>527.77</v>
      </c>
      <c r="E3820">
        <v>530.85</v>
      </c>
    </row>
    <row r="3821" spans="1:5" x14ac:dyDescent="0.25">
      <c r="A3821" s="17">
        <v>44250</v>
      </c>
      <c r="B3821">
        <v>533.04</v>
      </c>
      <c r="C3821">
        <v>552.47</v>
      </c>
      <c r="D3821">
        <v>499.91</v>
      </c>
      <c r="E3821">
        <v>549.42999999999995</v>
      </c>
    </row>
    <row r="3822" spans="1:5" x14ac:dyDescent="0.25">
      <c r="A3822" s="17">
        <v>44251</v>
      </c>
      <c r="B3822">
        <v>545.85</v>
      </c>
      <c r="C3822">
        <v>574.16999999999996</v>
      </c>
      <c r="D3822">
        <v>531.46</v>
      </c>
      <c r="E3822">
        <v>571.95000000000005</v>
      </c>
    </row>
    <row r="3823" spans="1:5" x14ac:dyDescent="0.25">
      <c r="A3823" s="17">
        <v>44252</v>
      </c>
      <c r="B3823">
        <v>570.07000000000005</v>
      </c>
      <c r="C3823">
        <v>570.07000000000005</v>
      </c>
      <c r="D3823">
        <v>463.95</v>
      </c>
      <c r="E3823">
        <v>480.28</v>
      </c>
    </row>
    <row r="3824" spans="1:5" x14ac:dyDescent="0.25">
      <c r="A3824" s="17">
        <v>44253</v>
      </c>
      <c r="B3824">
        <v>489.26</v>
      </c>
      <c r="C3824">
        <v>514.32000000000005</v>
      </c>
      <c r="D3824">
        <v>466.27</v>
      </c>
      <c r="E3824">
        <v>507.09</v>
      </c>
    </row>
    <row r="3825" spans="1:5" x14ac:dyDescent="0.25">
      <c r="A3825" s="17">
        <v>44256</v>
      </c>
      <c r="B3825">
        <v>498.25</v>
      </c>
      <c r="C3825">
        <v>547.4</v>
      </c>
      <c r="D3825">
        <v>498.25</v>
      </c>
      <c r="E3825">
        <v>540.69000000000005</v>
      </c>
    </row>
    <row r="3826" spans="1:5" x14ac:dyDescent="0.25">
      <c r="A3826" s="17">
        <v>44257</v>
      </c>
      <c r="B3826">
        <v>540.86</v>
      </c>
      <c r="C3826">
        <v>546.91999999999996</v>
      </c>
      <c r="D3826">
        <v>532.46</v>
      </c>
      <c r="E3826">
        <v>535.27</v>
      </c>
    </row>
    <row r="3827" spans="1:5" x14ac:dyDescent="0.25">
      <c r="A3827" s="17">
        <v>44258</v>
      </c>
      <c r="B3827">
        <v>539.69000000000005</v>
      </c>
      <c r="C3827">
        <v>544.35</v>
      </c>
      <c r="D3827">
        <v>509.38</v>
      </c>
      <c r="E3827">
        <v>515.42999999999995</v>
      </c>
    </row>
    <row r="3828" spans="1:5" x14ac:dyDescent="0.25">
      <c r="A3828" s="17">
        <v>44259</v>
      </c>
      <c r="B3828">
        <v>510.88</v>
      </c>
      <c r="C3828">
        <v>529.63</v>
      </c>
      <c r="D3828">
        <v>466.79</v>
      </c>
      <c r="E3828">
        <v>490.63</v>
      </c>
    </row>
    <row r="3829" spans="1:5" x14ac:dyDescent="0.25">
      <c r="A3829" s="17">
        <v>44260</v>
      </c>
      <c r="B3829">
        <v>491.5</v>
      </c>
      <c r="C3829">
        <v>527.49</v>
      </c>
      <c r="D3829">
        <v>476.35</v>
      </c>
      <c r="E3829">
        <v>525.21</v>
      </c>
    </row>
    <row r="3830" spans="1:5" x14ac:dyDescent="0.25">
      <c r="A3830" s="17">
        <v>44263</v>
      </c>
      <c r="B3830">
        <v>525.28</v>
      </c>
      <c r="C3830">
        <v>535.37</v>
      </c>
      <c r="D3830">
        <v>512.62</v>
      </c>
      <c r="E3830">
        <v>518.76</v>
      </c>
    </row>
    <row r="3831" spans="1:5" x14ac:dyDescent="0.25">
      <c r="A3831" s="17">
        <v>44264</v>
      </c>
      <c r="B3831">
        <v>519.79999999999995</v>
      </c>
      <c r="C3831">
        <v>543.54</v>
      </c>
      <c r="D3831">
        <v>519.79999999999995</v>
      </c>
      <c r="E3831">
        <v>538.36</v>
      </c>
    </row>
    <row r="3832" spans="1:5" x14ac:dyDescent="0.25">
      <c r="A3832" s="17">
        <v>44265</v>
      </c>
      <c r="B3832">
        <v>538.02</v>
      </c>
      <c r="C3832">
        <v>551.77</v>
      </c>
      <c r="D3832">
        <v>538.02</v>
      </c>
      <c r="E3832">
        <v>543.74</v>
      </c>
    </row>
    <row r="3833" spans="1:5" x14ac:dyDescent="0.25">
      <c r="A3833" s="17">
        <v>44266</v>
      </c>
      <c r="B3833">
        <v>546.82000000000005</v>
      </c>
      <c r="C3833">
        <v>561.15</v>
      </c>
      <c r="D3833">
        <v>546.82000000000005</v>
      </c>
      <c r="E3833">
        <v>557.61</v>
      </c>
    </row>
    <row r="3834" spans="1:5" x14ac:dyDescent="0.25">
      <c r="A3834" s="17">
        <v>44267</v>
      </c>
      <c r="B3834">
        <v>555.74</v>
      </c>
      <c r="C3834">
        <v>569.17999999999995</v>
      </c>
      <c r="D3834">
        <v>544.85</v>
      </c>
      <c r="E3834">
        <v>566.54999999999995</v>
      </c>
    </row>
    <row r="3835" spans="1:5" x14ac:dyDescent="0.25">
      <c r="A3835" s="17">
        <v>44270</v>
      </c>
      <c r="B3835">
        <v>567.85</v>
      </c>
      <c r="C3835">
        <v>603.09</v>
      </c>
      <c r="D3835">
        <v>565.74</v>
      </c>
      <c r="E3835">
        <v>600.1</v>
      </c>
    </row>
    <row r="3836" spans="1:5" x14ac:dyDescent="0.25">
      <c r="A3836" s="17">
        <v>44271</v>
      </c>
      <c r="B3836">
        <v>600.48</v>
      </c>
      <c r="C3836">
        <v>617.61</v>
      </c>
      <c r="D3836">
        <v>599.34</v>
      </c>
      <c r="E3836">
        <v>602.13</v>
      </c>
    </row>
    <row r="3837" spans="1:5" x14ac:dyDescent="0.25">
      <c r="A3837" s="17">
        <v>44272</v>
      </c>
      <c r="B3837">
        <v>601.87</v>
      </c>
      <c r="C3837">
        <v>625.38</v>
      </c>
      <c r="D3837">
        <v>590.17999999999995</v>
      </c>
      <c r="E3837">
        <v>624.5</v>
      </c>
    </row>
    <row r="3838" spans="1:5" x14ac:dyDescent="0.25">
      <c r="A3838" s="17">
        <v>44273</v>
      </c>
      <c r="B3838">
        <v>621.61</v>
      </c>
      <c r="C3838">
        <v>626.12</v>
      </c>
      <c r="D3838">
        <v>590.57000000000005</v>
      </c>
      <c r="E3838">
        <v>590.57000000000005</v>
      </c>
    </row>
    <row r="3839" spans="1:5" x14ac:dyDescent="0.25">
      <c r="A3839" s="17">
        <v>44274</v>
      </c>
      <c r="B3839">
        <v>607.45000000000005</v>
      </c>
      <c r="C3839">
        <v>617.14</v>
      </c>
      <c r="D3839">
        <v>580.13</v>
      </c>
      <c r="E3839">
        <v>614.73</v>
      </c>
    </row>
    <row r="3840" spans="1:5" x14ac:dyDescent="0.25">
      <c r="A3840" s="17">
        <v>44277</v>
      </c>
      <c r="B3840">
        <v>606.25</v>
      </c>
      <c r="C3840">
        <v>659.29</v>
      </c>
      <c r="D3840">
        <v>606.25</v>
      </c>
      <c r="E3840">
        <v>653.73</v>
      </c>
    </row>
    <row r="3841" spans="1:5" x14ac:dyDescent="0.25">
      <c r="A3841" s="17">
        <v>44278</v>
      </c>
      <c r="B3841">
        <v>654.38</v>
      </c>
      <c r="C3841">
        <v>654.38</v>
      </c>
      <c r="D3841">
        <v>611.15</v>
      </c>
      <c r="E3841">
        <v>621.35</v>
      </c>
    </row>
    <row r="3842" spans="1:5" x14ac:dyDescent="0.25">
      <c r="A3842" s="17">
        <v>44279</v>
      </c>
      <c r="B3842">
        <v>628.38</v>
      </c>
      <c r="C3842">
        <v>648.22</v>
      </c>
      <c r="D3842">
        <v>617.91999999999996</v>
      </c>
      <c r="E3842">
        <v>621.47</v>
      </c>
    </row>
    <row r="3843" spans="1:5" x14ac:dyDescent="0.25">
      <c r="A3843" s="17">
        <v>44280</v>
      </c>
      <c r="B3843">
        <v>620.82000000000005</v>
      </c>
      <c r="C3843">
        <v>639.59</v>
      </c>
      <c r="D3843">
        <v>583.22</v>
      </c>
      <c r="E3843">
        <v>637.67999999999995</v>
      </c>
    </row>
    <row r="3844" spans="1:5" x14ac:dyDescent="0.25">
      <c r="A3844" s="17">
        <v>44281</v>
      </c>
      <c r="B3844">
        <v>637.20000000000005</v>
      </c>
      <c r="C3844">
        <v>669.88</v>
      </c>
      <c r="D3844">
        <v>624.03</v>
      </c>
      <c r="E3844">
        <v>658.73</v>
      </c>
    </row>
    <row r="3845" spans="1:5" x14ac:dyDescent="0.25">
      <c r="A3845" s="17">
        <v>44284</v>
      </c>
      <c r="B3845">
        <v>662.88</v>
      </c>
      <c r="C3845">
        <v>662.88</v>
      </c>
      <c r="D3845">
        <v>627.05999999999995</v>
      </c>
      <c r="E3845">
        <v>646.25</v>
      </c>
    </row>
    <row r="3846" spans="1:5" x14ac:dyDescent="0.25">
      <c r="A3846" s="17">
        <v>44285</v>
      </c>
      <c r="B3846">
        <v>646</v>
      </c>
      <c r="C3846">
        <v>674.61</v>
      </c>
      <c r="D3846">
        <v>639.82000000000005</v>
      </c>
      <c r="E3846">
        <v>672.91</v>
      </c>
    </row>
    <row r="3847" spans="1:5" x14ac:dyDescent="0.25">
      <c r="A3847" s="17">
        <v>44286</v>
      </c>
      <c r="B3847">
        <v>672.7</v>
      </c>
      <c r="C3847">
        <v>691.91</v>
      </c>
      <c r="D3847">
        <v>666.76</v>
      </c>
      <c r="E3847">
        <v>683.38</v>
      </c>
    </row>
    <row r="3848" spans="1:5" x14ac:dyDescent="0.25">
      <c r="A3848" s="17">
        <v>44287</v>
      </c>
      <c r="B3848">
        <v>680.5</v>
      </c>
      <c r="C3848">
        <v>709.09</v>
      </c>
      <c r="D3848">
        <v>680.5</v>
      </c>
      <c r="E3848">
        <v>702.44</v>
      </c>
    </row>
    <row r="3849" spans="1:5" x14ac:dyDescent="0.25">
      <c r="A3849" s="17">
        <v>44291</v>
      </c>
      <c r="B3849">
        <v>705.9</v>
      </c>
      <c r="C3849">
        <v>726.01</v>
      </c>
      <c r="D3849">
        <v>705.9</v>
      </c>
      <c r="E3849">
        <v>720.56</v>
      </c>
    </row>
    <row r="3850" spans="1:5" x14ac:dyDescent="0.25">
      <c r="A3850" s="17">
        <v>44292</v>
      </c>
      <c r="B3850">
        <v>721.75</v>
      </c>
      <c r="C3850">
        <v>731.16</v>
      </c>
      <c r="D3850">
        <v>711.23</v>
      </c>
      <c r="E3850">
        <v>717.46</v>
      </c>
    </row>
    <row r="3851" spans="1:5" x14ac:dyDescent="0.25">
      <c r="A3851" s="17">
        <v>44293</v>
      </c>
      <c r="B3851">
        <v>714.73</v>
      </c>
      <c r="C3851">
        <v>739.73</v>
      </c>
      <c r="D3851">
        <v>714.73</v>
      </c>
      <c r="E3851">
        <v>736.5</v>
      </c>
    </row>
    <row r="3852" spans="1:5" x14ac:dyDescent="0.25">
      <c r="A3852" s="17">
        <v>44294</v>
      </c>
      <c r="B3852">
        <v>737.99</v>
      </c>
      <c r="C3852">
        <v>757</v>
      </c>
      <c r="D3852">
        <v>737.99</v>
      </c>
      <c r="E3852">
        <v>749.59</v>
      </c>
    </row>
    <row r="3853" spans="1:5" x14ac:dyDescent="0.25">
      <c r="A3853" s="17">
        <v>44295</v>
      </c>
      <c r="B3853">
        <v>751.53</v>
      </c>
      <c r="C3853">
        <v>761.45</v>
      </c>
      <c r="D3853">
        <v>737.32</v>
      </c>
      <c r="E3853">
        <v>752.96</v>
      </c>
    </row>
    <row r="3854" spans="1:5" x14ac:dyDescent="0.25">
      <c r="A3854" s="17">
        <v>44298</v>
      </c>
      <c r="B3854">
        <v>747.09</v>
      </c>
      <c r="C3854">
        <v>760.59</v>
      </c>
      <c r="D3854">
        <v>729.7</v>
      </c>
      <c r="E3854">
        <v>758.49</v>
      </c>
    </row>
    <row r="3855" spans="1:5" x14ac:dyDescent="0.25">
      <c r="A3855" s="17">
        <v>44299</v>
      </c>
      <c r="B3855">
        <v>760.59</v>
      </c>
      <c r="C3855">
        <v>773.11</v>
      </c>
      <c r="D3855">
        <v>756.17</v>
      </c>
      <c r="E3855">
        <v>766.18</v>
      </c>
    </row>
    <row r="3856" spans="1:5" x14ac:dyDescent="0.25">
      <c r="A3856" s="17">
        <v>44300</v>
      </c>
      <c r="E3856">
        <v>749.7</v>
      </c>
    </row>
    <row r="3857" spans="1:5" x14ac:dyDescent="0.25">
      <c r="A3857" s="17">
        <v>44301</v>
      </c>
      <c r="E3857">
        <v>774.58</v>
      </c>
    </row>
    <row r="3858" spans="1:5" x14ac:dyDescent="0.25">
      <c r="A3858" s="17">
        <v>44302</v>
      </c>
      <c r="E3858">
        <v>785.29</v>
      </c>
    </row>
    <row r="3859" spans="1:5" x14ac:dyDescent="0.25">
      <c r="A3859" s="17">
        <v>44305</v>
      </c>
      <c r="E3859">
        <v>754.09</v>
      </c>
    </row>
    <row r="3860" spans="1:5" x14ac:dyDescent="0.25">
      <c r="A3860" s="17">
        <v>44306</v>
      </c>
      <c r="E3860">
        <v>742.04</v>
      </c>
    </row>
    <row r="3861" spans="1:5" x14ac:dyDescent="0.25">
      <c r="A3861" s="17">
        <v>44307</v>
      </c>
      <c r="E3861">
        <v>780.76</v>
      </c>
    </row>
    <row r="3862" spans="1:5" x14ac:dyDescent="0.25">
      <c r="A3862" s="17">
        <v>44308</v>
      </c>
      <c r="E3862">
        <v>731.55</v>
      </c>
    </row>
    <row r="3863" spans="1:5" x14ac:dyDescent="0.25">
      <c r="A3863" s="17">
        <v>44309</v>
      </c>
      <c r="E3863">
        <v>762.2</v>
      </c>
    </row>
    <row r="3864" spans="1:5" x14ac:dyDescent="0.25">
      <c r="A3864" s="17">
        <v>44312</v>
      </c>
      <c r="E3864">
        <v>764.82</v>
      </c>
    </row>
    <row r="3865" spans="1:5" x14ac:dyDescent="0.25">
      <c r="A3865" s="17">
        <v>44313</v>
      </c>
      <c r="E3865">
        <v>782.54</v>
      </c>
    </row>
    <row r="3866" spans="1:5" x14ac:dyDescent="0.25">
      <c r="A3866" s="17">
        <v>44314</v>
      </c>
      <c r="E3866">
        <v>785.83</v>
      </c>
    </row>
    <row r="3867" spans="1:5" x14ac:dyDescent="0.25">
      <c r="A3867" s="17">
        <v>44315</v>
      </c>
      <c r="E3867">
        <v>787.5</v>
      </c>
    </row>
    <row r="3868" spans="1:5" x14ac:dyDescent="0.25">
      <c r="A3868" s="17">
        <v>44316</v>
      </c>
      <c r="E3868">
        <v>758.06</v>
      </c>
    </row>
    <row r="3869" spans="1:5" x14ac:dyDescent="0.25">
      <c r="A3869" s="17">
        <v>44319</v>
      </c>
      <c r="E3869">
        <v>781.56</v>
      </c>
    </row>
    <row r="3870" spans="1:5" x14ac:dyDescent="0.25">
      <c r="A3870" s="17">
        <v>44320</v>
      </c>
      <c r="E3870">
        <v>748.55</v>
      </c>
    </row>
    <row r="3871" spans="1:5" x14ac:dyDescent="0.25">
      <c r="A3871" s="17">
        <v>44321</v>
      </c>
      <c r="E3871">
        <v>771.65</v>
      </c>
    </row>
    <row r="3872" spans="1:5" x14ac:dyDescent="0.25">
      <c r="A3872" s="17">
        <v>44322</v>
      </c>
      <c r="E3872">
        <v>776.87</v>
      </c>
    </row>
    <row r="3873" spans="1:5" x14ac:dyDescent="0.25">
      <c r="A3873" s="17">
        <v>44323</v>
      </c>
      <c r="E3873">
        <v>823.37</v>
      </c>
    </row>
    <row r="3874" spans="1:5" x14ac:dyDescent="0.25">
      <c r="A3874" s="17">
        <v>44326</v>
      </c>
      <c r="E3874">
        <v>790.42</v>
      </c>
    </row>
    <row r="3875" spans="1:5" x14ac:dyDescent="0.25">
      <c r="A3875" s="17">
        <v>44327</v>
      </c>
      <c r="E3875">
        <v>725.6</v>
      </c>
    </row>
    <row r="3876" spans="1:5" x14ac:dyDescent="0.25">
      <c r="A3876" s="17">
        <v>44328</v>
      </c>
      <c r="E3876">
        <v>595.71</v>
      </c>
    </row>
    <row r="3877" spans="1:5" x14ac:dyDescent="0.25">
      <c r="A3877" s="17">
        <v>44329</v>
      </c>
      <c r="E3877">
        <v>658.93</v>
      </c>
    </row>
    <row r="3878" spans="1:5" x14ac:dyDescent="0.25">
      <c r="A3878" s="17">
        <v>44330</v>
      </c>
      <c r="E3878">
        <v>734.86</v>
      </c>
    </row>
    <row r="3879" spans="1:5" x14ac:dyDescent="0.25">
      <c r="A3879" s="17">
        <v>44333</v>
      </c>
      <c r="E3879">
        <v>705.06</v>
      </c>
    </row>
    <row r="3880" spans="1:5" x14ac:dyDescent="0.25">
      <c r="A3880" s="17">
        <v>44334</v>
      </c>
      <c r="E3880">
        <v>700.84</v>
      </c>
    </row>
    <row r="3881" spans="1:5" x14ac:dyDescent="0.25">
      <c r="A3881" s="17">
        <v>44335</v>
      </c>
      <c r="E3881">
        <v>660.24</v>
      </c>
    </row>
    <row r="3882" spans="1:5" x14ac:dyDescent="0.25">
      <c r="A3882" s="17">
        <v>44336</v>
      </c>
      <c r="E3882">
        <v>700.54</v>
      </c>
    </row>
    <row r="3883" spans="1:5" x14ac:dyDescent="0.25">
      <c r="A3883" s="17">
        <v>44337</v>
      </c>
      <c r="E3883">
        <v>709.55</v>
      </c>
    </row>
    <row r="3884" spans="1:5" x14ac:dyDescent="0.25">
      <c r="A3884" s="17">
        <v>44340</v>
      </c>
      <c r="E3884">
        <v>743.1</v>
      </c>
    </row>
    <row r="3885" spans="1:5" x14ac:dyDescent="0.25">
      <c r="A3885" s="17">
        <v>44341</v>
      </c>
      <c r="E3885">
        <v>740.35</v>
      </c>
    </row>
    <row r="3886" spans="1:5" x14ac:dyDescent="0.25">
      <c r="A3886" s="17">
        <v>44342</v>
      </c>
      <c r="E3886">
        <v>776.59</v>
      </c>
    </row>
    <row r="3887" spans="1:5" x14ac:dyDescent="0.25">
      <c r="A3887" s="17">
        <v>44343</v>
      </c>
      <c r="E3887">
        <v>816.63</v>
      </c>
    </row>
    <row r="3888" spans="1:5" x14ac:dyDescent="0.25">
      <c r="A3888" s="17">
        <v>44344</v>
      </c>
      <c r="E3888">
        <v>805.33</v>
      </c>
    </row>
    <row r="3889" spans="1:7" x14ac:dyDescent="0.25">
      <c r="A3889" s="17">
        <v>44348</v>
      </c>
      <c r="E3889">
        <v>785.49</v>
      </c>
      <c r="G3889" s="1"/>
    </row>
    <row r="3890" spans="1:7" x14ac:dyDescent="0.25">
      <c r="A3890" s="17">
        <v>44349</v>
      </c>
      <c r="E3890">
        <v>799.44</v>
      </c>
      <c r="G3890" s="1"/>
    </row>
    <row r="3891" spans="1:7" x14ac:dyDescent="0.25">
      <c r="A3891" s="17">
        <v>44350</v>
      </c>
      <c r="E3891">
        <v>787.48</v>
      </c>
      <c r="G3891" s="1"/>
    </row>
    <row r="3892" spans="1:7" x14ac:dyDescent="0.25">
      <c r="A3892" s="17">
        <v>44351</v>
      </c>
      <c r="E3892">
        <v>830.18</v>
      </c>
      <c r="G3892" s="1"/>
    </row>
    <row r="3893" spans="1:7" x14ac:dyDescent="0.25">
      <c r="A3893" s="17">
        <v>44354</v>
      </c>
      <c r="E3893">
        <v>845.14</v>
      </c>
      <c r="G3893" s="1"/>
    </row>
    <row r="3894" spans="1:7" x14ac:dyDescent="0.25">
      <c r="A3894" s="17">
        <v>44355</v>
      </c>
      <c r="E3894">
        <v>838.31</v>
      </c>
      <c r="G3894" s="1"/>
    </row>
    <row r="3895" spans="1:7" x14ac:dyDescent="0.25">
      <c r="A3895" s="17">
        <v>44356</v>
      </c>
      <c r="E3895">
        <v>821.17</v>
      </c>
      <c r="G3895" s="1"/>
    </row>
    <row r="3896" spans="1:7" x14ac:dyDescent="0.25">
      <c r="A3896" s="17">
        <v>44357</v>
      </c>
      <c r="E3896">
        <v>868.29</v>
      </c>
      <c r="G3896" s="1"/>
    </row>
    <row r="3897" spans="1:7" x14ac:dyDescent="0.25">
      <c r="A3897" s="17">
        <v>44358</v>
      </c>
      <c r="E3897">
        <v>893.67</v>
      </c>
      <c r="G3897" s="1"/>
    </row>
    <row r="3898" spans="1:7" x14ac:dyDescent="0.25">
      <c r="A3898" s="17">
        <v>44361</v>
      </c>
      <c r="E3898">
        <v>886.92</v>
      </c>
      <c r="G3898" s="1"/>
    </row>
    <row r="3899" spans="1:7" x14ac:dyDescent="0.25">
      <c r="A3899" s="17">
        <v>44362</v>
      </c>
      <c r="E3899">
        <v>865.79</v>
      </c>
      <c r="G3899" s="1"/>
    </row>
    <row r="3900" spans="1:7" x14ac:dyDescent="0.25">
      <c r="A3900" s="17">
        <v>44363</v>
      </c>
      <c r="E3900">
        <v>859.56</v>
      </c>
      <c r="G3900" s="1"/>
    </row>
    <row r="3901" spans="1:7" x14ac:dyDescent="0.25">
      <c r="A3901" s="17">
        <v>44364</v>
      </c>
      <c r="E3901">
        <v>867.85</v>
      </c>
      <c r="G3901" s="1"/>
    </row>
    <row r="3902" spans="1:7" x14ac:dyDescent="0.25">
      <c r="A3902" s="17">
        <v>44365</v>
      </c>
      <c r="E3902">
        <v>795.71</v>
      </c>
      <c r="G3902" s="1"/>
    </row>
    <row r="3903" spans="1:7" x14ac:dyDescent="0.25">
      <c r="A3903" s="17">
        <v>44368</v>
      </c>
      <c r="B3903">
        <v>790.16</v>
      </c>
      <c r="C3903">
        <v>848.94</v>
      </c>
      <c r="D3903">
        <v>790.16</v>
      </c>
      <c r="E3903">
        <v>838.28</v>
      </c>
      <c r="G3903" s="1"/>
    </row>
    <row r="3904" spans="1:7" x14ac:dyDescent="0.25">
      <c r="A3904" s="17">
        <v>44369</v>
      </c>
      <c r="B3904">
        <v>830.29</v>
      </c>
      <c r="C3904">
        <v>885.71</v>
      </c>
      <c r="D3904">
        <v>828.77</v>
      </c>
      <c r="E3904">
        <v>878.15</v>
      </c>
      <c r="G3904" s="1"/>
    </row>
    <row r="3905" spans="1:7" x14ac:dyDescent="0.25">
      <c r="A3905" s="17">
        <v>44370</v>
      </c>
      <c r="B3905">
        <v>881.53</v>
      </c>
      <c r="C3905">
        <v>905.57</v>
      </c>
      <c r="D3905">
        <v>881.53</v>
      </c>
      <c r="E3905">
        <v>895.22</v>
      </c>
      <c r="G3905" s="1"/>
    </row>
    <row r="3906" spans="1:7" x14ac:dyDescent="0.25">
      <c r="A3906" s="17">
        <v>44371</v>
      </c>
      <c r="B3906">
        <v>900.99</v>
      </c>
      <c r="C3906">
        <v>921.93</v>
      </c>
      <c r="D3906">
        <v>900.99</v>
      </c>
      <c r="E3906">
        <v>912.13</v>
      </c>
      <c r="G3906" s="1"/>
    </row>
    <row r="3907" spans="1:7" x14ac:dyDescent="0.25">
      <c r="A3907" s="17">
        <v>44372</v>
      </c>
      <c r="B3907">
        <v>912.93</v>
      </c>
      <c r="C3907">
        <v>932.52</v>
      </c>
      <c r="D3907">
        <v>909.18</v>
      </c>
      <c r="E3907">
        <v>928.22</v>
      </c>
      <c r="G3907" s="1"/>
    </row>
    <row r="3908" spans="1:7" x14ac:dyDescent="0.25">
      <c r="A3908" s="17">
        <v>44375</v>
      </c>
      <c r="B3908">
        <v>929.14</v>
      </c>
      <c r="C3908">
        <v>940.52</v>
      </c>
      <c r="D3908">
        <v>916.65</v>
      </c>
      <c r="E3908">
        <v>930.24</v>
      </c>
      <c r="G3908" s="1"/>
    </row>
    <row r="3909" spans="1:7" x14ac:dyDescent="0.25">
      <c r="A3909" s="17">
        <v>44376</v>
      </c>
      <c r="B3909">
        <v>933.65</v>
      </c>
      <c r="C3909">
        <v>938.95</v>
      </c>
      <c r="D3909">
        <v>910.21</v>
      </c>
      <c r="E3909">
        <v>912.88</v>
      </c>
      <c r="G3909" s="1"/>
    </row>
    <row r="3910" spans="1:7" x14ac:dyDescent="0.25">
      <c r="A3910" s="17">
        <v>44377</v>
      </c>
      <c r="B3910">
        <v>916.13</v>
      </c>
      <c r="C3910">
        <v>928.21</v>
      </c>
      <c r="D3910">
        <v>897.5</v>
      </c>
      <c r="E3910">
        <v>919.46</v>
      </c>
      <c r="G3910" s="1"/>
    </row>
    <row r="3911" spans="1:7" x14ac:dyDescent="0.25">
      <c r="A3911" s="17">
        <v>44378</v>
      </c>
      <c r="B3911">
        <v>922.43</v>
      </c>
      <c r="C3911">
        <v>937.9</v>
      </c>
      <c r="D3911">
        <v>922.43</v>
      </c>
      <c r="E3911">
        <v>935.58</v>
      </c>
      <c r="G3911" s="1"/>
    </row>
    <row r="3912" spans="1:7" x14ac:dyDescent="0.25">
      <c r="A3912" s="17">
        <v>44379</v>
      </c>
      <c r="B3912">
        <v>934.01</v>
      </c>
      <c r="C3912">
        <v>965.5</v>
      </c>
      <c r="D3912">
        <v>932.12</v>
      </c>
      <c r="E3912">
        <v>938.1</v>
      </c>
      <c r="G3912" s="1"/>
    </row>
    <row r="3913" spans="1:7" x14ac:dyDescent="0.25">
      <c r="A3913" s="17">
        <v>44383</v>
      </c>
      <c r="B3913">
        <v>938.56</v>
      </c>
      <c r="C3913">
        <v>946.22</v>
      </c>
      <c r="D3913">
        <v>886.59</v>
      </c>
      <c r="E3913">
        <v>918.28</v>
      </c>
      <c r="G3913" s="1"/>
    </row>
    <row r="3914" spans="1:7" x14ac:dyDescent="0.25">
      <c r="A3914" s="17">
        <v>44384</v>
      </c>
      <c r="B3914">
        <v>913.24</v>
      </c>
      <c r="C3914">
        <v>925.99</v>
      </c>
      <c r="D3914">
        <v>884.8</v>
      </c>
      <c r="E3914">
        <v>912.81</v>
      </c>
      <c r="G3914" s="1"/>
    </row>
    <row r="3915" spans="1:7" x14ac:dyDescent="0.25">
      <c r="A3915" s="17">
        <v>44385</v>
      </c>
      <c r="B3915">
        <v>911.53</v>
      </c>
      <c r="C3915">
        <v>911.53</v>
      </c>
      <c r="D3915">
        <v>826.17</v>
      </c>
      <c r="E3915">
        <v>848.51</v>
      </c>
      <c r="G3915" s="1"/>
    </row>
    <row r="3916" spans="1:7" x14ac:dyDescent="0.25">
      <c r="A3916" s="17">
        <v>44386</v>
      </c>
      <c r="B3916">
        <v>845.82</v>
      </c>
      <c r="C3916">
        <v>916.35</v>
      </c>
      <c r="D3916">
        <v>845.82</v>
      </c>
      <c r="E3916">
        <v>910.01</v>
      </c>
      <c r="G3916" s="1"/>
    </row>
    <row r="3917" spans="1:7" x14ac:dyDescent="0.25">
      <c r="A3917" s="17">
        <v>44389</v>
      </c>
      <c r="B3917">
        <v>907.59</v>
      </c>
      <c r="C3917">
        <v>924.82</v>
      </c>
      <c r="D3917">
        <v>905.02</v>
      </c>
      <c r="E3917">
        <v>914.72</v>
      </c>
      <c r="G3917" s="1"/>
    </row>
    <row r="3918" spans="1:7" x14ac:dyDescent="0.25">
      <c r="A3918" s="17">
        <v>44390</v>
      </c>
      <c r="B3918">
        <v>924.82</v>
      </c>
      <c r="C3918">
        <v>937.5</v>
      </c>
      <c r="D3918">
        <v>901.95</v>
      </c>
      <c r="E3918">
        <v>905.57</v>
      </c>
      <c r="G3918" s="1"/>
    </row>
    <row r="3919" spans="1:7" x14ac:dyDescent="0.25">
      <c r="A3919" s="17">
        <v>44391</v>
      </c>
      <c r="B3919">
        <v>903.65</v>
      </c>
      <c r="C3919">
        <v>934.93</v>
      </c>
      <c r="D3919">
        <v>894.73</v>
      </c>
      <c r="E3919">
        <v>926.17</v>
      </c>
      <c r="G3919" s="1"/>
    </row>
    <row r="3920" spans="1:7" x14ac:dyDescent="0.25">
      <c r="A3920" s="17">
        <v>44392</v>
      </c>
      <c r="B3920">
        <v>926.19</v>
      </c>
      <c r="C3920">
        <v>926.19</v>
      </c>
      <c r="D3920">
        <v>889.94</v>
      </c>
      <c r="E3920">
        <v>912.73</v>
      </c>
      <c r="G3920" s="1"/>
    </row>
    <row r="3921" spans="1:7" x14ac:dyDescent="0.25">
      <c r="A3921" s="17">
        <v>44393</v>
      </c>
      <c r="B3921">
        <v>909.86</v>
      </c>
      <c r="C3921">
        <v>938.83</v>
      </c>
      <c r="D3921">
        <v>873.58</v>
      </c>
      <c r="E3921">
        <v>877.73</v>
      </c>
      <c r="G3921" s="1"/>
    </row>
    <row r="3922" spans="1:7" x14ac:dyDescent="0.25">
      <c r="A3922" s="17">
        <v>44396</v>
      </c>
      <c r="B3922">
        <v>873.58</v>
      </c>
      <c r="C3922">
        <v>873.58</v>
      </c>
      <c r="D3922">
        <v>683.08</v>
      </c>
      <c r="E3922">
        <v>735.56</v>
      </c>
      <c r="G3922" s="1"/>
    </row>
    <row r="3923" spans="1:7" x14ac:dyDescent="0.25">
      <c r="A3923" s="17">
        <v>44397</v>
      </c>
      <c r="B3923">
        <v>749.8</v>
      </c>
      <c r="C3923">
        <v>816.93</v>
      </c>
      <c r="D3923">
        <v>739.83</v>
      </c>
      <c r="E3923">
        <v>807.86</v>
      </c>
      <c r="G3923" s="1"/>
    </row>
    <row r="3924" spans="1:7" x14ac:dyDescent="0.25">
      <c r="A3924" s="17">
        <v>44398</v>
      </c>
      <c r="B3924">
        <v>810.08</v>
      </c>
      <c r="C3924">
        <v>859.65</v>
      </c>
      <c r="D3924">
        <v>810.08</v>
      </c>
      <c r="E3924">
        <v>856.83</v>
      </c>
      <c r="G3924" s="1"/>
    </row>
    <row r="3925" spans="1:7" x14ac:dyDescent="0.25">
      <c r="A3925" s="17">
        <v>44399</v>
      </c>
      <c r="B3925">
        <v>857.77</v>
      </c>
      <c r="C3925">
        <v>868.1</v>
      </c>
      <c r="D3925">
        <v>842.04</v>
      </c>
      <c r="E3925">
        <v>842.04</v>
      </c>
      <c r="G3925" s="1"/>
    </row>
    <row r="3926" spans="1:7" x14ac:dyDescent="0.25">
      <c r="A3926" s="17">
        <v>44400</v>
      </c>
      <c r="B3926">
        <v>856.23</v>
      </c>
      <c r="C3926">
        <v>861.77</v>
      </c>
      <c r="D3926">
        <v>843.45</v>
      </c>
      <c r="E3926">
        <v>850.12</v>
      </c>
      <c r="G3926" s="1"/>
    </row>
    <row r="3927" spans="1:7" x14ac:dyDescent="0.25">
      <c r="A3927" s="17">
        <v>44403</v>
      </c>
      <c r="B3927">
        <v>847.65</v>
      </c>
      <c r="C3927">
        <v>861.18</v>
      </c>
      <c r="D3927">
        <v>825.62</v>
      </c>
      <c r="E3927">
        <v>853.91</v>
      </c>
      <c r="G3927" s="1"/>
    </row>
    <row r="3928" spans="1:7" x14ac:dyDescent="0.25">
      <c r="A3928" s="17">
        <v>44404</v>
      </c>
      <c r="B3928">
        <v>861.18</v>
      </c>
      <c r="C3928">
        <v>1707.82</v>
      </c>
      <c r="D3928">
        <v>785.94</v>
      </c>
      <c r="E3928">
        <v>827.66</v>
      </c>
      <c r="G3928" s="1"/>
    </row>
    <row r="3929" spans="1:7" x14ac:dyDescent="0.25">
      <c r="A3929" s="17">
        <v>44405</v>
      </c>
      <c r="B3929">
        <v>821.71</v>
      </c>
      <c r="C3929">
        <v>865.08</v>
      </c>
      <c r="D3929">
        <v>817.08</v>
      </c>
      <c r="E3929">
        <v>852.65</v>
      </c>
      <c r="G3929" s="1"/>
    </row>
    <row r="3930" spans="1:7" x14ac:dyDescent="0.25">
      <c r="A3930" s="17">
        <v>44406</v>
      </c>
      <c r="B3930">
        <v>844.31</v>
      </c>
      <c r="C3930">
        <v>874.02</v>
      </c>
      <c r="D3930">
        <v>844.31</v>
      </c>
      <c r="E3930">
        <v>868.93</v>
      </c>
      <c r="G3930" s="1"/>
    </row>
    <row r="3931" spans="1:7" x14ac:dyDescent="0.25">
      <c r="A3931" s="17">
        <v>44407</v>
      </c>
      <c r="B3931">
        <v>864.16</v>
      </c>
      <c r="C3931">
        <v>866.48</v>
      </c>
      <c r="D3931">
        <v>837.19</v>
      </c>
      <c r="E3931">
        <v>844.47</v>
      </c>
      <c r="G3931" s="1"/>
    </row>
    <row r="3932" spans="1:7" x14ac:dyDescent="0.25">
      <c r="A3932" s="17">
        <v>44410</v>
      </c>
      <c r="B3932">
        <v>843.52</v>
      </c>
      <c r="C3932">
        <v>858.64</v>
      </c>
      <c r="D3932">
        <v>808.35</v>
      </c>
      <c r="E3932">
        <v>812.85</v>
      </c>
      <c r="G3932" s="1"/>
    </row>
    <row r="3933" spans="1:7" x14ac:dyDescent="0.25">
      <c r="A3933" s="17">
        <v>44411</v>
      </c>
      <c r="B3933">
        <v>819.06</v>
      </c>
      <c r="C3933">
        <v>855.96</v>
      </c>
      <c r="D3933">
        <v>804.08</v>
      </c>
      <c r="E3933">
        <v>853.01</v>
      </c>
      <c r="G3933" s="1"/>
    </row>
    <row r="3934" spans="1:7" x14ac:dyDescent="0.25">
      <c r="A3934" s="17">
        <v>44412</v>
      </c>
      <c r="B3934">
        <v>849.24</v>
      </c>
      <c r="C3934">
        <v>864.3</v>
      </c>
      <c r="D3934">
        <v>835.15</v>
      </c>
      <c r="E3934">
        <v>856.49</v>
      </c>
      <c r="G3934" s="1"/>
    </row>
    <row r="3935" spans="1:7" x14ac:dyDescent="0.25">
      <c r="A3935" s="17">
        <v>44413</v>
      </c>
      <c r="B3935">
        <v>853.83</v>
      </c>
      <c r="C3935">
        <v>877.7</v>
      </c>
      <c r="D3935">
        <v>853.83</v>
      </c>
      <c r="E3935">
        <v>876.09</v>
      </c>
      <c r="G3935" s="1"/>
    </row>
    <row r="3936" spans="1:7" x14ac:dyDescent="0.25">
      <c r="A3936" s="17">
        <v>44414</v>
      </c>
      <c r="B3936">
        <v>875.64</v>
      </c>
      <c r="C3936">
        <v>902.08</v>
      </c>
      <c r="D3936">
        <v>875.64</v>
      </c>
      <c r="E3936">
        <v>897.88</v>
      </c>
      <c r="G3936" s="1"/>
    </row>
    <row r="3937" spans="1:7" x14ac:dyDescent="0.25">
      <c r="A3937" s="17">
        <v>44417</v>
      </c>
      <c r="B3937">
        <v>899.94</v>
      </c>
      <c r="C3937">
        <v>915.88</v>
      </c>
      <c r="D3937">
        <v>892.08</v>
      </c>
      <c r="E3937">
        <v>908</v>
      </c>
      <c r="G3937" s="1"/>
    </row>
    <row r="3938" spans="1:7" x14ac:dyDescent="0.25">
      <c r="A3938" s="17">
        <v>44418</v>
      </c>
      <c r="B3938">
        <v>913.64</v>
      </c>
      <c r="C3938">
        <v>933.13</v>
      </c>
      <c r="D3938">
        <v>910.97</v>
      </c>
      <c r="E3938">
        <v>922.04</v>
      </c>
      <c r="G3938" s="1"/>
    </row>
    <row r="3939" spans="1:7" x14ac:dyDescent="0.25">
      <c r="A3939" s="17">
        <v>44419</v>
      </c>
      <c r="B3939">
        <v>919.42</v>
      </c>
      <c r="C3939">
        <v>952.55</v>
      </c>
      <c r="D3939">
        <v>919.42</v>
      </c>
      <c r="E3939">
        <v>949.18</v>
      </c>
      <c r="G3939" s="1"/>
    </row>
    <row r="3940" spans="1:7" x14ac:dyDescent="0.25">
      <c r="A3940" s="17">
        <v>44420</v>
      </c>
      <c r="B3940">
        <v>943.41</v>
      </c>
      <c r="C3940">
        <v>978.47</v>
      </c>
      <c r="D3940">
        <v>939.54</v>
      </c>
      <c r="E3940">
        <v>969.03</v>
      </c>
      <c r="G3940" s="1"/>
    </row>
    <row r="3941" spans="1:7" x14ac:dyDescent="0.25">
      <c r="A3941" s="17">
        <v>44421</v>
      </c>
      <c r="B3941">
        <v>972.91</v>
      </c>
      <c r="C3941">
        <v>986.5</v>
      </c>
      <c r="D3941">
        <v>962.42</v>
      </c>
      <c r="E3941">
        <v>966.99</v>
      </c>
      <c r="G3941" s="1"/>
    </row>
    <row r="3942" spans="1:7" x14ac:dyDescent="0.25">
      <c r="A3942" s="17">
        <v>44424</v>
      </c>
      <c r="B3942">
        <v>966.52</v>
      </c>
      <c r="C3942">
        <v>966.52</v>
      </c>
      <c r="D3942">
        <v>921.85</v>
      </c>
      <c r="E3942">
        <v>961.86</v>
      </c>
      <c r="G3942" s="1"/>
    </row>
    <row r="3943" spans="1:7" x14ac:dyDescent="0.25">
      <c r="A3943" s="17">
        <v>44425</v>
      </c>
      <c r="B3943">
        <v>962.28</v>
      </c>
      <c r="C3943">
        <v>962.28</v>
      </c>
      <c r="D3943">
        <v>878.45</v>
      </c>
      <c r="E3943">
        <v>928.58</v>
      </c>
      <c r="G3943" s="1"/>
    </row>
    <row r="3944" spans="1:7" x14ac:dyDescent="0.25">
      <c r="A3944" s="17">
        <v>44426</v>
      </c>
      <c r="B3944">
        <v>918.66</v>
      </c>
      <c r="C3944">
        <v>930.65</v>
      </c>
      <c r="D3944">
        <v>859.64</v>
      </c>
      <c r="E3944">
        <v>872.24</v>
      </c>
      <c r="G3944" s="1"/>
    </row>
    <row r="3945" spans="1:7" x14ac:dyDescent="0.25">
      <c r="A3945" s="17">
        <v>44427</v>
      </c>
      <c r="B3945">
        <v>866.51</v>
      </c>
      <c r="C3945">
        <v>875.88</v>
      </c>
      <c r="D3945">
        <v>840.44</v>
      </c>
      <c r="E3945">
        <v>841.97</v>
      </c>
      <c r="G3945" s="1"/>
    </row>
    <row r="3946" spans="1:7" x14ac:dyDescent="0.25">
      <c r="A3946" s="17">
        <v>44428</v>
      </c>
      <c r="B3946">
        <v>852.89</v>
      </c>
      <c r="C3946">
        <v>911.9</v>
      </c>
      <c r="D3946">
        <v>850.93</v>
      </c>
      <c r="E3946">
        <v>905.27</v>
      </c>
      <c r="G3946" s="1"/>
    </row>
    <row r="3947" spans="1:7" x14ac:dyDescent="0.25">
      <c r="A3947" s="17">
        <v>44431</v>
      </c>
      <c r="B3947">
        <v>902.57</v>
      </c>
      <c r="C3947">
        <v>949.47</v>
      </c>
      <c r="D3947">
        <v>902.57</v>
      </c>
      <c r="E3947">
        <v>936.01</v>
      </c>
      <c r="G3947" s="1"/>
    </row>
    <row r="3948" spans="1:7" x14ac:dyDescent="0.25">
      <c r="A3948" s="17">
        <v>44432</v>
      </c>
      <c r="B3948">
        <v>941.41</v>
      </c>
      <c r="C3948">
        <v>944.6</v>
      </c>
      <c r="D3948">
        <v>930.97</v>
      </c>
      <c r="E3948">
        <v>934.96</v>
      </c>
      <c r="G3948" s="1"/>
    </row>
    <row r="3949" spans="1:7" x14ac:dyDescent="0.25">
      <c r="A3949" s="17">
        <v>44433</v>
      </c>
      <c r="B3949">
        <v>942.26</v>
      </c>
      <c r="C3949">
        <v>961.92</v>
      </c>
      <c r="D3949">
        <v>937.41</v>
      </c>
      <c r="E3949">
        <v>958.53</v>
      </c>
      <c r="G3949" s="1"/>
    </row>
    <row r="3950" spans="1:7" x14ac:dyDescent="0.25">
      <c r="A3950" s="17">
        <v>44434</v>
      </c>
      <c r="B3950">
        <v>955.46</v>
      </c>
      <c r="C3950">
        <v>955.46</v>
      </c>
      <c r="D3950">
        <v>904.25</v>
      </c>
      <c r="E3950">
        <v>917.02</v>
      </c>
      <c r="G3950" s="1"/>
    </row>
    <row r="3951" spans="1:7" x14ac:dyDescent="0.25">
      <c r="A3951" s="17">
        <v>44435</v>
      </c>
      <c r="B3951">
        <v>913.95</v>
      </c>
      <c r="C3951">
        <v>971.34</v>
      </c>
      <c r="D3951">
        <v>913.95</v>
      </c>
      <c r="E3951">
        <v>964.46</v>
      </c>
      <c r="G3951" s="1"/>
    </row>
    <row r="3952" spans="1:7" x14ac:dyDescent="0.25">
      <c r="A3952" s="17">
        <v>44438</v>
      </c>
      <c r="B3952">
        <v>960.28</v>
      </c>
      <c r="C3952">
        <v>979.1</v>
      </c>
      <c r="D3952">
        <v>960.28</v>
      </c>
      <c r="E3952">
        <v>971.13</v>
      </c>
      <c r="G3952" s="1"/>
    </row>
    <row r="3953" spans="1:7" x14ac:dyDescent="0.25">
      <c r="A3953" s="17">
        <v>44439</v>
      </c>
      <c r="B3953">
        <v>974.86</v>
      </c>
      <c r="C3953">
        <v>982.47</v>
      </c>
      <c r="D3953">
        <v>958.11</v>
      </c>
      <c r="E3953">
        <v>975.92</v>
      </c>
      <c r="G3953" s="1"/>
    </row>
    <row r="3954" spans="1:7" x14ac:dyDescent="0.25">
      <c r="A3954" s="17">
        <v>44440</v>
      </c>
      <c r="B3954">
        <v>981.04</v>
      </c>
      <c r="C3954">
        <v>1009.45</v>
      </c>
      <c r="D3954">
        <v>974.58</v>
      </c>
      <c r="E3954">
        <v>1000.16</v>
      </c>
      <c r="G3954" s="1"/>
    </row>
    <row r="3955" spans="1:7" x14ac:dyDescent="0.25">
      <c r="A3955" s="17">
        <v>44441</v>
      </c>
      <c r="B3955">
        <v>1005.68</v>
      </c>
      <c r="C3955">
        <v>1014.55</v>
      </c>
      <c r="D3955">
        <v>984.92</v>
      </c>
      <c r="E3955">
        <v>1001.59</v>
      </c>
      <c r="G3955" s="1"/>
    </row>
    <row r="3956" spans="1:7" x14ac:dyDescent="0.25">
      <c r="A3956" s="17">
        <v>44442</v>
      </c>
      <c r="B3956">
        <v>1002.86</v>
      </c>
      <c r="C3956">
        <v>1004.88</v>
      </c>
      <c r="D3956">
        <v>977.66</v>
      </c>
      <c r="E3956">
        <v>996.93</v>
      </c>
      <c r="G3956" s="1"/>
    </row>
    <row r="3957" spans="1:7" x14ac:dyDescent="0.25">
      <c r="A3957" s="17">
        <v>44446</v>
      </c>
      <c r="B3957">
        <v>994.59</v>
      </c>
      <c r="C3957">
        <v>994.59</v>
      </c>
      <c r="D3957">
        <v>961.57</v>
      </c>
      <c r="E3957">
        <v>973.93</v>
      </c>
      <c r="G3957" s="1"/>
    </row>
    <row r="3958" spans="1:7" x14ac:dyDescent="0.25">
      <c r="A3958" s="17">
        <v>44447</v>
      </c>
      <c r="B3958">
        <v>968.77</v>
      </c>
      <c r="C3958">
        <v>974.7</v>
      </c>
      <c r="D3958">
        <v>939.73</v>
      </c>
      <c r="E3958">
        <v>973.25</v>
      </c>
      <c r="G3958" s="1"/>
    </row>
    <row r="3959" spans="1:7" x14ac:dyDescent="0.25">
      <c r="A3959" s="17">
        <v>44448</v>
      </c>
      <c r="B3959">
        <v>966.27</v>
      </c>
      <c r="C3959">
        <v>995.55</v>
      </c>
      <c r="D3959">
        <v>944.68</v>
      </c>
      <c r="E3959">
        <v>957.11</v>
      </c>
      <c r="G3959" s="1"/>
    </row>
    <row r="3960" spans="1:7" x14ac:dyDescent="0.25">
      <c r="A3960" s="17">
        <v>44449</v>
      </c>
      <c r="B3960">
        <v>954.85</v>
      </c>
      <c r="C3960">
        <v>994.85</v>
      </c>
      <c r="D3960">
        <v>910.86</v>
      </c>
      <c r="E3960">
        <v>917.74</v>
      </c>
      <c r="G3960" s="1"/>
    </row>
    <row r="3961" spans="1:7" x14ac:dyDescent="0.25">
      <c r="A3961" s="17">
        <v>44452</v>
      </c>
      <c r="B3961">
        <v>916.78</v>
      </c>
      <c r="C3961">
        <v>961.76</v>
      </c>
      <c r="D3961">
        <v>907.94</v>
      </c>
      <c r="E3961">
        <v>944.29</v>
      </c>
      <c r="G3961" s="1"/>
    </row>
    <row r="3962" spans="1:7" x14ac:dyDescent="0.25">
      <c r="A3962" s="17">
        <v>44453</v>
      </c>
      <c r="B3962">
        <v>949.47</v>
      </c>
      <c r="C3962">
        <v>970.93</v>
      </c>
      <c r="D3962">
        <v>919.72</v>
      </c>
      <c r="E3962">
        <v>937.66</v>
      </c>
      <c r="G3962" s="1"/>
    </row>
    <row r="3963" spans="1:7" x14ac:dyDescent="0.25">
      <c r="A3963" s="17">
        <v>44454</v>
      </c>
      <c r="B3963">
        <v>946.61</v>
      </c>
      <c r="C3963">
        <v>979.98</v>
      </c>
      <c r="D3963">
        <v>934.4</v>
      </c>
      <c r="E3963">
        <v>973.25</v>
      </c>
      <c r="G3963" s="1"/>
    </row>
    <row r="3964" spans="1:7" x14ac:dyDescent="0.25">
      <c r="A3964" s="17">
        <v>44455</v>
      </c>
      <c r="B3964">
        <v>971.3</v>
      </c>
      <c r="C3964">
        <v>989.22</v>
      </c>
      <c r="D3964">
        <v>956.4</v>
      </c>
      <c r="E3964">
        <v>982.11</v>
      </c>
      <c r="G3964" s="1"/>
    </row>
    <row r="3965" spans="1:7" x14ac:dyDescent="0.25">
      <c r="A3965" s="17">
        <v>44456</v>
      </c>
      <c r="B3965">
        <v>980.47</v>
      </c>
      <c r="C3965">
        <v>985.05</v>
      </c>
      <c r="D3965">
        <v>905.33</v>
      </c>
      <c r="E3965">
        <v>923.47</v>
      </c>
      <c r="G3965" s="1"/>
    </row>
    <row r="3966" spans="1:7" x14ac:dyDescent="0.25">
      <c r="A3966" s="17">
        <v>44459</v>
      </c>
      <c r="B3966">
        <v>910.18</v>
      </c>
      <c r="C3966">
        <v>910.18</v>
      </c>
      <c r="D3966">
        <v>723.28</v>
      </c>
      <c r="E3966">
        <v>814.36</v>
      </c>
      <c r="G3966" s="1"/>
    </row>
    <row r="3967" spans="1:7" x14ac:dyDescent="0.25">
      <c r="A3967" s="17">
        <v>44460</v>
      </c>
      <c r="B3967">
        <v>799.45</v>
      </c>
      <c r="C3967">
        <v>860.1</v>
      </c>
      <c r="D3967">
        <v>799.45</v>
      </c>
      <c r="E3967">
        <v>848.04</v>
      </c>
      <c r="G3967" s="1"/>
    </row>
    <row r="3968" spans="1:7" x14ac:dyDescent="0.25">
      <c r="A3968" s="17">
        <v>44461</v>
      </c>
      <c r="B3968">
        <v>835.85</v>
      </c>
      <c r="C3968">
        <v>910.14</v>
      </c>
      <c r="D3968">
        <v>835.85</v>
      </c>
      <c r="E3968">
        <v>894.18</v>
      </c>
      <c r="G3968" s="1"/>
    </row>
    <row r="3969" spans="1:7" x14ac:dyDescent="0.25">
      <c r="A3969" s="17">
        <v>44462</v>
      </c>
      <c r="B3969">
        <v>898.13</v>
      </c>
      <c r="C3969">
        <v>954.8</v>
      </c>
      <c r="D3969">
        <v>898.13</v>
      </c>
      <c r="E3969">
        <v>949.19</v>
      </c>
      <c r="G3969" s="1"/>
    </row>
    <row r="3970" spans="1:7" x14ac:dyDescent="0.25">
      <c r="A3970" s="17">
        <v>44463</v>
      </c>
      <c r="B3970">
        <v>951.19</v>
      </c>
      <c r="C3970">
        <v>984.88</v>
      </c>
      <c r="D3970">
        <v>930.42</v>
      </c>
      <c r="E3970">
        <v>980.36</v>
      </c>
      <c r="G3970" s="1"/>
    </row>
    <row r="3971" spans="1:7" x14ac:dyDescent="0.25">
      <c r="A3971" s="17">
        <v>44466</v>
      </c>
      <c r="B3971">
        <v>983.7</v>
      </c>
      <c r="C3971">
        <v>986.8</v>
      </c>
      <c r="D3971">
        <v>959.93</v>
      </c>
      <c r="E3971">
        <v>971.09</v>
      </c>
      <c r="G3971" s="1"/>
    </row>
    <row r="3972" spans="1:7" x14ac:dyDescent="0.25">
      <c r="A3972" s="17">
        <v>44467</v>
      </c>
      <c r="B3972">
        <v>964.07</v>
      </c>
      <c r="C3972">
        <v>964.07</v>
      </c>
      <c r="D3972">
        <v>844.2</v>
      </c>
      <c r="E3972">
        <v>867.86</v>
      </c>
      <c r="G3972" s="1"/>
    </row>
    <row r="3973" spans="1:7" x14ac:dyDescent="0.25">
      <c r="A3973" s="17">
        <v>44468</v>
      </c>
      <c r="B3973">
        <v>860.78</v>
      </c>
      <c r="C3973">
        <v>883.68</v>
      </c>
      <c r="D3973">
        <v>847.95</v>
      </c>
      <c r="E3973">
        <v>858.4</v>
      </c>
      <c r="G3973" s="1"/>
    </row>
    <row r="3974" spans="1:7" x14ac:dyDescent="0.25">
      <c r="A3974" s="17">
        <v>44469</v>
      </c>
      <c r="B3974">
        <v>856.6</v>
      </c>
      <c r="C3974">
        <v>897.48</v>
      </c>
      <c r="D3974">
        <v>839.32</v>
      </c>
      <c r="E3974">
        <v>858.15</v>
      </c>
      <c r="G3974" s="1"/>
    </row>
    <row r="3975" spans="1:7" x14ac:dyDescent="0.25">
      <c r="A3975" s="17">
        <v>44470</v>
      </c>
      <c r="B3975">
        <v>864.88</v>
      </c>
      <c r="C3975">
        <v>907.53</v>
      </c>
      <c r="D3975">
        <v>844.16</v>
      </c>
      <c r="E3975">
        <v>887.98</v>
      </c>
      <c r="G3975" s="1"/>
    </row>
    <row r="3976" spans="1:7" x14ac:dyDescent="0.25">
      <c r="A3976" s="17">
        <v>44473</v>
      </c>
      <c r="B3976">
        <v>891.34</v>
      </c>
      <c r="C3976">
        <v>892.43</v>
      </c>
      <c r="D3976">
        <v>828.55</v>
      </c>
      <c r="E3976">
        <v>856.35</v>
      </c>
      <c r="G3976" s="1"/>
    </row>
    <row r="3977" spans="1:7" x14ac:dyDescent="0.25">
      <c r="A3977" s="17">
        <v>44474</v>
      </c>
      <c r="B3977">
        <v>859.42</v>
      </c>
      <c r="C3977">
        <v>909.02</v>
      </c>
      <c r="D3977">
        <v>859.42</v>
      </c>
      <c r="E3977">
        <v>892.73</v>
      </c>
      <c r="G3977" s="1"/>
    </row>
    <row r="3978" spans="1:7" x14ac:dyDescent="0.25">
      <c r="A3978" s="17">
        <v>44475</v>
      </c>
      <c r="B3978">
        <v>894.31</v>
      </c>
      <c r="C3978">
        <v>906.63</v>
      </c>
      <c r="D3978">
        <v>833.72</v>
      </c>
      <c r="E3978">
        <v>899.82</v>
      </c>
      <c r="G3978" s="1"/>
    </row>
    <row r="3979" spans="1:7" x14ac:dyDescent="0.25">
      <c r="A3979" s="17">
        <v>44476</v>
      </c>
      <c r="B3979">
        <v>903.75</v>
      </c>
      <c r="C3979">
        <v>940.95</v>
      </c>
      <c r="D3979">
        <v>903.75</v>
      </c>
      <c r="E3979">
        <v>934.5</v>
      </c>
      <c r="G3979" s="1"/>
    </row>
    <row r="3980" spans="1:7" x14ac:dyDescent="0.25">
      <c r="A3980" s="17">
        <v>44477</v>
      </c>
      <c r="B3980">
        <v>936.08</v>
      </c>
      <c r="C3980">
        <v>961.61</v>
      </c>
      <c r="D3980">
        <v>936.08</v>
      </c>
      <c r="E3980">
        <v>954.1</v>
      </c>
      <c r="G3980" s="1"/>
    </row>
    <row r="3981" spans="1:7" x14ac:dyDescent="0.25">
      <c r="A3981" s="17">
        <v>44480</v>
      </c>
      <c r="B3981">
        <v>949.73</v>
      </c>
      <c r="C3981">
        <v>978.97</v>
      </c>
      <c r="D3981">
        <v>937.69</v>
      </c>
      <c r="E3981">
        <v>943.87</v>
      </c>
      <c r="G3981" s="1"/>
    </row>
    <row r="3982" spans="1:7" x14ac:dyDescent="0.25">
      <c r="A3982" s="17">
        <v>44481</v>
      </c>
      <c r="B3982">
        <v>941.82</v>
      </c>
      <c r="C3982">
        <v>971.13</v>
      </c>
      <c r="D3982">
        <v>940.52</v>
      </c>
      <c r="E3982">
        <v>956.57</v>
      </c>
      <c r="G3982" s="1"/>
    </row>
    <row r="3983" spans="1:7" x14ac:dyDescent="0.25">
      <c r="A3983" s="17">
        <v>44482</v>
      </c>
      <c r="B3983">
        <v>951.89</v>
      </c>
      <c r="C3983">
        <v>980.96</v>
      </c>
      <c r="D3983">
        <v>947.09</v>
      </c>
      <c r="E3983">
        <v>978.15</v>
      </c>
      <c r="G3983" s="1"/>
    </row>
    <row r="3984" spans="1:7" x14ac:dyDescent="0.25">
      <c r="A3984" s="17">
        <v>44483</v>
      </c>
      <c r="B3984">
        <v>978.7</v>
      </c>
      <c r="C3984">
        <v>1035.54</v>
      </c>
      <c r="D3984">
        <v>978.7</v>
      </c>
      <c r="E3984">
        <v>1031.6600000000001</v>
      </c>
      <c r="G3984" s="1"/>
    </row>
    <row r="3985" spans="1:9" x14ac:dyDescent="0.25">
      <c r="A3985" s="17">
        <v>44484</v>
      </c>
      <c r="B3985">
        <v>1030.3399999999999</v>
      </c>
      <c r="C3985">
        <v>1061.48</v>
      </c>
      <c r="D3985">
        <v>1030.18</v>
      </c>
      <c r="E3985">
        <v>1030.93</v>
      </c>
      <c r="G3985" s="1"/>
    </row>
    <row r="3986" spans="1:9" x14ac:dyDescent="0.25">
      <c r="A3986" s="17">
        <v>44487</v>
      </c>
      <c r="B3986">
        <v>1033.23</v>
      </c>
      <c r="C3986">
        <v>1054.55</v>
      </c>
      <c r="D3986">
        <v>1013.53</v>
      </c>
      <c r="E3986">
        <v>1050.4000000000001</v>
      </c>
      <c r="G3986" s="1"/>
    </row>
    <row r="3987" spans="1:9" x14ac:dyDescent="0.25">
      <c r="A3987" s="17">
        <v>44488</v>
      </c>
      <c r="B3987">
        <v>1051.6300000000001</v>
      </c>
      <c r="C3987">
        <v>1068.6199999999999</v>
      </c>
      <c r="D3987">
        <v>1051.6300000000001</v>
      </c>
      <c r="E3987">
        <v>1061.6199999999999</v>
      </c>
      <c r="G3987" s="1"/>
    </row>
    <row r="3988" spans="1:9" x14ac:dyDescent="0.25">
      <c r="A3988" s="17">
        <v>44489</v>
      </c>
      <c r="B3988">
        <v>1061.6199999999999</v>
      </c>
      <c r="C3988">
        <v>1073.8399999999999</v>
      </c>
      <c r="D3988">
        <v>1057.55</v>
      </c>
      <c r="E3988">
        <v>1072.48</v>
      </c>
      <c r="G3988" s="1"/>
    </row>
    <row r="3989" spans="1:9" x14ac:dyDescent="0.25">
      <c r="A3989" s="17">
        <v>44490</v>
      </c>
      <c r="B3989">
        <v>1071.1300000000001</v>
      </c>
      <c r="C3989">
        <v>1105.1199999999999</v>
      </c>
      <c r="D3989">
        <v>1067.6500000000001</v>
      </c>
      <c r="E3989">
        <v>1105.1199999999999</v>
      </c>
      <c r="G3989" s="1"/>
    </row>
    <row r="3990" spans="1:9" x14ac:dyDescent="0.25">
      <c r="A3990" s="17">
        <v>44491</v>
      </c>
      <c r="B3990">
        <v>1093.0899999999999</v>
      </c>
      <c r="C3990">
        <v>1115.24</v>
      </c>
      <c r="D3990">
        <v>1057.33</v>
      </c>
      <c r="E3990">
        <v>1084.99</v>
      </c>
      <c r="G3990" s="1"/>
    </row>
    <row r="3991" spans="1:9" x14ac:dyDescent="0.25">
      <c r="A3991" s="17">
        <v>44494</v>
      </c>
      <c r="B3991">
        <v>1080.05</v>
      </c>
      <c r="C3991">
        <v>1116.78</v>
      </c>
      <c r="D3991">
        <v>1072.05</v>
      </c>
      <c r="E3991">
        <v>1114.3499999999999</v>
      </c>
      <c r="G3991" s="1"/>
    </row>
    <row r="3992" spans="1:9" x14ac:dyDescent="0.25">
      <c r="A3992" s="17">
        <v>44495</v>
      </c>
      <c r="B3992">
        <v>1111.43</v>
      </c>
      <c r="C3992">
        <v>1128.1199999999999</v>
      </c>
      <c r="D3992">
        <v>1068.29</v>
      </c>
      <c r="E3992">
        <v>1099.42</v>
      </c>
      <c r="G3992" s="1"/>
    </row>
    <row r="3993" spans="1:9" x14ac:dyDescent="0.25">
      <c r="A3993" s="1">
        <v>44496</v>
      </c>
      <c r="B3993">
        <v>1096.51</v>
      </c>
      <c r="C3993">
        <v>1121.9100000000001</v>
      </c>
      <c r="D3993">
        <v>1062.96</v>
      </c>
      <c r="E3993">
        <v>1069.6600000000001</v>
      </c>
      <c r="G3993" s="1"/>
      <c r="I3993" s="17"/>
    </row>
    <row r="3994" spans="1:9" x14ac:dyDescent="0.25">
      <c r="A3994" s="1">
        <v>44497</v>
      </c>
      <c r="B3994" t="s">
        <v>22</v>
      </c>
      <c r="C3994" t="s">
        <v>23</v>
      </c>
      <c r="D3994" t="s">
        <v>22</v>
      </c>
      <c r="E3994" t="s">
        <v>24</v>
      </c>
      <c r="G3994" s="1"/>
      <c r="I3994" s="17"/>
    </row>
    <row r="3995" spans="1:9" x14ac:dyDescent="0.25">
      <c r="A3995" s="1">
        <v>44498</v>
      </c>
      <c r="B3995" t="s">
        <v>25</v>
      </c>
      <c r="C3995" t="s">
        <v>26</v>
      </c>
      <c r="D3995" t="s">
        <v>27</v>
      </c>
      <c r="E3995" t="s">
        <v>28</v>
      </c>
      <c r="G3995" s="1"/>
    </row>
    <row r="3996" spans="1:9" x14ac:dyDescent="0.25">
      <c r="A3996" s="1">
        <v>44501</v>
      </c>
      <c r="B3996" t="s">
        <v>29</v>
      </c>
      <c r="C3996" t="s">
        <v>30</v>
      </c>
      <c r="D3996" t="s">
        <v>31</v>
      </c>
      <c r="E3996" t="s">
        <v>32</v>
      </c>
      <c r="G3996" s="1"/>
    </row>
    <row r="3997" spans="1:9" x14ac:dyDescent="0.25">
      <c r="A3997" s="1">
        <v>44502</v>
      </c>
      <c r="B3997" t="s">
        <v>30</v>
      </c>
      <c r="C3997" t="s">
        <v>33</v>
      </c>
      <c r="D3997" t="s">
        <v>30</v>
      </c>
      <c r="E3997" t="s">
        <v>34</v>
      </c>
      <c r="G3997" s="1"/>
    </row>
    <row r="3998" spans="1:9" x14ac:dyDescent="0.25">
      <c r="A3998" s="1">
        <v>44503</v>
      </c>
      <c r="B3998" t="s">
        <v>35</v>
      </c>
      <c r="C3998" t="s">
        <v>36</v>
      </c>
      <c r="D3998" t="s">
        <v>37</v>
      </c>
      <c r="E3998" t="s">
        <v>38</v>
      </c>
      <c r="G3998" s="1"/>
    </row>
    <row r="3999" spans="1:9" x14ac:dyDescent="0.25">
      <c r="A3999" s="1">
        <v>44504</v>
      </c>
      <c r="B3999" t="s">
        <v>39</v>
      </c>
      <c r="C3999" t="s">
        <v>40</v>
      </c>
      <c r="D3999" t="s">
        <v>41</v>
      </c>
      <c r="E3999" t="s">
        <v>42</v>
      </c>
      <c r="G3999" s="1"/>
    </row>
    <row r="4000" spans="1:9" x14ac:dyDescent="0.25">
      <c r="A4000" s="1">
        <v>44505</v>
      </c>
      <c r="B4000" t="s">
        <v>43</v>
      </c>
      <c r="C4000" t="s">
        <v>44</v>
      </c>
      <c r="D4000" t="s">
        <v>45</v>
      </c>
      <c r="E4000" t="s">
        <v>46</v>
      </c>
      <c r="G4000" s="1"/>
    </row>
    <row r="4001" spans="1:7" x14ac:dyDescent="0.25">
      <c r="A4001" s="1">
        <v>44508</v>
      </c>
      <c r="B4001" t="s">
        <v>47</v>
      </c>
      <c r="C4001" t="s">
        <v>48</v>
      </c>
      <c r="D4001" t="s">
        <v>49</v>
      </c>
      <c r="E4001" t="s">
        <v>50</v>
      </c>
      <c r="G4001" s="1"/>
    </row>
    <row r="4002" spans="1:7" x14ac:dyDescent="0.25">
      <c r="A4002" s="1">
        <v>44509</v>
      </c>
      <c r="B4002" t="s">
        <v>51</v>
      </c>
      <c r="C4002" t="s">
        <v>51</v>
      </c>
      <c r="D4002" t="s">
        <v>52</v>
      </c>
      <c r="E4002" t="s">
        <v>53</v>
      </c>
      <c r="G4002" s="1"/>
    </row>
    <row r="4003" spans="1:7" x14ac:dyDescent="0.25">
      <c r="A4003" s="1">
        <v>44510</v>
      </c>
      <c r="B4003" t="s">
        <v>54</v>
      </c>
      <c r="C4003" t="s">
        <v>55</v>
      </c>
      <c r="D4003" t="s">
        <v>56</v>
      </c>
      <c r="E4003" t="s">
        <v>57</v>
      </c>
      <c r="G4003" s="1"/>
    </row>
    <row r="4004" spans="1:7" x14ac:dyDescent="0.25">
      <c r="A4004" s="1">
        <v>44511</v>
      </c>
      <c r="B4004" t="s">
        <v>58</v>
      </c>
      <c r="C4004" t="s">
        <v>59</v>
      </c>
      <c r="D4004" t="s">
        <v>58</v>
      </c>
      <c r="E4004" t="s">
        <v>60</v>
      </c>
      <c r="G4004" s="1"/>
    </row>
    <row r="4005" spans="1:7" x14ac:dyDescent="0.25">
      <c r="A4005" s="1">
        <v>44512</v>
      </c>
      <c r="B4005" t="s">
        <v>61</v>
      </c>
      <c r="C4005" t="s">
        <v>62</v>
      </c>
      <c r="D4005" t="s">
        <v>61</v>
      </c>
      <c r="E4005" t="s">
        <v>63</v>
      </c>
      <c r="G4005" s="1"/>
    </row>
    <row r="4006" spans="1:7" x14ac:dyDescent="0.25">
      <c r="A4006" s="1">
        <v>44515</v>
      </c>
      <c r="B4006" t="s">
        <v>64</v>
      </c>
      <c r="C4006" t="s">
        <v>65</v>
      </c>
      <c r="D4006" t="s">
        <v>66</v>
      </c>
      <c r="E4006" t="s">
        <v>67</v>
      </c>
      <c r="G4006" s="1"/>
    </row>
    <row r="4007" spans="1:7" x14ac:dyDescent="0.25">
      <c r="A4007" s="1">
        <v>44516</v>
      </c>
      <c r="B4007" t="s">
        <v>68</v>
      </c>
      <c r="C4007" t="s">
        <v>69</v>
      </c>
      <c r="D4007" t="s">
        <v>70</v>
      </c>
      <c r="E4007" t="s">
        <v>71</v>
      </c>
      <c r="G4007" s="1"/>
    </row>
    <row r="4008" spans="1:7" x14ac:dyDescent="0.25">
      <c r="A4008" s="1">
        <v>44517</v>
      </c>
      <c r="B4008" t="s">
        <v>72</v>
      </c>
      <c r="C4008" t="s">
        <v>73</v>
      </c>
      <c r="D4008" t="s">
        <v>74</v>
      </c>
      <c r="E4008" t="s">
        <v>75</v>
      </c>
      <c r="G4008" s="1"/>
    </row>
    <row r="4009" spans="1:7" x14ac:dyDescent="0.25">
      <c r="A4009" s="1">
        <v>44518</v>
      </c>
      <c r="B4009" t="s">
        <v>76</v>
      </c>
      <c r="C4009" t="s">
        <v>77</v>
      </c>
      <c r="D4009" t="s">
        <v>78</v>
      </c>
      <c r="E4009" t="s">
        <v>79</v>
      </c>
      <c r="G4009" s="1"/>
    </row>
    <row r="4010" spans="1:7" x14ac:dyDescent="0.25">
      <c r="A4010" s="1">
        <v>44519</v>
      </c>
      <c r="B4010" t="s">
        <v>80</v>
      </c>
      <c r="C4010" t="s">
        <v>81</v>
      </c>
      <c r="D4010" t="s">
        <v>82</v>
      </c>
      <c r="E4010" t="s">
        <v>83</v>
      </c>
      <c r="G4010" s="1"/>
    </row>
    <row r="4011" spans="1:7" x14ac:dyDescent="0.25">
      <c r="A4011" s="1">
        <v>44522</v>
      </c>
      <c r="B4011" t="s">
        <v>84</v>
      </c>
      <c r="C4011" t="s">
        <v>85</v>
      </c>
      <c r="D4011" t="s">
        <v>86</v>
      </c>
      <c r="E4011" t="s">
        <v>87</v>
      </c>
      <c r="G4011" s="1"/>
    </row>
    <row r="4012" spans="1:7" x14ac:dyDescent="0.25">
      <c r="A4012" s="1">
        <v>44523</v>
      </c>
      <c r="B4012" t="s">
        <v>88</v>
      </c>
      <c r="C4012" t="s">
        <v>89</v>
      </c>
      <c r="D4012" t="s">
        <v>90</v>
      </c>
      <c r="E4012" t="s">
        <v>91</v>
      </c>
      <c r="G4012" s="1"/>
    </row>
    <row r="4013" spans="1:7" x14ac:dyDescent="0.25">
      <c r="A4013" s="1">
        <v>44524</v>
      </c>
      <c r="B4013" t="s">
        <v>92</v>
      </c>
      <c r="C4013" t="s">
        <v>93</v>
      </c>
      <c r="D4013" t="s">
        <v>94</v>
      </c>
      <c r="E4013" t="s">
        <v>95</v>
      </c>
      <c r="G4013" s="1"/>
    </row>
    <row r="4014" spans="1:7" x14ac:dyDescent="0.25">
      <c r="A4014" s="1">
        <v>44526</v>
      </c>
      <c r="B4014" t="s">
        <v>96</v>
      </c>
      <c r="C4014" t="s">
        <v>96</v>
      </c>
      <c r="D4014" t="s">
        <v>97</v>
      </c>
      <c r="E4014" t="s">
        <v>98</v>
      </c>
      <c r="G4014" s="1"/>
    </row>
    <row r="4015" spans="1:7" x14ac:dyDescent="0.25">
      <c r="A4015" s="1">
        <v>44529</v>
      </c>
      <c r="B4015" t="s">
        <v>95</v>
      </c>
      <c r="C4015" t="s">
        <v>95</v>
      </c>
      <c r="D4015" t="s">
        <v>99</v>
      </c>
      <c r="E4015" t="s">
        <v>99</v>
      </c>
      <c r="G4015" s="1"/>
    </row>
    <row r="4016" spans="1:7" x14ac:dyDescent="0.25">
      <c r="A4016" s="1">
        <v>44530</v>
      </c>
      <c r="B4016" t="s">
        <v>100</v>
      </c>
      <c r="C4016" t="s">
        <v>100</v>
      </c>
      <c r="D4016" t="s">
        <v>101</v>
      </c>
      <c r="E4016" t="s">
        <v>102</v>
      </c>
      <c r="G4016" s="1"/>
    </row>
    <row r="4017" spans="1:7" x14ac:dyDescent="0.25">
      <c r="A4017" s="1">
        <v>44531</v>
      </c>
      <c r="B4017" t="s">
        <v>103</v>
      </c>
      <c r="C4017" t="s">
        <v>104</v>
      </c>
      <c r="D4017" t="s">
        <v>105</v>
      </c>
      <c r="E4017" t="s">
        <v>106</v>
      </c>
      <c r="G4017" s="1"/>
    </row>
    <row r="4018" spans="1:7" x14ac:dyDescent="0.25">
      <c r="A4018" s="1">
        <v>44532</v>
      </c>
      <c r="B4018" t="s">
        <v>107</v>
      </c>
      <c r="C4018" t="s">
        <v>108</v>
      </c>
      <c r="D4018" t="s">
        <v>109</v>
      </c>
      <c r="E4018" t="s">
        <v>110</v>
      </c>
      <c r="G4018" s="1"/>
    </row>
    <row r="4019" spans="1:7" x14ac:dyDescent="0.25">
      <c r="A4019" s="1">
        <v>44533</v>
      </c>
      <c r="B4019" t="s">
        <v>111</v>
      </c>
      <c r="C4019" t="s">
        <v>112</v>
      </c>
      <c r="D4019" t="s">
        <v>113</v>
      </c>
      <c r="E4019" t="s">
        <v>114</v>
      </c>
      <c r="G4019" s="1"/>
    </row>
    <row r="4020" spans="1:7" x14ac:dyDescent="0.25">
      <c r="A4020" s="1">
        <v>44536</v>
      </c>
      <c r="B4020" t="s">
        <v>115</v>
      </c>
      <c r="C4020" t="s">
        <v>116</v>
      </c>
      <c r="D4020" t="s">
        <v>115</v>
      </c>
      <c r="E4020" t="s">
        <v>117</v>
      </c>
      <c r="G4020" s="1"/>
    </row>
    <row r="4021" spans="1:7" x14ac:dyDescent="0.25">
      <c r="A4021" s="1">
        <v>44537</v>
      </c>
      <c r="B4021" t="s">
        <v>118</v>
      </c>
      <c r="C4021" t="s">
        <v>119</v>
      </c>
      <c r="D4021" t="s">
        <v>118</v>
      </c>
      <c r="E4021" t="s">
        <v>120</v>
      </c>
      <c r="G4021" s="1"/>
    </row>
    <row r="4022" spans="1:7" x14ac:dyDescent="0.25">
      <c r="A4022" s="1">
        <v>44538</v>
      </c>
      <c r="B4022" t="s">
        <v>121</v>
      </c>
      <c r="C4022" t="s">
        <v>122</v>
      </c>
      <c r="D4022" t="s">
        <v>123</v>
      </c>
      <c r="E4022" t="s">
        <v>124</v>
      </c>
      <c r="G4022" s="1"/>
    </row>
    <row r="4023" spans="1:7" x14ac:dyDescent="0.25">
      <c r="A4023" s="1">
        <v>44539</v>
      </c>
      <c r="B4023" t="s">
        <v>125</v>
      </c>
      <c r="C4023" t="s">
        <v>126</v>
      </c>
      <c r="D4023" t="s">
        <v>127</v>
      </c>
      <c r="E4023" t="s">
        <v>128</v>
      </c>
      <c r="G4023" s="1"/>
    </row>
    <row r="4024" spans="1:7" x14ac:dyDescent="0.25">
      <c r="A4024" s="1">
        <v>44540</v>
      </c>
      <c r="B4024" t="s">
        <v>129</v>
      </c>
      <c r="C4024" t="s">
        <v>130</v>
      </c>
      <c r="D4024" t="s">
        <v>129</v>
      </c>
      <c r="E4024" t="s">
        <v>131</v>
      </c>
      <c r="G4024" s="1"/>
    </row>
    <row r="4025" spans="1:7" x14ac:dyDescent="0.25">
      <c r="A4025" s="1">
        <v>44543</v>
      </c>
      <c r="B4025" t="s">
        <v>132</v>
      </c>
      <c r="C4025" t="s">
        <v>132</v>
      </c>
      <c r="D4025" t="s">
        <v>133</v>
      </c>
      <c r="E4025" t="s">
        <v>134</v>
      </c>
      <c r="G4025" s="1"/>
    </row>
    <row r="4026" spans="1:7" x14ac:dyDescent="0.25">
      <c r="A4026" s="1">
        <v>44544</v>
      </c>
      <c r="B4026" t="s">
        <v>135</v>
      </c>
      <c r="C4026" t="s">
        <v>135</v>
      </c>
      <c r="D4026" t="s">
        <v>136</v>
      </c>
      <c r="E4026" t="s">
        <v>137</v>
      </c>
      <c r="G4026" s="1"/>
    </row>
    <row r="4027" spans="1:7" x14ac:dyDescent="0.25">
      <c r="A4027" s="1">
        <v>44545</v>
      </c>
      <c r="B4027" t="s">
        <v>138</v>
      </c>
      <c r="C4027" t="s">
        <v>139</v>
      </c>
      <c r="D4027" t="s">
        <v>140</v>
      </c>
      <c r="E4027" t="s">
        <v>141</v>
      </c>
      <c r="G4027" s="1"/>
    </row>
    <row r="4028" spans="1:7" x14ac:dyDescent="0.25">
      <c r="A4028" s="1">
        <v>44546</v>
      </c>
      <c r="B4028" t="s">
        <v>142</v>
      </c>
      <c r="C4028" t="s">
        <v>143</v>
      </c>
      <c r="D4028" t="s">
        <v>144</v>
      </c>
      <c r="E4028" t="s">
        <v>145</v>
      </c>
      <c r="G4028" s="1"/>
    </row>
    <row r="4029" spans="1:7" x14ac:dyDescent="0.25">
      <c r="A4029" s="1">
        <v>44547</v>
      </c>
      <c r="B4029" t="s">
        <v>146</v>
      </c>
      <c r="C4029" t="s">
        <v>147</v>
      </c>
      <c r="D4029" t="s">
        <v>148</v>
      </c>
      <c r="E4029" t="s">
        <v>149</v>
      </c>
      <c r="G4029" s="1"/>
    </row>
    <row r="4030" spans="1:7" x14ac:dyDescent="0.25">
      <c r="A4030" s="1">
        <v>44550</v>
      </c>
      <c r="B4030" t="s">
        <v>150</v>
      </c>
      <c r="C4030" t="s">
        <v>150</v>
      </c>
      <c r="D4030" t="s">
        <v>151</v>
      </c>
      <c r="E4030" t="s">
        <v>152</v>
      </c>
      <c r="G4030" s="1"/>
    </row>
    <row r="4031" spans="1:7" x14ac:dyDescent="0.25">
      <c r="A4031" s="1">
        <v>44551</v>
      </c>
      <c r="B4031" t="s">
        <v>153</v>
      </c>
      <c r="C4031" t="s">
        <v>154</v>
      </c>
      <c r="D4031" t="s">
        <v>155</v>
      </c>
      <c r="E4031" t="s">
        <v>156</v>
      </c>
      <c r="G4031" s="1"/>
    </row>
    <row r="4032" spans="1:7" x14ac:dyDescent="0.25">
      <c r="A4032" s="1">
        <v>44552</v>
      </c>
      <c r="B4032" t="s">
        <v>157</v>
      </c>
      <c r="C4032" t="s">
        <v>158</v>
      </c>
      <c r="D4032" t="s">
        <v>157</v>
      </c>
      <c r="E4032" t="s">
        <v>159</v>
      </c>
      <c r="G4032" s="1"/>
    </row>
    <row r="4033" spans="1:7" x14ac:dyDescent="0.25">
      <c r="A4033" s="1">
        <v>44553</v>
      </c>
      <c r="B4033" t="s">
        <v>160</v>
      </c>
      <c r="C4033" t="s">
        <v>161</v>
      </c>
      <c r="D4033" t="s">
        <v>160</v>
      </c>
      <c r="E4033" t="s">
        <v>162</v>
      </c>
      <c r="G4033" s="1"/>
    </row>
    <row r="4034" spans="1:7" x14ac:dyDescent="0.25">
      <c r="A4034" s="20">
        <v>44554</v>
      </c>
      <c r="B4034" t="s">
        <v>163</v>
      </c>
      <c r="C4034" t="s">
        <v>163</v>
      </c>
      <c r="D4034" t="s">
        <v>163</v>
      </c>
      <c r="E4034" t="s">
        <v>163</v>
      </c>
      <c r="G4034" s="1"/>
    </row>
    <row r="4035" spans="1:7" x14ac:dyDescent="0.25">
      <c r="A4035" s="1">
        <v>44557</v>
      </c>
      <c r="B4035" t="s">
        <v>163</v>
      </c>
      <c r="C4035" t="s">
        <v>164</v>
      </c>
      <c r="D4035" t="s">
        <v>165</v>
      </c>
      <c r="E4035" t="s">
        <v>166</v>
      </c>
      <c r="G4035" s="1"/>
    </row>
    <row r="4036" spans="1:7" x14ac:dyDescent="0.25">
      <c r="A4036" s="1">
        <v>44558</v>
      </c>
      <c r="B4036" t="s">
        <v>167</v>
      </c>
      <c r="C4036" t="s">
        <v>168</v>
      </c>
      <c r="D4036" t="s">
        <v>169</v>
      </c>
      <c r="E4036" t="s">
        <v>170</v>
      </c>
      <c r="G4036" s="1"/>
    </row>
    <row r="4037" spans="1:7" x14ac:dyDescent="0.25">
      <c r="A4037" s="1">
        <v>44559</v>
      </c>
      <c r="B4037" t="s">
        <v>168</v>
      </c>
      <c r="C4037" t="s">
        <v>171</v>
      </c>
      <c r="D4037" t="s">
        <v>172</v>
      </c>
      <c r="E4037" t="s">
        <v>173</v>
      </c>
      <c r="G4037" s="1"/>
    </row>
    <row r="4038" spans="1:7" x14ac:dyDescent="0.25">
      <c r="A4038" s="1">
        <v>44560</v>
      </c>
      <c r="B4038" t="s">
        <v>174</v>
      </c>
      <c r="C4038" t="s">
        <v>175</v>
      </c>
      <c r="D4038" t="s">
        <v>176</v>
      </c>
      <c r="E4038" t="s">
        <v>177</v>
      </c>
    </row>
    <row r="4039" spans="1:7" x14ac:dyDescent="0.25">
      <c r="A4039" s="1">
        <v>44561</v>
      </c>
      <c r="B4039" t="s">
        <v>178</v>
      </c>
      <c r="C4039" t="s">
        <v>179</v>
      </c>
      <c r="D4039" t="s">
        <v>180</v>
      </c>
      <c r="E4039" t="s">
        <v>181</v>
      </c>
      <c r="G4039" s="17"/>
    </row>
    <row r="4040" spans="1:7" x14ac:dyDescent="0.25">
      <c r="A4040" s="1">
        <v>44564</v>
      </c>
      <c r="B4040" t="s">
        <v>182</v>
      </c>
      <c r="C4040" t="s">
        <v>183</v>
      </c>
      <c r="D4040" t="s">
        <v>184</v>
      </c>
      <c r="E4040" t="s">
        <v>185</v>
      </c>
      <c r="G4040" s="17"/>
    </row>
    <row r="4041" spans="1:7" x14ac:dyDescent="0.25">
      <c r="A4041" s="1">
        <v>44565</v>
      </c>
      <c r="B4041" t="s">
        <v>186</v>
      </c>
      <c r="C4041" t="s">
        <v>187</v>
      </c>
      <c r="D4041" t="s">
        <v>188</v>
      </c>
      <c r="E4041" t="s">
        <v>189</v>
      </c>
      <c r="G4041" s="17"/>
    </row>
    <row r="4042" spans="1:7" x14ac:dyDescent="0.25">
      <c r="A4042" s="1">
        <v>44566</v>
      </c>
      <c r="B4042" t="s">
        <v>190</v>
      </c>
      <c r="C4042" t="s">
        <v>191</v>
      </c>
      <c r="D4042" t="s">
        <v>192</v>
      </c>
      <c r="E4042" t="s">
        <v>193</v>
      </c>
      <c r="G4042" s="17"/>
    </row>
    <row r="4043" spans="1:7" x14ac:dyDescent="0.25">
      <c r="A4043" s="1">
        <v>44567</v>
      </c>
      <c r="B4043" t="s">
        <v>194</v>
      </c>
      <c r="C4043" t="s">
        <v>195</v>
      </c>
      <c r="D4043" t="s">
        <v>196</v>
      </c>
      <c r="E4043" t="s">
        <v>197</v>
      </c>
      <c r="G4043" s="17"/>
    </row>
    <row r="4044" spans="1:7" x14ac:dyDescent="0.25">
      <c r="A4044" s="1">
        <v>44568</v>
      </c>
      <c r="B4044" t="s">
        <v>198</v>
      </c>
      <c r="C4044" t="s">
        <v>199</v>
      </c>
      <c r="D4044" t="s">
        <v>200</v>
      </c>
      <c r="E4044" t="s">
        <v>201</v>
      </c>
      <c r="G4044" s="17"/>
    </row>
    <row r="4045" spans="1:7" x14ac:dyDescent="0.25">
      <c r="A4045" s="1">
        <v>44571</v>
      </c>
      <c r="B4045" t="s">
        <v>202</v>
      </c>
      <c r="C4045" t="s">
        <v>203</v>
      </c>
      <c r="D4045" t="s">
        <v>204</v>
      </c>
      <c r="E4045" t="s">
        <v>205</v>
      </c>
      <c r="G4045" s="17"/>
    </row>
    <row r="4046" spans="1:7" x14ac:dyDescent="0.25">
      <c r="A4046" s="1">
        <v>44572</v>
      </c>
      <c r="B4046" t="s">
        <v>206</v>
      </c>
      <c r="C4046" t="s">
        <v>207</v>
      </c>
      <c r="D4046" t="s">
        <v>208</v>
      </c>
      <c r="E4046" t="s">
        <v>209</v>
      </c>
      <c r="G4046" s="17"/>
    </row>
    <row r="4047" spans="1:7" x14ac:dyDescent="0.25">
      <c r="A4047" s="1">
        <v>44573</v>
      </c>
      <c r="B4047" t="s">
        <v>210</v>
      </c>
      <c r="C4047" t="s">
        <v>211</v>
      </c>
      <c r="D4047" t="s">
        <v>212</v>
      </c>
      <c r="E4047" t="s">
        <v>213</v>
      </c>
      <c r="G4047" s="17"/>
    </row>
    <row r="4048" spans="1:7" x14ac:dyDescent="0.25">
      <c r="A4048" s="1">
        <v>44574</v>
      </c>
      <c r="B4048" t="s">
        <v>214</v>
      </c>
      <c r="C4048" t="s">
        <v>215</v>
      </c>
      <c r="D4048" t="s">
        <v>216</v>
      </c>
      <c r="E4048" t="s">
        <v>217</v>
      </c>
      <c r="G4048" s="17"/>
    </row>
    <row r="4049" spans="1:7" x14ac:dyDescent="0.25">
      <c r="A4049" s="1">
        <v>44575</v>
      </c>
      <c r="B4049" t="s">
        <v>218</v>
      </c>
      <c r="C4049" t="s">
        <v>219</v>
      </c>
      <c r="D4049" t="s">
        <v>220</v>
      </c>
      <c r="E4049" t="s">
        <v>221</v>
      </c>
      <c r="G4049" s="17"/>
    </row>
    <row r="4050" spans="1:7" x14ac:dyDescent="0.25">
      <c r="A4050" s="1">
        <v>44579</v>
      </c>
      <c r="B4050" t="s">
        <v>222</v>
      </c>
      <c r="C4050" t="s">
        <v>222</v>
      </c>
      <c r="D4050" t="s">
        <v>223</v>
      </c>
      <c r="E4050" t="s">
        <v>224</v>
      </c>
      <c r="G4050" s="17"/>
    </row>
    <row r="4051" spans="1:7" x14ac:dyDescent="0.25">
      <c r="A4051" s="1">
        <v>44580</v>
      </c>
      <c r="B4051" t="s">
        <v>225</v>
      </c>
      <c r="C4051" t="s">
        <v>226</v>
      </c>
      <c r="D4051" t="s">
        <v>227</v>
      </c>
      <c r="E4051" t="s">
        <v>228</v>
      </c>
      <c r="G4051" s="17"/>
    </row>
    <row r="4052" spans="1:7" x14ac:dyDescent="0.25">
      <c r="A4052" s="1">
        <v>44581</v>
      </c>
      <c r="B4052" t="s">
        <v>229</v>
      </c>
      <c r="C4052" t="s">
        <v>230</v>
      </c>
      <c r="D4052" t="s">
        <v>231</v>
      </c>
      <c r="E4052" t="s">
        <v>231</v>
      </c>
      <c r="G4052" s="17"/>
    </row>
    <row r="4053" spans="1:7" x14ac:dyDescent="0.25">
      <c r="A4053" s="1">
        <v>44582</v>
      </c>
      <c r="B4053" t="s">
        <v>232</v>
      </c>
      <c r="C4053" t="s">
        <v>232</v>
      </c>
      <c r="D4053" t="s">
        <v>233</v>
      </c>
      <c r="E4053" t="s">
        <v>234</v>
      </c>
      <c r="G4053" s="17"/>
    </row>
    <row r="4054" spans="1:7" x14ac:dyDescent="0.25">
      <c r="A4054" s="1">
        <v>44585</v>
      </c>
      <c r="B4054" t="s">
        <v>235</v>
      </c>
      <c r="C4054" t="s">
        <v>236</v>
      </c>
      <c r="D4054" t="s">
        <v>237</v>
      </c>
      <c r="E4054" t="s">
        <v>238</v>
      </c>
      <c r="G4054" s="17"/>
    </row>
    <row r="4055" spans="1:7" x14ac:dyDescent="0.25">
      <c r="A4055" s="1">
        <v>44586</v>
      </c>
      <c r="B4055" t="s">
        <v>238</v>
      </c>
      <c r="C4055" t="s">
        <v>239</v>
      </c>
      <c r="D4055" t="s">
        <v>240</v>
      </c>
      <c r="E4055" t="s">
        <v>241</v>
      </c>
      <c r="G4055" s="17"/>
    </row>
    <row r="4056" spans="1:7" x14ac:dyDescent="0.25">
      <c r="A4056" s="1">
        <v>44587</v>
      </c>
      <c r="B4056">
        <v>784.79</v>
      </c>
      <c r="C4056">
        <v>863.92</v>
      </c>
      <c r="D4056">
        <v>762.51</v>
      </c>
      <c r="E4056">
        <v>782.69</v>
      </c>
      <c r="G4056" s="17"/>
    </row>
    <row r="4057" spans="1:7" x14ac:dyDescent="0.25">
      <c r="A4057" s="1">
        <v>44588</v>
      </c>
      <c r="B4057">
        <v>773.4</v>
      </c>
      <c r="C4057">
        <v>834.57</v>
      </c>
      <c r="D4057">
        <v>753.48</v>
      </c>
      <c r="E4057">
        <v>776.77</v>
      </c>
      <c r="G4057" s="17"/>
    </row>
    <row r="4058" spans="1:7" x14ac:dyDescent="0.25">
      <c r="A4058" s="1">
        <v>44589</v>
      </c>
      <c r="B4058">
        <v>784.41</v>
      </c>
      <c r="C4058">
        <v>831.38</v>
      </c>
      <c r="D4058">
        <v>758.35</v>
      </c>
      <c r="E4058">
        <v>821.82</v>
      </c>
      <c r="G4058" s="17"/>
    </row>
    <row r="4059" spans="1:7" x14ac:dyDescent="0.25">
      <c r="A4059" s="1">
        <v>44592</v>
      </c>
      <c r="B4059">
        <v>823.65</v>
      </c>
      <c r="C4059">
        <v>881.7</v>
      </c>
      <c r="D4059">
        <v>808.45</v>
      </c>
      <c r="E4059">
        <v>876.44</v>
      </c>
      <c r="G4059" s="17"/>
    </row>
    <row r="4060" spans="1:7" x14ac:dyDescent="0.25">
      <c r="A4060" s="1">
        <v>44593</v>
      </c>
      <c r="B4060">
        <v>879.64</v>
      </c>
      <c r="C4060">
        <v>946.52</v>
      </c>
      <c r="D4060">
        <v>871.4</v>
      </c>
      <c r="E4060">
        <v>941.66</v>
      </c>
      <c r="G4060" s="17"/>
    </row>
    <row r="4061" spans="1:7" x14ac:dyDescent="0.25">
      <c r="A4061" s="1">
        <v>44594</v>
      </c>
      <c r="B4061">
        <v>944.44</v>
      </c>
      <c r="C4061">
        <v>968.97</v>
      </c>
      <c r="D4061">
        <v>925.63</v>
      </c>
      <c r="E4061">
        <v>964.18</v>
      </c>
      <c r="G4061" s="17"/>
    </row>
    <row r="4062" spans="1:7" x14ac:dyDescent="0.25">
      <c r="A4062" s="1">
        <v>44595</v>
      </c>
      <c r="B4062">
        <v>934.3</v>
      </c>
      <c r="C4062">
        <v>934.3</v>
      </c>
      <c r="D4062">
        <v>834.43</v>
      </c>
      <c r="E4062">
        <v>843.42</v>
      </c>
      <c r="G4062" s="17"/>
    </row>
    <row r="4063" spans="1:7" x14ac:dyDescent="0.25">
      <c r="A4063" s="1">
        <v>44596</v>
      </c>
      <c r="B4063">
        <v>865.02</v>
      </c>
      <c r="C4063">
        <v>902.84</v>
      </c>
      <c r="D4063">
        <v>830.75</v>
      </c>
      <c r="E4063">
        <v>878.63</v>
      </c>
      <c r="G4063" s="17"/>
    </row>
    <row r="4064" spans="1:7" x14ac:dyDescent="0.25">
      <c r="A4064" s="1">
        <v>44599</v>
      </c>
      <c r="B4064">
        <v>881.02</v>
      </c>
      <c r="C4064">
        <v>920.07</v>
      </c>
      <c r="D4064">
        <v>881.02</v>
      </c>
      <c r="E4064">
        <v>897.42</v>
      </c>
      <c r="G4064" s="17"/>
    </row>
    <row r="4065" spans="1:7" x14ac:dyDescent="0.25">
      <c r="A4065" s="1">
        <v>44600</v>
      </c>
      <c r="B4065">
        <v>906.93</v>
      </c>
      <c r="C4065">
        <v>944.24</v>
      </c>
      <c r="D4065">
        <v>892.81</v>
      </c>
      <c r="E4065">
        <v>940.89</v>
      </c>
      <c r="G4065" s="17"/>
    </row>
    <row r="4066" spans="1:7" x14ac:dyDescent="0.25">
      <c r="A4066" s="1">
        <v>44601</v>
      </c>
      <c r="B4066">
        <v>939.89</v>
      </c>
      <c r="C4066">
        <v>979.42</v>
      </c>
      <c r="D4066">
        <v>939.89</v>
      </c>
      <c r="E4066">
        <v>975.9</v>
      </c>
      <c r="G4066" s="17"/>
    </row>
    <row r="4067" spans="1:7" x14ac:dyDescent="0.25">
      <c r="A4067" s="1">
        <v>44602</v>
      </c>
      <c r="B4067">
        <v>977.59</v>
      </c>
      <c r="C4067">
        <v>977.59</v>
      </c>
      <c r="D4067">
        <v>856.72</v>
      </c>
      <c r="E4067">
        <v>877.56</v>
      </c>
      <c r="G4067" s="17"/>
    </row>
    <row r="4068" spans="1:7" x14ac:dyDescent="0.25">
      <c r="A4068" s="1">
        <v>44603</v>
      </c>
      <c r="B4068">
        <v>877.56</v>
      </c>
      <c r="C4068">
        <v>891.69</v>
      </c>
      <c r="D4068">
        <v>737.49</v>
      </c>
      <c r="E4068">
        <v>778.67</v>
      </c>
      <c r="G4068" s="17"/>
    </row>
    <row r="4069" spans="1:7" x14ac:dyDescent="0.25">
      <c r="A4069" s="1">
        <v>44606</v>
      </c>
      <c r="B4069">
        <v>774.53</v>
      </c>
      <c r="C4069">
        <v>775.83</v>
      </c>
      <c r="D4069">
        <v>715.44</v>
      </c>
      <c r="E4069">
        <v>768.22</v>
      </c>
      <c r="G4069" s="17"/>
    </row>
    <row r="4070" spans="1:7" x14ac:dyDescent="0.25">
      <c r="A4070" s="1">
        <v>44607</v>
      </c>
      <c r="B4070">
        <v>773.17</v>
      </c>
      <c r="C4070">
        <v>832</v>
      </c>
      <c r="D4070">
        <v>773.17</v>
      </c>
      <c r="E4070">
        <v>828.74</v>
      </c>
      <c r="G4070" s="17"/>
    </row>
    <row r="4071" spans="1:7" x14ac:dyDescent="0.25">
      <c r="A4071" s="1">
        <v>44608</v>
      </c>
      <c r="B4071">
        <v>830.48</v>
      </c>
      <c r="C4071">
        <v>863.72</v>
      </c>
      <c r="D4071">
        <v>807.03</v>
      </c>
      <c r="E4071">
        <v>863.72</v>
      </c>
      <c r="G4071" s="17"/>
    </row>
    <row r="4072" spans="1:7" x14ac:dyDescent="0.25">
      <c r="A4072" s="1">
        <v>44609</v>
      </c>
      <c r="B4072">
        <v>807.03</v>
      </c>
      <c r="C4072">
        <v>813.46</v>
      </c>
      <c r="D4072">
        <v>763.87</v>
      </c>
      <c r="E4072">
        <v>763.87</v>
      </c>
      <c r="G4072" s="17"/>
    </row>
    <row r="4073" spans="1:7" x14ac:dyDescent="0.25">
      <c r="A4073" s="1">
        <v>44610</v>
      </c>
      <c r="B4073">
        <v>789.11</v>
      </c>
      <c r="C4073">
        <v>789.11</v>
      </c>
      <c r="D4073">
        <v>724.54</v>
      </c>
      <c r="E4073">
        <v>744.92</v>
      </c>
      <c r="G4073" s="17"/>
    </row>
    <row r="4074" spans="1:7" x14ac:dyDescent="0.25">
      <c r="A4074" s="1">
        <v>44614</v>
      </c>
      <c r="B4074">
        <v>747.74</v>
      </c>
      <c r="C4074">
        <v>762.56</v>
      </c>
      <c r="D4074">
        <v>707.56</v>
      </c>
      <c r="E4074">
        <v>745.28</v>
      </c>
      <c r="G4074" s="17"/>
    </row>
    <row r="4075" spans="1:7" x14ac:dyDescent="0.25">
      <c r="A4075" s="1">
        <v>44615</v>
      </c>
      <c r="B4075">
        <v>755.9</v>
      </c>
      <c r="C4075">
        <v>769.69</v>
      </c>
      <c r="D4075">
        <v>702.98</v>
      </c>
      <c r="E4075">
        <v>704.9</v>
      </c>
      <c r="G4075" s="17"/>
    </row>
    <row r="4076" spans="1:7" x14ac:dyDescent="0.25">
      <c r="A4076" s="1">
        <v>44616</v>
      </c>
      <c r="B4076">
        <v>707.1</v>
      </c>
      <c r="C4076">
        <v>731.54</v>
      </c>
      <c r="D4076">
        <v>629.46</v>
      </c>
      <c r="E4076">
        <v>727.84</v>
      </c>
      <c r="G4076" s="17"/>
    </row>
    <row r="4077" spans="1:7" x14ac:dyDescent="0.25">
      <c r="A4077" s="1">
        <v>44617</v>
      </c>
      <c r="B4077">
        <v>721.75</v>
      </c>
      <c r="C4077">
        <v>767.51</v>
      </c>
      <c r="D4077">
        <v>719.9</v>
      </c>
      <c r="E4077">
        <v>757.31</v>
      </c>
      <c r="G4077" s="17"/>
    </row>
    <row r="4078" spans="1:7" x14ac:dyDescent="0.25">
      <c r="A4078" s="1">
        <v>44620</v>
      </c>
      <c r="B4078">
        <v>756.11</v>
      </c>
      <c r="C4078">
        <v>756.11</v>
      </c>
      <c r="D4078">
        <v>689.81</v>
      </c>
      <c r="E4078">
        <v>719.83</v>
      </c>
      <c r="G4078" s="17"/>
    </row>
    <row r="4079" spans="1:7" x14ac:dyDescent="0.25">
      <c r="A4079" s="1">
        <v>44621</v>
      </c>
      <c r="B4079">
        <v>720.47</v>
      </c>
      <c r="C4079">
        <v>720.47</v>
      </c>
      <c r="D4079">
        <v>631.66999999999996</v>
      </c>
      <c r="E4079">
        <v>642.36</v>
      </c>
      <c r="G4079" s="17"/>
    </row>
    <row r="4080" spans="1:7" x14ac:dyDescent="0.25">
      <c r="A4080" s="1">
        <v>44622</v>
      </c>
      <c r="B4080">
        <v>653.78</v>
      </c>
      <c r="C4080">
        <v>690.75</v>
      </c>
      <c r="D4080">
        <v>646.83000000000004</v>
      </c>
      <c r="E4080">
        <v>684.85</v>
      </c>
      <c r="G4080" s="17"/>
    </row>
    <row r="4081" spans="1:7" x14ac:dyDescent="0.25">
      <c r="A4081" s="1">
        <v>44623</v>
      </c>
      <c r="B4081">
        <v>681.92</v>
      </c>
      <c r="C4081">
        <v>700.36</v>
      </c>
      <c r="D4081">
        <v>660.71</v>
      </c>
      <c r="E4081">
        <v>675.22</v>
      </c>
      <c r="G4081" s="17"/>
    </row>
    <row r="4082" spans="1:7" x14ac:dyDescent="0.25">
      <c r="A4082" s="1">
        <v>44624</v>
      </c>
      <c r="B4082">
        <v>679.95</v>
      </c>
      <c r="C4082">
        <v>679.95</v>
      </c>
      <c r="D4082">
        <v>618.21</v>
      </c>
      <c r="E4082">
        <v>649.39</v>
      </c>
      <c r="G4082" s="17"/>
    </row>
    <row r="4083" spans="1:7" x14ac:dyDescent="0.25">
      <c r="A4083" s="1">
        <v>44627</v>
      </c>
      <c r="B4083">
        <v>644.95000000000005</v>
      </c>
      <c r="C4083">
        <v>647.54</v>
      </c>
      <c r="D4083">
        <v>590.28</v>
      </c>
      <c r="E4083">
        <v>596.23</v>
      </c>
      <c r="G4083" s="17"/>
    </row>
    <row r="4084" spans="1:7" x14ac:dyDescent="0.25">
      <c r="A4084" s="1">
        <v>44628</v>
      </c>
      <c r="B4084">
        <v>594.49</v>
      </c>
      <c r="C4084">
        <v>631.34</v>
      </c>
      <c r="D4084">
        <v>574.65</v>
      </c>
      <c r="E4084">
        <v>601.86</v>
      </c>
      <c r="G4084" s="17"/>
    </row>
    <row r="4085" spans="1:7" x14ac:dyDescent="0.25">
      <c r="A4085" s="1">
        <v>44629</v>
      </c>
      <c r="B4085">
        <v>597.33000000000004</v>
      </c>
      <c r="C4085">
        <v>641.73</v>
      </c>
      <c r="D4085">
        <v>597.33000000000004</v>
      </c>
      <c r="E4085">
        <v>626.28</v>
      </c>
      <c r="G4085" s="17"/>
    </row>
    <row r="4086" spans="1:7" x14ac:dyDescent="0.25">
      <c r="A4086" s="1">
        <v>44630</v>
      </c>
      <c r="B4086">
        <v>624.47</v>
      </c>
      <c r="C4086">
        <v>658.21</v>
      </c>
      <c r="D4086">
        <v>613.12</v>
      </c>
      <c r="E4086">
        <v>648.91999999999996</v>
      </c>
      <c r="G4086" s="17"/>
    </row>
    <row r="4087" spans="1:7" x14ac:dyDescent="0.25">
      <c r="A4087" s="1">
        <v>44631</v>
      </c>
      <c r="B4087">
        <v>657.33</v>
      </c>
      <c r="C4087">
        <v>673.01</v>
      </c>
      <c r="D4087">
        <v>637.32000000000005</v>
      </c>
      <c r="E4087">
        <v>640.71</v>
      </c>
      <c r="G4087" s="17"/>
    </row>
    <row r="4088" spans="1:7" x14ac:dyDescent="0.25">
      <c r="A4088" s="1">
        <v>44634</v>
      </c>
      <c r="B4088">
        <v>641.41999999999996</v>
      </c>
      <c r="C4088">
        <v>660.56</v>
      </c>
      <c r="D4088">
        <v>599.29</v>
      </c>
      <c r="E4088">
        <v>617.20000000000005</v>
      </c>
      <c r="G4088" s="17"/>
    </row>
    <row r="4089" spans="1:7" x14ac:dyDescent="0.25">
      <c r="A4089" s="1">
        <v>44635</v>
      </c>
      <c r="B4089">
        <v>621.91999999999996</v>
      </c>
      <c r="C4089">
        <v>651.28</v>
      </c>
      <c r="D4089">
        <v>619.24</v>
      </c>
      <c r="E4089">
        <v>641.86</v>
      </c>
      <c r="G4089" s="17"/>
    </row>
    <row r="4090" spans="1:7" x14ac:dyDescent="0.25">
      <c r="A4090" s="1">
        <v>44636</v>
      </c>
      <c r="B4090">
        <v>644.49</v>
      </c>
      <c r="C4090">
        <v>701.64</v>
      </c>
      <c r="D4090">
        <v>644.49</v>
      </c>
      <c r="E4090">
        <v>701.64</v>
      </c>
      <c r="G4090" s="17"/>
    </row>
    <row r="4091" spans="1:7" x14ac:dyDescent="0.25">
      <c r="A4091" s="1">
        <v>44637</v>
      </c>
      <c r="B4091">
        <v>691.44</v>
      </c>
      <c r="C4091">
        <v>724.85</v>
      </c>
      <c r="D4091">
        <v>691.44</v>
      </c>
      <c r="E4091">
        <v>715.4</v>
      </c>
      <c r="G4091" s="17"/>
    </row>
    <row r="4092" spans="1:7" x14ac:dyDescent="0.25">
      <c r="A4092" s="1">
        <v>44638</v>
      </c>
      <c r="B4092">
        <v>713.53</v>
      </c>
      <c r="C4092">
        <v>755.8</v>
      </c>
      <c r="D4092">
        <v>697.83</v>
      </c>
      <c r="E4092">
        <v>752.81</v>
      </c>
      <c r="G4092" s="17"/>
    </row>
    <row r="4093" spans="1:7" x14ac:dyDescent="0.25">
      <c r="A4093" s="1">
        <v>44641</v>
      </c>
      <c r="B4093">
        <v>755.11</v>
      </c>
      <c r="C4093">
        <v>777.84</v>
      </c>
      <c r="D4093">
        <v>731.41</v>
      </c>
      <c r="E4093">
        <v>753.78</v>
      </c>
      <c r="G4093" s="17"/>
    </row>
    <row r="4094" spans="1:7" x14ac:dyDescent="0.25">
      <c r="A4094" s="1">
        <v>44642</v>
      </c>
      <c r="B4094">
        <v>760.57</v>
      </c>
      <c r="C4094">
        <v>778.7</v>
      </c>
      <c r="D4094">
        <v>760.57</v>
      </c>
      <c r="E4094">
        <v>772</v>
      </c>
      <c r="G4094" s="17"/>
    </row>
    <row r="4095" spans="1:7" x14ac:dyDescent="0.25">
      <c r="A4095" s="1">
        <v>44643</v>
      </c>
      <c r="B4095">
        <v>775.77</v>
      </c>
      <c r="C4095">
        <v>775.77</v>
      </c>
      <c r="D4095">
        <v>749.22</v>
      </c>
      <c r="E4095">
        <v>772.11</v>
      </c>
      <c r="G4095" s="17"/>
    </row>
    <row r="4096" spans="1:7" x14ac:dyDescent="0.25">
      <c r="A4096" s="1">
        <v>44644</v>
      </c>
      <c r="B4096">
        <v>765.51</v>
      </c>
      <c r="C4096">
        <v>797.12</v>
      </c>
      <c r="D4096">
        <v>764.81</v>
      </c>
      <c r="E4096">
        <v>792.4</v>
      </c>
      <c r="G4096" s="17"/>
    </row>
    <row r="4097" spans="1:7" x14ac:dyDescent="0.25">
      <c r="A4097" s="1">
        <v>44645</v>
      </c>
      <c r="B4097">
        <v>790.24</v>
      </c>
      <c r="C4097">
        <v>814.5</v>
      </c>
      <c r="D4097">
        <v>775.65</v>
      </c>
      <c r="E4097">
        <v>810.15</v>
      </c>
      <c r="G4097" s="17"/>
    </row>
    <row r="4098" spans="1:7" x14ac:dyDescent="0.25">
      <c r="A4098" s="1">
        <v>44648</v>
      </c>
      <c r="B4098">
        <v>809.4</v>
      </c>
      <c r="C4098">
        <v>828.98</v>
      </c>
      <c r="D4098">
        <v>771.96</v>
      </c>
      <c r="E4098">
        <v>824.89</v>
      </c>
      <c r="G4098" s="17"/>
    </row>
    <row r="4099" spans="1:7" x14ac:dyDescent="0.25">
      <c r="A4099" s="1">
        <v>44649</v>
      </c>
      <c r="B4099">
        <v>826.15</v>
      </c>
      <c r="C4099">
        <v>869.59</v>
      </c>
      <c r="D4099">
        <v>826.15</v>
      </c>
      <c r="E4099">
        <v>864.37</v>
      </c>
      <c r="G4099" s="17"/>
    </row>
    <row r="4100" spans="1:7" x14ac:dyDescent="0.25">
      <c r="A4100" s="1">
        <v>44650</v>
      </c>
      <c r="B4100">
        <v>865.44</v>
      </c>
      <c r="C4100">
        <v>871.84</v>
      </c>
      <c r="D4100">
        <v>825.86</v>
      </c>
      <c r="E4100" s="24">
        <v>847.83</v>
      </c>
      <c r="G4100" s="1"/>
    </row>
    <row r="4101" spans="1:7" x14ac:dyDescent="0.25">
      <c r="A4101" s="1">
        <v>44651</v>
      </c>
      <c r="B4101">
        <v>854.79</v>
      </c>
      <c r="C4101">
        <v>854.79</v>
      </c>
      <c r="D4101">
        <v>809.76</v>
      </c>
      <c r="E4101">
        <v>817.01</v>
      </c>
      <c r="G4101" s="1"/>
    </row>
    <row r="4102" spans="1:7" x14ac:dyDescent="0.25">
      <c r="A4102" s="1">
        <v>44652</v>
      </c>
      <c r="B4102">
        <v>823.88</v>
      </c>
      <c r="C4102">
        <v>843.6</v>
      </c>
      <c r="D4102">
        <v>807.64</v>
      </c>
      <c r="E4102">
        <v>838.43</v>
      </c>
      <c r="G4102" s="1"/>
    </row>
    <row r="4103" spans="1:7" x14ac:dyDescent="0.25">
      <c r="A4103" s="1">
        <v>44655</v>
      </c>
      <c r="B4103">
        <v>837.61</v>
      </c>
      <c r="C4103">
        <v>886.11</v>
      </c>
      <c r="D4103">
        <v>837.61</v>
      </c>
      <c r="E4103">
        <v>883.88</v>
      </c>
      <c r="G4103" s="1"/>
    </row>
    <row r="4104" spans="1:7" x14ac:dyDescent="0.25">
      <c r="A4104" s="1">
        <v>44656</v>
      </c>
      <c r="B4104">
        <v>883.46</v>
      </c>
      <c r="C4104">
        <v>883.46</v>
      </c>
      <c r="D4104">
        <v>806.6</v>
      </c>
      <c r="E4104">
        <v>811.4</v>
      </c>
      <c r="G4104" s="1"/>
    </row>
    <row r="4105" spans="1:7" x14ac:dyDescent="0.25">
      <c r="A4105" s="1">
        <v>44657</v>
      </c>
      <c r="B4105">
        <v>817.42</v>
      </c>
      <c r="C4105">
        <v>817.42</v>
      </c>
      <c r="D4105">
        <v>745.23</v>
      </c>
      <c r="E4105">
        <v>793.03</v>
      </c>
      <c r="G4105" s="1"/>
    </row>
    <row r="4106" spans="1:7" x14ac:dyDescent="0.25">
      <c r="A4106" s="1">
        <v>44658</v>
      </c>
      <c r="B4106">
        <v>788.24</v>
      </c>
      <c r="C4106">
        <v>820.82</v>
      </c>
      <c r="D4106">
        <v>771.94</v>
      </c>
      <c r="E4106">
        <v>814.87</v>
      </c>
      <c r="G4106" s="1"/>
    </row>
    <row r="4107" spans="1:7" x14ac:dyDescent="0.25">
      <c r="A4107" s="1">
        <v>44659</v>
      </c>
      <c r="B4107">
        <v>811.08</v>
      </c>
      <c r="C4107">
        <v>836.82</v>
      </c>
      <c r="D4107">
        <v>796.04</v>
      </c>
      <c r="E4107">
        <v>816.21</v>
      </c>
      <c r="G4107" s="1"/>
    </row>
    <row r="4108" spans="1:7" x14ac:dyDescent="0.25">
      <c r="A4108" s="1">
        <v>44662</v>
      </c>
      <c r="B4108">
        <v>814.47</v>
      </c>
      <c r="C4108">
        <v>814.47</v>
      </c>
      <c r="D4108">
        <v>767.31</v>
      </c>
      <c r="E4108">
        <v>770.73</v>
      </c>
      <c r="G4108" s="1"/>
    </row>
    <row r="4109" spans="1:7" x14ac:dyDescent="0.25">
      <c r="A4109" s="1">
        <v>44663</v>
      </c>
      <c r="B4109">
        <v>769</v>
      </c>
      <c r="C4109">
        <v>805.88</v>
      </c>
      <c r="D4109">
        <v>759.69</v>
      </c>
      <c r="E4109">
        <v>762.55</v>
      </c>
      <c r="G4109" s="1"/>
    </row>
    <row r="4110" spans="1:7" x14ac:dyDescent="0.25">
      <c r="A4110" s="1">
        <v>44664</v>
      </c>
      <c r="B4110">
        <v>761.92</v>
      </c>
      <c r="C4110">
        <v>818.73</v>
      </c>
      <c r="D4110">
        <v>758.7</v>
      </c>
      <c r="E4110">
        <v>814.66</v>
      </c>
      <c r="G4110" s="1"/>
    </row>
    <row r="4111" spans="1:7" x14ac:dyDescent="0.25">
      <c r="A4111" s="1">
        <v>44665</v>
      </c>
      <c r="B4111">
        <v>814.9</v>
      </c>
      <c r="C4111">
        <v>839.54</v>
      </c>
      <c r="D4111">
        <v>789.61</v>
      </c>
      <c r="E4111">
        <v>796.96</v>
      </c>
      <c r="G4111" s="1"/>
    </row>
    <row r="4112" spans="1:7" x14ac:dyDescent="0.25">
      <c r="A4112" s="1">
        <v>44669</v>
      </c>
      <c r="B4112">
        <v>792.44</v>
      </c>
      <c r="C4112">
        <v>813.98</v>
      </c>
      <c r="D4112">
        <v>787.28</v>
      </c>
      <c r="E4112">
        <v>801.76</v>
      </c>
      <c r="G4112" s="1"/>
    </row>
    <row r="4113" spans="1:7" x14ac:dyDescent="0.25">
      <c r="A4113" s="1">
        <v>44670</v>
      </c>
      <c r="B4113">
        <v>811.34</v>
      </c>
      <c r="C4113">
        <v>854.33</v>
      </c>
      <c r="D4113">
        <v>804.21</v>
      </c>
      <c r="E4113">
        <v>847.57</v>
      </c>
      <c r="G4113" s="1"/>
    </row>
    <row r="4114" spans="1:7" x14ac:dyDescent="0.25">
      <c r="A4114" s="1">
        <v>44671</v>
      </c>
      <c r="B4114">
        <v>834.07</v>
      </c>
      <c r="C4114">
        <v>870.16</v>
      </c>
      <c r="D4114">
        <v>834.07</v>
      </c>
      <c r="E4114">
        <v>862.39</v>
      </c>
      <c r="G4114" s="1"/>
    </row>
    <row r="4115" spans="1:7" x14ac:dyDescent="0.25">
      <c r="A4115" s="1">
        <v>44672</v>
      </c>
      <c r="B4115">
        <v>866.55</v>
      </c>
      <c r="C4115">
        <v>877.69</v>
      </c>
      <c r="D4115">
        <v>797.58</v>
      </c>
      <c r="E4115">
        <v>797.58</v>
      </c>
      <c r="G4115" s="1"/>
    </row>
    <row r="4116" spans="1:7" x14ac:dyDescent="0.25">
      <c r="A4116" s="1">
        <v>44673</v>
      </c>
      <c r="B4116">
        <v>810.84</v>
      </c>
      <c r="C4116">
        <v>810.84</v>
      </c>
      <c r="D4116">
        <v>681.17</v>
      </c>
      <c r="E4116">
        <v>702.46</v>
      </c>
      <c r="G4116" s="1"/>
    </row>
    <row r="4117" spans="1:7" x14ac:dyDescent="0.25">
      <c r="A4117" s="1">
        <v>44676</v>
      </c>
      <c r="B4117">
        <v>681.17</v>
      </c>
      <c r="C4117">
        <v>721.4</v>
      </c>
      <c r="D4117">
        <v>659.17</v>
      </c>
      <c r="E4117">
        <v>716.31</v>
      </c>
      <c r="G4117" s="1"/>
    </row>
    <row r="4118" spans="1:7" x14ac:dyDescent="0.25">
      <c r="A4118" s="1">
        <v>44677</v>
      </c>
      <c r="B4118">
        <v>717.5</v>
      </c>
      <c r="C4118">
        <v>717.5</v>
      </c>
      <c r="D4118">
        <v>623.91</v>
      </c>
      <c r="E4118">
        <v>645.37</v>
      </c>
      <c r="G4118" s="1"/>
    </row>
    <row r="4119" spans="1:7" x14ac:dyDescent="0.25">
      <c r="A4119" s="1">
        <v>44678</v>
      </c>
      <c r="B4119">
        <v>626.53</v>
      </c>
      <c r="C4119">
        <v>668.95</v>
      </c>
      <c r="D4119">
        <v>626.53</v>
      </c>
      <c r="E4119">
        <v>636.08000000000004</v>
      </c>
      <c r="G4119" s="1"/>
    </row>
    <row r="4120" spans="1:7" x14ac:dyDescent="0.25">
      <c r="A4120" s="1">
        <v>44679</v>
      </c>
      <c r="B4120">
        <v>637.62</v>
      </c>
      <c r="C4120">
        <v>690.95</v>
      </c>
      <c r="D4120">
        <v>637.62</v>
      </c>
      <c r="E4120">
        <v>662.51</v>
      </c>
      <c r="G4120" s="1"/>
    </row>
    <row r="4121" spans="1:7" x14ac:dyDescent="0.25">
      <c r="A4121" s="1">
        <v>44680</v>
      </c>
      <c r="B4121">
        <v>661.22</v>
      </c>
      <c r="C4121">
        <v>673.33</v>
      </c>
      <c r="D4121">
        <v>608.79999999999995</v>
      </c>
      <c r="E4121">
        <v>612.67999999999995</v>
      </c>
      <c r="G4121" s="1"/>
    </row>
    <row r="4122" spans="1:7" x14ac:dyDescent="0.25">
      <c r="A4122" s="1">
        <v>44683</v>
      </c>
      <c r="B4122">
        <v>619.46</v>
      </c>
      <c r="C4122">
        <v>625.57000000000005</v>
      </c>
      <c r="D4122">
        <v>579.04</v>
      </c>
      <c r="E4122">
        <v>620.88</v>
      </c>
      <c r="G4122" s="1"/>
    </row>
    <row r="4123" spans="1:7" x14ac:dyDescent="0.25">
      <c r="A4123" s="1">
        <v>44684</v>
      </c>
      <c r="B4123">
        <v>617.47</v>
      </c>
      <c r="C4123">
        <v>664.74</v>
      </c>
      <c r="D4123">
        <v>617.47</v>
      </c>
      <c r="E4123">
        <v>656.4</v>
      </c>
      <c r="G4123" s="1"/>
    </row>
    <row r="4124" spans="1:7" x14ac:dyDescent="0.25">
      <c r="A4124" s="1">
        <v>44685</v>
      </c>
      <c r="B4124">
        <v>662.13</v>
      </c>
      <c r="C4124">
        <v>723.76</v>
      </c>
      <c r="D4124">
        <v>658</v>
      </c>
      <c r="E4124">
        <v>719.22</v>
      </c>
      <c r="G4124" s="1"/>
    </row>
    <row r="4125" spans="1:7" x14ac:dyDescent="0.25">
      <c r="A4125" s="1">
        <v>44686</v>
      </c>
      <c r="B4125">
        <v>714.03</v>
      </c>
      <c r="C4125">
        <v>714.03</v>
      </c>
      <c r="D4125">
        <v>570.39</v>
      </c>
      <c r="E4125">
        <v>586.91999999999996</v>
      </c>
      <c r="G4125" s="1"/>
    </row>
    <row r="4126" spans="1:7" x14ac:dyDescent="0.25">
      <c r="A4126" s="1">
        <v>44687</v>
      </c>
      <c r="B4126">
        <v>590.48</v>
      </c>
      <c r="C4126">
        <v>599.54999999999995</v>
      </c>
      <c r="D4126">
        <v>547.62</v>
      </c>
      <c r="E4126">
        <v>596.09</v>
      </c>
      <c r="G4126" s="1"/>
    </row>
    <row r="4127" spans="1:7" x14ac:dyDescent="0.25">
      <c r="A4127" s="1">
        <v>44690</v>
      </c>
      <c r="B4127">
        <v>595.99</v>
      </c>
      <c r="C4127">
        <v>595.99</v>
      </c>
      <c r="D4127">
        <v>543.12</v>
      </c>
      <c r="E4127">
        <v>547.94000000000005</v>
      </c>
      <c r="G4127" s="1"/>
    </row>
    <row r="4128" spans="1:7" x14ac:dyDescent="0.25">
      <c r="A4128" s="1">
        <v>44691</v>
      </c>
      <c r="B4128">
        <v>548.34</v>
      </c>
      <c r="C4128">
        <v>578.67999999999995</v>
      </c>
      <c r="D4128">
        <v>546.70000000000005</v>
      </c>
      <c r="E4128">
        <v>566.65</v>
      </c>
      <c r="G4128" s="1"/>
    </row>
    <row r="4129" spans="1:7" x14ac:dyDescent="0.25">
      <c r="A4129" s="1">
        <v>44692</v>
      </c>
      <c r="B4129">
        <v>567.71</v>
      </c>
      <c r="C4129">
        <v>595.69000000000005</v>
      </c>
      <c r="D4129">
        <v>559.65</v>
      </c>
      <c r="E4129">
        <v>570.26</v>
      </c>
      <c r="G4129" s="1"/>
    </row>
    <row r="4130" spans="1:7" x14ac:dyDescent="0.25">
      <c r="A4130" s="1">
        <v>44693</v>
      </c>
      <c r="B4130">
        <v>575.51</v>
      </c>
      <c r="C4130">
        <v>585.62</v>
      </c>
      <c r="D4130">
        <v>550.13</v>
      </c>
      <c r="E4130">
        <v>581.13</v>
      </c>
      <c r="G4130" s="1"/>
    </row>
    <row r="4131" spans="1:7" x14ac:dyDescent="0.25">
      <c r="A4131" s="1">
        <v>44694</v>
      </c>
      <c r="B4131">
        <v>582.94000000000005</v>
      </c>
      <c r="C4131">
        <v>621.24</v>
      </c>
      <c r="D4131">
        <v>582.94000000000005</v>
      </c>
      <c r="E4131">
        <v>617.08000000000004</v>
      </c>
      <c r="G4131" s="1"/>
    </row>
    <row r="4132" spans="1:7" x14ac:dyDescent="0.25">
      <c r="A4132" s="1">
        <v>44697</v>
      </c>
      <c r="B4132">
        <v>620.13</v>
      </c>
      <c r="C4132">
        <v>645.98</v>
      </c>
      <c r="D4132">
        <v>619.4</v>
      </c>
      <c r="E4132">
        <v>643.79999999999995</v>
      </c>
      <c r="G4132" s="1"/>
    </row>
    <row r="4133" spans="1:7" x14ac:dyDescent="0.25">
      <c r="A4133" s="1">
        <v>44698</v>
      </c>
      <c r="B4133">
        <v>643.88</v>
      </c>
      <c r="C4133">
        <v>670.68</v>
      </c>
      <c r="D4133">
        <v>643.88</v>
      </c>
      <c r="E4133">
        <v>659.77</v>
      </c>
      <c r="G4133" s="1"/>
    </row>
    <row r="4134" spans="1:7" x14ac:dyDescent="0.25">
      <c r="A4134" s="1">
        <v>44699</v>
      </c>
      <c r="B4134">
        <v>661.98</v>
      </c>
      <c r="C4134">
        <v>661.98</v>
      </c>
      <c r="D4134">
        <v>558.4</v>
      </c>
      <c r="E4134">
        <v>567.88</v>
      </c>
      <c r="G4134" s="1"/>
    </row>
    <row r="4135" spans="1:7" x14ac:dyDescent="0.25">
      <c r="A4135" s="1">
        <v>44700</v>
      </c>
      <c r="B4135">
        <v>559.6</v>
      </c>
      <c r="C4135">
        <v>603.09</v>
      </c>
      <c r="D4135">
        <v>554.89</v>
      </c>
      <c r="E4135">
        <v>603.09</v>
      </c>
      <c r="G4135" s="1"/>
    </row>
    <row r="4136" spans="1:7" x14ac:dyDescent="0.25">
      <c r="A4136" s="1">
        <v>44701</v>
      </c>
      <c r="B4136">
        <v>595.77</v>
      </c>
      <c r="C4136">
        <v>625.04</v>
      </c>
      <c r="D4136">
        <v>556.07000000000005</v>
      </c>
      <c r="E4136">
        <v>599.92999999999995</v>
      </c>
      <c r="G4136" s="1"/>
    </row>
    <row r="4137" spans="1:7" x14ac:dyDescent="0.25">
      <c r="A4137" s="1">
        <v>44704</v>
      </c>
      <c r="B4137">
        <v>595.23</v>
      </c>
      <c r="C4137">
        <v>619.49</v>
      </c>
      <c r="D4137">
        <v>591.92999999999995</v>
      </c>
      <c r="E4137">
        <v>608.21</v>
      </c>
      <c r="G4137" s="1"/>
    </row>
    <row r="4138" spans="1:7" x14ac:dyDescent="0.25">
      <c r="A4138" s="1">
        <v>44705</v>
      </c>
      <c r="B4138">
        <v>613.75</v>
      </c>
      <c r="C4138">
        <v>613.75</v>
      </c>
      <c r="D4138">
        <v>579.03</v>
      </c>
      <c r="E4138">
        <v>604.84</v>
      </c>
      <c r="G4138" s="1"/>
    </row>
    <row r="4139" spans="1:7" x14ac:dyDescent="0.25">
      <c r="A4139" s="1">
        <v>44706</v>
      </c>
      <c r="B4139">
        <v>602.34</v>
      </c>
      <c r="C4139">
        <v>625.95000000000005</v>
      </c>
      <c r="D4139">
        <v>596.58000000000004</v>
      </c>
      <c r="E4139">
        <v>619.85</v>
      </c>
      <c r="G4139" s="1"/>
    </row>
    <row r="4140" spans="1:7" x14ac:dyDescent="0.25">
      <c r="A4140" s="1">
        <v>44707</v>
      </c>
      <c r="B4140">
        <v>622.26</v>
      </c>
      <c r="C4140">
        <v>634.37</v>
      </c>
      <c r="D4140">
        <v>622.26</v>
      </c>
      <c r="E4140">
        <v>628.37</v>
      </c>
      <c r="G4140" s="1"/>
    </row>
    <row r="4141" spans="1:7" x14ac:dyDescent="0.25">
      <c r="A4141" s="1">
        <v>44708</v>
      </c>
      <c r="B4141">
        <v>625.73</v>
      </c>
      <c r="C4141">
        <v>652.52</v>
      </c>
      <c r="D4141">
        <v>625.73</v>
      </c>
      <c r="E4141">
        <v>648.52</v>
      </c>
      <c r="G4141" s="1"/>
    </row>
    <row r="4142" spans="1:7" x14ac:dyDescent="0.25">
      <c r="A4142" s="1">
        <v>44712</v>
      </c>
      <c r="B4142">
        <v>651.41</v>
      </c>
      <c r="C4142">
        <v>665.14</v>
      </c>
      <c r="D4142">
        <v>622.39</v>
      </c>
      <c r="E4142">
        <v>661.44</v>
      </c>
      <c r="G4142" s="1"/>
    </row>
    <row r="4143" spans="1:7" x14ac:dyDescent="0.25">
      <c r="A4143" s="1">
        <v>44713</v>
      </c>
      <c r="B4143">
        <v>661.29</v>
      </c>
      <c r="C4143">
        <v>676</v>
      </c>
      <c r="D4143">
        <v>630.71</v>
      </c>
      <c r="E4143">
        <v>667.54</v>
      </c>
      <c r="G4143" s="1"/>
    </row>
    <row r="4144" spans="1:7" x14ac:dyDescent="0.25">
      <c r="A4144" s="1">
        <v>44714</v>
      </c>
      <c r="B4144">
        <v>665.13</v>
      </c>
      <c r="C4144">
        <v>691.06</v>
      </c>
      <c r="D4144">
        <v>659.73</v>
      </c>
      <c r="E4144">
        <v>680.88</v>
      </c>
      <c r="G4144" s="1"/>
    </row>
    <row r="4145" spans="1:7" x14ac:dyDescent="0.25">
      <c r="A4145" s="1">
        <v>44715</v>
      </c>
      <c r="B4145">
        <v>679.78</v>
      </c>
      <c r="C4145">
        <v>679.78</v>
      </c>
      <c r="D4145">
        <v>657.23</v>
      </c>
      <c r="E4145">
        <v>670.38</v>
      </c>
      <c r="G4145" s="1"/>
    </row>
    <row r="4146" spans="1:7" x14ac:dyDescent="0.25">
      <c r="A4146" s="1">
        <v>44718</v>
      </c>
      <c r="B4146">
        <v>673.22</v>
      </c>
      <c r="C4146">
        <v>689.9</v>
      </c>
      <c r="D4146">
        <v>671.55</v>
      </c>
      <c r="E4146">
        <v>682.47</v>
      </c>
      <c r="G4146" s="1"/>
    </row>
    <row r="4147" spans="1:7" x14ac:dyDescent="0.25">
      <c r="A4147" s="1">
        <v>44719</v>
      </c>
      <c r="B4147">
        <v>679.57</v>
      </c>
      <c r="C4147">
        <v>701.16</v>
      </c>
      <c r="D4147">
        <v>662.94</v>
      </c>
      <c r="E4147">
        <v>698.95</v>
      </c>
      <c r="G4147" s="1"/>
    </row>
    <row r="4148" spans="1:7" x14ac:dyDescent="0.25">
      <c r="A4148" s="1">
        <v>44720</v>
      </c>
      <c r="B4148">
        <v>699.39</v>
      </c>
      <c r="C4148">
        <v>704.01</v>
      </c>
      <c r="D4148">
        <v>683.58</v>
      </c>
      <c r="E4148">
        <v>699.33</v>
      </c>
      <c r="G4148" s="1"/>
    </row>
    <row r="4149" spans="1:7" x14ac:dyDescent="0.25">
      <c r="A4149" s="1">
        <v>44721</v>
      </c>
      <c r="B4149">
        <v>701.37</v>
      </c>
      <c r="C4149">
        <v>701.37</v>
      </c>
      <c r="D4149">
        <v>663.2</v>
      </c>
      <c r="E4149">
        <v>667.13</v>
      </c>
      <c r="G4149" s="1"/>
    </row>
    <row r="4150" spans="1:7" x14ac:dyDescent="0.25">
      <c r="A4150" s="1">
        <v>44722</v>
      </c>
      <c r="B4150">
        <v>667.6</v>
      </c>
      <c r="C4150">
        <v>667.6</v>
      </c>
      <c r="D4150">
        <v>610.07000000000005</v>
      </c>
      <c r="E4150">
        <v>627.65</v>
      </c>
      <c r="G4150" s="1"/>
    </row>
    <row r="4151" spans="1:7" x14ac:dyDescent="0.25">
      <c r="A4151" s="1">
        <v>44725</v>
      </c>
      <c r="B4151">
        <v>627.12</v>
      </c>
      <c r="C4151">
        <v>627.12</v>
      </c>
      <c r="D4151">
        <v>530.17999999999995</v>
      </c>
      <c r="E4151">
        <v>539.53</v>
      </c>
      <c r="G4151" s="1"/>
    </row>
    <row r="4152" spans="1:7" x14ac:dyDescent="0.25">
      <c r="A4152" s="1">
        <v>44726</v>
      </c>
      <c r="B4152">
        <v>538.30999999999995</v>
      </c>
      <c r="C4152">
        <v>562.12</v>
      </c>
      <c r="D4152">
        <v>537.78</v>
      </c>
      <c r="E4152">
        <v>558.4</v>
      </c>
      <c r="G4152" s="1"/>
    </row>
    <row r="4153" spans="1:7" x14ac:dyDescent="0.25">
      <c r="A4153" s="1">
        <v>44727</v>
      </c>
      <c r="B4153">
        <v>553.21</v>
      </c>
      <c r="C4153">
        <v>588.33000000000004</v>
      </c>
      <c r="D4153">
        <v>549.95000000000005</v>
      </c>
      <c r="E4153">
        <v>588.33000000000004</v>
      </c>
      <c r="G4153" s="1"/>
    </row>
    <row r="4154" spans="1:7" x14ac:dyDescent="0.25">
      <c r="A4154" s="1">
        <v>44728</v>
      </c>
      <c r="B4154">
        <v>549.95000000000005</v>
      </c>
      <c r="C4154">
        <v>563.44000000000005</v>
      </c>
      <c r="D4154">
        <v>545.74</v>
      </c>
      <c r="E4154">
        <v>547.49</v>
      </c>
      <c r="G4154" s="1"/>
    </row>
    <row r="4155" spans="1:7" x14ac:dyDescent="0.25">
      <c r="A4155" s="1">
        <v>44729</v>
      </c>
      <c r="B4155">
        <v>555.58000000000004</v>
      </c>
      <c r="C4155">
        <v>573.57000000000005</v>
      </c>
      <c r="D4155">
        <v>545.33000000000004</v>
      </c>
      <c r="E4155">
        <v>568.04</v>
      </c>
      <c r="G4155" s="1"/>
    </row>
    <row r="4156" spans="1:7" x14ac:dyDescent="0.25">
      <c r="A4156" s="1">
        <v>44733</v>
      </c>
      <c r="B4156">
        <v>567.66</v>
      </c>
      <c r="C4156">
        <v>599.04999999999995</v>
      </c>
      <c r="D4156">
        <v>567.66</v>
      </c>
      <c r="E4156">
        <v>579.35</v>
      </c>
      <c r="G4156" s="1"/>
    </row>
    <row r="4157" spans="1:7" x14ac:dyDescent="0.25">
      <c r="A4157" s="1">
        <v>44734</v>
      </c>
      <c r="B4157">
        <v>584.65</v>
      </c>
      <c r="C4157">
        <v>604.24</v>
      </c>
      <c r="D4157">
        <v>570.76</v>
      </c>
      <c r="E4157">
        <v>600.76</v>
      </c>
      <c r="G4157" s="1"/>
    </row>
    <row r="4158" spans="1:7" x14ac:dyDescent="0.25">
      <c r="A4158" s="1">
        <v>44735</v>
      </c>
      <c r="B4158">
        <v>602.45000000000005</v>
      </c>
      <c r="C4158">
        <v>607.47</v>
      </c>
      <c r="D4158">
        <v>586.53</v>
      </c>
      <c r="E4158">
        <v>601.96</v>
      </c>
      <c r="G4158" s="1"/>
    </row>
    <row r="4159" spans="1:7" x14ac:dyDescent="0.25">
      <c r="A4159" s="1">
        <v>44736</v>
      </c>
      <c r="B4159">
        <v>601.28</v>
      </c>
      <c r="C4159">
        <v>622.12</v>
      </c>
      <c r="D4159">
        <v>601.28</v>
      </c>
      <c r="E4159">
        <v>613.41</v>
      </c>
      <c r="G4159" s="1"/>
    </row>
    <row r="4160" spans="1:7" x14ac:dyDescent="0.25">
      <c r="A4160" s="1">
        <v>44739</v>
      </c>
      <c r="B4160">
        <v>614.51</v>
      </c>
      <c r="C4160">
        <v>634.84</v>
      </c>
      <c r="D4160">
        <v>611.29</v>
      </c>
      <c r="E4160">
        <v>631.14</v>
      </c>
      <c r="G4160" s="1"/>
    </row>
    <row r="4161" spans="1:7" x14ac:dyDescent="0.25">
      <c r="A4161" s="1">
        <v>44740</v>
      </c>
      <c r="B4161">
        <v>634.84</v>
      </c>
      <c r="C4161">
        <v>645.79999999999995</v>
      </c>
      <c r="D4161">
        <v>609.16999999999996</v>
      </c>
      <c r="E4161">
        <v>615.05999999999995</v>
      </c>
      <c r="G4161" s="1"/>
    </row>
    <row r="4162" spans="1:7" x14ac:dyDescent="0.25">
      <c r="A4162" s="1">
        <v>44741</v>
      </c>
      <c r="B4162">
        <v>610.65</v>
      </c>
      <c r="C4162">
        <v>619.70000000000005</v>
      </c>
      <c r="D4162">
        <v>598.92999999999995</v>
      </c>
      <c r="E4162">
        <v>614.21</v>
      </c>
      <c r="G4162" s="1"/>
    </row>
    <row r="4163" spans="1:7" x14ac:dyDescent="0.25">
      <c r="A4163" s="1">
        <v>44742</v>
      </c>
      <c r="B4163">
        <v>617.73</v>
      </c>
      <c r="C4163">
        <v>617.73</v>
      </c>
      <c r="D4163">
        <v>582.75</v>
      </c>
      <c r="E4163">
        <v>606.72</v>
      </c>
      <c r="G4163" s="1"/>
    </row>
    <row r="4164" spans="1:7" x14ac:dyDescent="0.25">
      <c r="A4164" s="1">
        <v>44743</v>
      </c>
      <c r="B4164">
        <v>602</v>
      </c>
      <c r="C4164">
        <v>626.21</v>
      </c>
      <c r="D4164">
        <v>589.66999999999996</v>
      </c>
      <c r="E4164">
        <v>623.01</v>
      </c>
      <c r="G4164" s="1"/>
    </row>
    <row r="4165" spans="1:7" x14ac:dyDescent="0.25">
      <c r="A4165" s="1">
        <v>44747</v>
      </c>
      <c r="B4165">
        <v>625.16</v>
      </c>
      <c r="C4165">
        <v>625.16</v>
      </c>
      <c r="D4165">
        <v>587.01</v>
      </c>
      <c r="E4165">
        <v>622.22</v>
      </c>
      <c r="G4165" s="1"/>
    </row>
    <row r="4166" spans="1:7" x14ac:dyDescent="0.25">
      <c r="A4166" s="1">
        <v>44748</v>
      </c>
      <c r="B4166">
        <v>622.21</v>
      </c>
      <c r="C4166">
        <v>636.45000000000005</v>
      </c>
      <c r="D4166">
        <v>612.41999999999996</v>
      </c>
      <c r="E4166">
        <v>632.62</v>
      </c>
      <c r="G4166" s="1"/>
    </row>
    <row r="4167" spans="1:7" x14ac:dyDescent="0.25">
      <c r="A4167" s="1">
        <v>44749</v>
      </c>
      <c r="B4167">
        <v>630.45000000000005</v>
      </c>
      <c r="C4167">
        <v>649.51</v>
      </c>
      <c r="D4167">
        <v>630.45000000000005</v>
      </c>
      <c r="E4167">
        <v>640.98</v>
      </c>
      <c r="G4167" s="1"/>
    </row>
    <row r="4168" spans="1:7" x14ac:dyDescent="0.25">
      <c r="A4168" s="1">
        <v>44750</v>
      </c>
      <c r="B4168">
        <v>638.61</v>
      </c>
      <c r="C4168">
        <v>658.69</v>
      </c>
      <c r="D4168">
        <v>638.61</v>
      </c>
      <c r="E4168">
        <v>653.75</v>
      </c>
      <c r="G4168" s="1"/>
    </row>
    <row r="4169" spans="1:7" x14ac:dyDescent="0.25">
      <c r="A4169" s="1">
        <v>44753</v>
      </c>
      <c r="B4169">
        <v>653.55999999999995</v>
      </c>
      <c r="C4169">
        <v>653.55999999999995</v>
      </c>
      <c r="D4169">
        <v>629.64</v>
      </c>
      <c r="E4169">
        <v>633.75</v>
      </c>
      <c r="G4169" s="1"/>
    </row>
    <row r="4170" spans="1:7" x14ac:dyDescent="0.25">
      <c r="A4170" s="1">
        <v>44754</v>
      </c>
      <c r="B4170">
        <v>636.5</v>
      </c>
      <c r="C4170">
        <v>648.4</v>
      </c>
      <c r="D4170">
        <v>621.70000000000005</v>
      </c>
      <c r="E4170">
        <v>628.77</v>
      </c>
      <c r="G4170" s="1"/>
    </row>
    <row r="4171" spans="1:7" x14ac:dyDescent="0.25">
      <c r="A4171" s="1">
        <v>44755</v>
      </c>
      <c r="B4171">
        <v>629.67999999999995</v>
      </c>
      <c r="C4171">
        <v>644.53</v>
      </c>
      <c r="D4171">
        <v>610.5</v>
      </c>
      <c r="E4171">
        <v>638.91</v>
      </c>
      <c r="G4171" s="1"/>
    </row>
    <row r="4172" spans="1:7" x14ac:dyDescent="0.25">
      <c r="A4172" s="1">
        <v>44756</v>
      </c>
      <c r="B4172">
        <v>636.35</v>
      </c>
      <c r="C4172">
        <v>638.98</v>
      </c>
      <c r="D4172">
        <v>607.59</v>
      </c>
      <c r="E4172">
        <v>637.38</v>
      </c>
      <c r="G4172" s="1"/>
    </row>
    <row r="4173" spans="1:7" x14ac:dyDescent="0.25">
      <c r="A4173" s="1">
        <v>44757</v>
      </c>
      <c r="B4173">
        <v>635.76</v>
      </c>
      <c r="C4173">
        <v>671.56</v>
      </c>
      <c r="D4173">
        <v>635.76</v>
      </c>
      <c r="E4173">
        <v>669.3</v>
      </c>
      <c r="G4173" s="1"/>
    </row>
    <row r="4174" spans="1:7" x14ac:dyDescent="0.25">
      <c r="A4174" s="1">
        <v>44760</v>
      </c>
      <c r="B4174">
        <v>669.06</v>
      </c>
      <c r="C4174">
        <v>679.09</v>
      </c>
      <c r="D4174">
        <v>644.9</v>
      </c>
      <c r="E4174">
        <v>649.41999999999996</v>
      </c>
      <c r="G4174" s="1"/>
    </row>
    <row r="4175" spans="1:7" x14ac:dyDescent="0.25">
      <c r="A4175" s="1">
        <v>44761</v>
      </c>
      <c r="B4175">
        <v>653.16</v>
      </c>
      <c r="C4175">
        <v>672.76</v>
      </c>
      <c r="D4175">
        <v>653.16</v>
      </c>
      <c r="E4175">
        <v>660.39</v>
      </c>
      <c r="G4175" s="1"/>
    </row>
    <row r="4176" spans="1:7" x14ac:dyDescent="0.25">
      <c r="A4176" s="1">
        <v>44762</v>
      </c>
      <c r="B4176">
        <v>660.96</v>
      </c>
      <c r="C4176">
        <v>677.4</v>
      </c>
      <c r="D4176">
        <v>660.26</v>
      </c>
      <c r="E4176">
        <v>675.81</v>
      </c>
      <c r="G4176" s="1"/>
    </row>
    <row r="4177" spans="1:7" x14ac:dyDescent="0.25">
      <c r="A4177" s="1">
        <v>44763</v>
      </c>
      <c r="B4177">
        <v>673.73</v>
      </c>
      <c r="C4177">
        <v>690.03</v>
      </c>
      <c r="D4177">
        <v>667.84</v>
      </c>
      <c r="E4177">
        <v>690.03</v>
      </c>
      <c r="G4177" s="1"/>
    </row>
    <row r="4178" spans="1:7" x14ac:dyDescent="0.25">
      <c r="A4178" s="1">
        <v>44764</v>
      </c>
      <c r="B4178">
        <v>681.33</v>
      </c>
      <c r="C4178">
        <v>699.18</v>
      </c>
      <c r="D4178">
        <v>674.15</v>
      </c>
      <c r="E4178">
        <v>694.53</v>
      </c>
      <c r="G4178" s="1"/>
    </row>
    <row r="4179" spans="1:7" x14ac:dyDescent="0.25">
      <c r="A4179" s="1">
        <v>44767</v>
      </c>
      <c r="B4179">
        <v>695.11</v>
      </c>
      <c r="C4179">
        <v>709.26</v>
      </c>
      <c r="D4179">
        <v>692.4</v>
      </c>
      <c r="E4179">
        <v>702.14</v>
      </c>
      <c r="G4179" s="1"/>
    </row>
    <row r="4180" spans="1:7" x14ac:dyDescent="0.25">
      <c r="A4180" s="1">
        <v>44768</v>
      </c>
      <c r="B4180">
        <v>702.65</v>
      </c>
      <c r="C4180">
        <v>702.65</v>
      </c>
      <c r="D4180">
        <v>674.62</v>
      </c>
      <c r="E4180">
        <v>685.54</v>
      </c>
      <c r="G4180" s="1"/>
    </row>
    <row r="4181" spans="1:7" x14ac:dyDescent="0.25">
      <c r="A4181" s="1">
        <v>44769</v>
      </c>
      <c r="B4181">
        <v>688.56</v>
      </c>
      <c r="C4181">
        <v>722.09</v>
      </c>
      <c r="D4181">
        <v>688.56</v>
      </c>
      <c r="E4181">
        <v>710.09</v>
      </c>
      <c r="G4181" s="1"/>
    </row>
    <row r="4182" spans="1:7" x14ac:dyDescent="0.25">
      <c r="A4182" s="1">
        <v>44770</v>
      </c>
      <c r="B4182">
        <v>706.42</v>
      </c>
      <c r="C4182">
        <v>745.84</v>
      </c>
      <c r="D4182">
        <v>706.42</v>
      </c>
      <c r="E4182">
        <v>742.08</v>
      </c>
      <c r="G4182" s="1"/>
    </row>
    <row r="4183" spans="1:7" x14ac:dyDescent="0.25">
      <c r="A4183" s="1">
        <v>44771</v>
      </c>
      <c r="B4183">
        <v>743.39</v>
      </c>
      <c r="C4183">
        <v>756.7</v>
      </c>
      <c r="D4183">
        <v>740.37</v>
      </c>
      <c r="E4183">
        <v>752.3</v>
      </c>
      <c r="G4183" s="1"/>
    </row>
    <row r="4184" spans="1:7" x14ac:dyDescent="0.25">
      <c r="A4184" s="1">
        <v>44774</v>
      </c>
      <c r="B4184">
        <v>753.35</v>
      </c>
      <c r="C4184">
        <v>753.35</v>
      </c>
      <c r="D4184">
        <v>723.14</v>
      </c>
      <c r="E4184">
        <v>726.59</v>
      </c>
      <c r="G4184" s="1"/>
    </row>
    <row r="4185" spans="1:7" x14ac:dyDescent="0.25">
      <c r="A4185" s="1">
        <v>44775</v>
      </c>
      <c r="B4185">
        <v>728.84</v>
      </c>
      <c r="C4185">
        <v>742.26</v>
      </c>
      <c r="D4185">
        <v>703.01</v>
      </c>
      <c r="E4185">
        <v>718.49</v>
      </c>
      <c r="G4185" s="1"/>
    </row>
    <row r="4186" spans="1:7" x14ac:dyDescent="0.25">
      <c r="A4186" s="1">
        <v>44776</v>
      </c>
      <c r="B4186">
        <v>716.09</v>
      </c>
      <c r="C4186">
        <v>758.62</v>
      </c>
      <c r="D4186">
        <v>716.09</v>
      </c>
      <c r="E4186">
        <v>755.9</v>
      </c>
      <c r="G4186" s="1"/>
    </row>
    <row r="4187" spans="1:7" x14ac:dyDescent="0.25">
      <c r="A4187" s="1">
        <v>44777</v>
      </c>
      <c r="B4187">
        <v>752.17</v>
      </c>
      <c r="C4187">
        <v>753.55</v>
      </c>
      <c r="D4187">
        <v>733.97</v>
      </c>
      <c r="E4187">
        <v>750.53</v>
      </c>
      <c r="G4187" s="1"/>
    </row>
    <row r="4188" spans="1:7" x14ac:dyDescent="0.25">
      <c r="A4188" s="1">
        <v>44778</v>
      </c>
      <c r="B4188">
        <v>752.76</v>
      </c>
      <c r="C4188">
        <v>772.14</v>
      </c>
      <c r="D4188">
        <v>737.53</v>
      </c>
      <c r="E4188">
        <v>768.18</v>
      </c>
      <c r="G4188" s="1"/>
    </row>
    <row r="4189" spans="1:7" x14ac:dyDescent="0.25">
      <c r="A4189" s="1">
        <v>44781</v>
      </c>
      <c r="B4189">
        <v>766.99</v>
      </c>
      <c r="C4189">
        <v>788.69</v>
      </c>
      <c r="D4189">
        <v>752.41</v>
      </c>
      <c r="E4189">
        <v>765.33</v>
      </c>
      <c r="G4189" s="1"/>
    </row>
    <row r="4190" spans="1:7" x14ac:dyDescent="0.25">
      <c r="A4190" s="1">
        <v>44782</v>
      </c>
      <c r="B4190">
        <v>765.9</v>
      </c>
      <c r="C4190">
        <v>767.71</v>
      </c>
      <c r="D4190">
        <v>750.19</v>
      </c>
      <c r="E4190">
        <v>761.04</v>
      </c>
      <c r="G4190" s="1"/>
    </row>
    <row r="4191" spans="1:7" x14ac:dyDescent="0.25">
      <c r="A4191" s="1">
        <v>44783</v>
      </c>
      <c r="B4191">
        <v>763.43</v>
      </c>
      <c r="C4191">
        <v>808.68</v>
      </c>
      <c r="D4191">
        <v>763.43</v>
      </c>
      <c r="E4191">
        <v>805.65</v>
      </c>
      <c r="G4191" s="1"/>
    </row>
    <row r="4192" spans="1:7" x14ac:dyDescent="0.25">
      <c r="A4192" s="1">
        <v>44784</v>
      </c>
      <c r="B4192">
        <v>803.53</v>
      </c>
      <c r="C4192">
        <v>812.47</v>
      </c>
      <c r="D4192">
        <v>782.31</v>
      </c>
      <c r="E4192">
        <v>797.58</v>
      </c>
      <c r="G4192" s="1"/>
    </row>
    <row r="4193" spans="1:7" x14ac:dyDescent="0.25">
      <c r="A4193" s="1">
        <v>44785</v>
      </c>
      <c r="B4193">
        <v>800.23</v>
      </c>
      <c r="C4193">
        <v>825.3</v>
      </c>
      <c r="D4193">
        <v>800.23</v>
      </c>
      <c r="E4193">
        <v>810.02</v>
      </c>
      <c r="G4193" s="1"/>
    </row>
    <row r="4194" spans="1:7" x14ac:dyDescent="0.25">
      <c r="A4194" s="1">
        <v>44788</v>
      </c>
      <c r="B4194">
        <v>807.57</v>
      </c>
      <c r="C4194">
        <v>826.1</v>
      </c>
      <c r="D4194">
        <v>799.23</v>
      </c>
      <c r="E4194">
        <v>819.49</v>
      </c>
      <c r="G4194" s="1"/>
    </row>
    <row r="4195" spans="1:7" x14ac:dyDescent="0.25">
      <c r="A4195" s="1">
        <v>44789</v>
      </c>
      <c r="B4195">
        <v>817.87</v>
      </c>
      <c r="C4195">
        <v>824.51</v>
      </c>
      <c r="D4195">
        <v>806.33</v>
      </c>
      <c r="E4195">
        <v>814.92</v>
      </c>
      <c r="G4195" s="1"/>
    </row>
    <row r="4196" spans="1:7" x14ac:dyDescent="0.25">
      <c r="A4196" s="1">
        <v>44790</v>
      </c>
      <c r="B4196">
        <v>817.56</v>
      </c>
      <c r="C4196">
        <v>826.92</v>
      </c>
      <c r="D4196">
        <v>797.34</v>
      </c>
      <c r="E4196">
        <v>817.7</v>
      </c>
      <c r="G4196" s="1"/>
    </row>
    <row r="4197" spans="1:7" x14ac:dyDescent="0.25">
      <c r="A4197" s="1">
        <v>44791</v>
      </c>
      <c r="B4197">
        <v>818.22</v>
      </c>
      <c r="C4197">
        <v>829.73</v>
      </c>
      <c r="D4197">
        <v>812.98</v>
      </c>
      <c r="E4197">
        <v>829.73</v>
      </c>
      <c r="G4197" s="1"/>
    </row>
    <row r="4198" spans="1:7" x14ac:dyDescent="0.25">
      <c r="A4198" s="1">
        <v>44792</v>
      </c>
      <c r="B4198">
        <v>822.74</v>
      </c>
      <c r="C4198">
        <v>822.74</v>
      </c>
      <c r="D4198">
        <v>774.82</v>
      </c>
      <c r="E4198">
        <v>789.35</v>
      </c>
      <c r="G4198" s="1"/>
    </row>
    <row r="4199" spans="1:7" x14ac:dyDescent="0.25">
      <c r="A4199" s="1">
        <v>44795</v>
      </c>
      <c r="B4199">
        <v>785.57</v>
      </c>
      <c r="C4199">
        <v>785.57</v>
      </c>
      <c r="D4199">
        <v>734.13</v>
      </c>
      <c r="E4199">
        <v>738.34</v>
      </c>
      <c r="G4199" s="1"/>
    </row>
    <row r="4200" spans="1:7" x14ac:dyDescent="0.25">
      <c r="A4200" s="1">
        <v>44796</v>
      </c>
      <c r="B4200">
        <v>740.63</v>
      </c>
      <c r="C4200">
        <v>761.8</v>
      </c>
      <c r="D4200">
        <v>737.05</v>
      </c>
      <c r="E4200">
        <v>751.93</v>
      </c>
      <c r="G4200" s="1"/>
    </row>
    <row r="4201" spans="1:7" x14ac:dyDescent="0.25">
      <c r="A4201" s="1">
        <v>44797</v>
      </c>
      <c r="B4201">
        <v>746.49</v>
      </c>
      <c r="C4201">
        <v>781.08</v>
      </c>
      <c r="D4201">
        <v>746.49</v>
      </c>
      <c r="E4201">
        <v>777.76</v>
      </c>
      <c r="G4201" s="1"/>
    </row>
    <row r="4202" spans="1:7" x14ac:dyDescent="0.25">
      <c r="A4202" s="1">
        <v>44798</v>
      </c>
      <c r="B4202">
        <v>781.08</v>
      </c>
      <c r="C4202">
        <v>803.38</v>
      </c>
      <c r="D4202">
        <v>775.08</v>
      </c>
      <c r="E4202">
        <v>799.68</v>
      </c>
      <c r="G4202" s="1"/>
    </row>
    <row r="4203" spans="1:7" x14ac:dyDescent="0.25">
      <c r="A4203" s="1">
        <v>44799</v>
      </c>
      <c r="B4203">
        <v>798.98</v>
      </c>
      <c r="C4203">
        <v>803.18</v>
      </c>
      <c r="D4203">
        <v>716.7</v>
      </c>
      <c r="E4203">
        <v>722.38</v>
      </c>
      <c r="G4203" s="1"/>
    </row>
    <row r="4204" spans="1:7" x14ac:dyDescent="0.25">
      <c r="A4204" s="1">
        <v>44802</v>
      </c>
      <c r="B4204">
        <v>724.18</v>
      </c>
      <c r="C4204">
        <v>733.35</v>
      </c>
      <c r="D4204">
        <v>708.03</v>
      </c>
      <c r="E4204">
        <v>728.11</v>
      </c>
      <c r="G4204" s="1"/>
    </row>
    <row r="4205" spans="1:7" x14ac:dyDescent="0.25">
      <c r="A4205" s="1">
        <v>44803</v>
      </c>
      <c r="B4205">
        <v>718.96</v>
      </c>
      <c r="C4205">
        <v>734.71</v>
      </c>
      <c r="D4205">
        <v>702.39</v>
      </c>
      <c r="E4205">
        <v>714.17</v>
      </c>
      <c r="G4205" s="1"/>
    </row>
    <row r="4206" spans="1:7" x14ac:dyDescent="0.25">
      <c r="A4206" s="1">
        <v>44804</v>
      </c>
      <c r="B4206">
        <v>720.4</v>
      </c>
      <c r="C4206">
        <v>739.96</v>
      </c>
      <c r="D4206">
        <v>718.83</v>
      </c>
      <c r="E4206">
        <v>731.34</v>
      </c>
      <c r="G4206" s="1"/>
    </row>
    <row r="4207" spans="1:7" x14ac:dyDescent="0.25">
      <c r="A4207" s="1">
        <v>44805</v>
      </c>
      <c r="B4207">
        <v>728.48</v>
      </c>
      <c r="C4207">
        <v>736.71</v>
      </c>
      <c r="D4207">
        <v>695.92</v>
      </c>
      <c r="E4207">
        <v>733.52</v>
      </c>
      <c r="G4207" s="1"/>
    </row>
    <row r="4208" spans="1:7" x14ac:dyDescent="0.25">
      <c r="A4208" s="1">
        <v>44806</v>
      </c>
      <c r="B4208">
        <v>730.9</v>
      </c>
      <c r="C4208">
        <v>769.13</v>
      </c>
      <c r="D4208">
        <v>715.97</v>
      </c>
      <c r="E4208">
        <v>726.53</v>
      </c>
      <c r="G4208" s="1"/>
    </row>
    <row r="4209" spans="1:7" x14ac:dyDescent="0.25">
      <c r="A4209" s="1">
        <v>44810</v>
      </c>
      <c r="B4209">
        <v>730.85</v>
      </c>
      <c r="C4209">
        <v>744.98</v>
      </c>
      <c r="D4209">
        <v>704.86</v>
      </c>
      <c r="E4209">
        <v>711.66</v>
      </c>
      <c r="G4209" s="1"/>
    </row>
    <row r="4210" spans="1:7" x14ac:dyDescent="0.25">
      <c r="A4210" s="1">
        <v>44811</v>
      </c>
      <c r="B4210">
        <v>704.86</v>
      </c>
      <c r="C4210">
        <v>753.51</v>
      </c>
      <c r="D4210">
        <v>704.86</v>
      </c>
      <c r="E4210">
        <v>751.76</v>
      </c>
      <c r="G4210" s="1"/>
    </row>
    <row r="4211" spans="1:7" x14ac:dyDescent="0.25">
      <c r="A4211" s="1">
        <v>44812</v>
      </c>
      <c r="B4211">
        <v>749.57</v>
      </c>
      <c r="C4211">
        <v>767.2</v>
      </c>
      <c r="D4211">
        <v>732.53</v>
      </c>
      <c r="E4211">
        <v>762.37</v>
      </c>
      <c r="G4211" s="1"/>
    </row>
    <row r="4212" spans="1:7" x14ac:dyDescent="0.25">
      <c r="A4212" s="1">
        <v>44813</v>
      </c>
      <c r="B4212">
        <v>766.59</v>
      </c>
      <c r="C4212">
        <v>783.8</v>
      </c>
      <c r="D4212">
        <v>766.59</v>
      </c>
      <c r="E4212">
        <v>771.9</v>
      </c>
      <c r="G4212" s="1"/>
    </row>
    <row r="4213" spans="1:7" x14ac:dyDescent="0.25">
      <c r="A4213" s="1">
        <v>44816</v>
      </c>
      <c r="B4213">
        <v>774.36</v>
      </c>
      <c r="C4213">
        <v>791.51</v>
      </c>
      <c r="D4213">
        <v>765.26</v>
      </c>
      <c r="E4213">
        <v>774.11</v>
      </c>
      <c r="G4213" s="1"/>
    </row>
    <row r="4214" spans="1:7" x14ac:dyDescent="0.25">
      <c r="A4214" s="1">
        <v>44817</v>
      </c>
      <c r="B4214">
        <v>777.1</v>
      </c>
      <c r="C4214">
        <v>777.1</v>
      </c>
      <c r="D4214">
        <v>692.62</v>
      </c>
      <c r="E4214">
        <v>701.1</v>
      </c>
      <c r="G4214" s="1"/>
    </row>
    <row r="4215" spans="1:7" x14ac:dyDescent="0.25">
      <c r="A4215" s="1">
        <v>44818</v>
      </c>
      <c r="B4215">
        <v>701.46</v>
      </c>
      <c r="C4215">
        <v>714.85</v>
      </c>
      <c r="D4215">
        <v>694.71</v>
      </c>
      <c r="E4215">
        <v>706.87</v>
      </c>
      <c r="G4215" s="1"/>
    </row>
    <row r="4216" spans="1:7" x14ac:dyDescent="0.25">
      <c r="A4216" s="1">
        <v>44819</v>
      </c>
      <c r="B4216">
        <v>710.05</v>
      </c>
      <c r="C4216">
        <v>725.68</v>
      </c>
      <c r="D4216">
        <v>702.47</v>
      </c>
      <c r="E4216">
        <v>707.95</v>
      </c>
      <c r="G4216" s="1"/>
    </row>
    <row r="4217" spans="1:7" x14ac:dyDescent="0.25">
      <c r="A4217" s="1">
        <v>44820</v>
      </c>
      <c r="B4217">
        <v>711.83</v>
      </c>
      <c r="C4217">
        <v>715.32</v>
      </c>
      <c r="D4217">
        <v>671.75</v>
      </c>
      <c r="E4217">
        <v>710.81</v>
      </c>
      <c r="G4217" s="1"/>
    </row>
    <row r="4218" spans="1:7" x14ac:dyDescent="0.25">
      <c r="A4218" s="1">
        <v>44823</v>
      </c>
      <c r="B4218">
        <v>710.34</v>
      </c>
      <c r="C4218">
        <v>734.96</v>
      </c>
      <c r="D4218">
        <v>697</v>
      </c>
      <c r="E4218">
        <v>730.42</v>
      </c>
      <c r="G4218" s="1"/>
    </row>
    <row r="4219" spans="1:7" x14ac:dyDescent="0.25">
      <c r="A4219" s="1">
        <v>44824</v>
      </c>
      <c r="B4219">
        <v>730.87</v>
      </c>
      <c r="C4219">
        <v>730.87</v>
      </c>
      <c r="D4219">
        <v>696.25</v>
      </c>
      <c r="E4219">
        <v>705.66</v>
      </c>
      <c r="G4219" s="1"/>
    </row>
    <row r="4220" spans="1:7" x14ac:dyDescent="0.25">
      <c r="A4220" s="1">
        <v>44825</v>
      </c>
      <c r="B4220">
        <v>709.38</v>
      </c>
      <c r="C4220">
        <v>730.28</v>
      </c>
      <c r="D4220">
        <v>680.02</v>
      </c>
      <c r="E4220">
        <v>688.65</v>
      </c>
      <c r="G4220" s="1"/>
    </row>
    <row r="4221" spans="1:7" x14ac:dyDescent="0.25">
      <c r="A4221" s="1">
        <v>44826</v>
      </c>
      <c r="B4221">
        <v>680.02</v>
      </c>
      <c r="C4221">
        <v>699.63</v>
      </c>
      <c r="D4221">
        <v>678.66</v>
      </c>
      <c r="E4221">
        <v>691.18</v>
      </c>
      <c r="G4221" s="1"/>
    </row>
    <row r="4222" spans="1:7" x14ac:dyDescent="0.25">
      <c r="A4222" s="1">
        <v>44827</v>
      </c>
      <c r="B4222">
        <v>692.23</v>
      </c>
      <c r="C4222">
        <v>692.23</v>
      </c>
      <c r="D4222">
        <v>612.33000000000004</v>
      </c>
      <c r="E4222">
        <v>646.6</v>
      </c>
      <c r="G4222" s="1"/>
    </row>
    <row r="4223" spans="1:7" x14ac:dyDescent="0.25">
      <c r="A4223" s="1">
        <v>44830</v>
      </c>
      <c r="B4223">
        <v>633.07000000000005</v>
      </c>
      <c r="C4223">
        <v>657.22</v>
      </c>
      <c r="D4223">
        <v>616.97</v>
      </c>
      <c r="E4223">
        <v>626.74</v>
      </c>
      <c r="G4223" s="1"/>
    </row>
    <row r="4224" spans="1:7" x14ac:dyDescent="0.25">
      <c r="A4224" s="1">
        <v>44831</v>
      </c>
      <c r="B4224">
        <v>635.41999999999996</v>
      </c>
      <c r="C4224">
        <v>643.15</v>
      </c>
      <c r="D4224">
        <v>597.74</v>
      </c>
      <c r="E4224">
        <v>613.9</v>
      </c>
      <c r="G4224" s="1"/>
    </row>
    <row r="4225" spans="1:7" x14ac:dyDescent="0.25">
      <c r="A4225" s="1">
        <v>44832</v>
      </c>
      <c r="B4225">
        <v>617.21</v>
      </c>
      <c r="C4225">
        <v>647.41999999999996</v>
      </c>
      <c r="D4225">
        <v>608.25</v>
      </c>
      <c r="E4225">
        <v>641.79</v>
      </c>
      <c r="G4225" s="1"/>
    </row>
    <row r="4226" spans="1:7" x14ac:dyDescent="0.25">
      <c r="A4226" s="1">
        <v>44833</v>
      </c>
      <c r="B4226">
        <v>620.58000000000004</v>
      </c>
      <c r="C4226">
        <v>620.58000000000004</v>
      </c>
      <c r="D4226">
        <v>591.44000000000005</v>
      </c>
      <c r="E4226">
        <v>618.27</v>
      </c>
      <c r="G4226" s="1"/>
    </row>
    <row r="4227" spans="1:7" x14ac:dyDescent="0.25">
      <c r="A4227" s="1">
        <v>44834</v>
      </c>
      <c r="B4227">
        <v>619.22</v>
      </c>
      <c r="C4227">
        <v>639.19000000000005</v>
      </c>
      <c r="D4227">
        <v>605.57000000000005</v>
      </c>
      <c r="E4227">
        <v>609.04999999999995</v>
      </c>
      <c r="G4227" s="1"/>
    </row>
    <row r="4228" spans="1:7" x14ac:dyDescent="0.25">
      <c r="A4228" s="1">
        <v>44837</v>
      </c>
      <c r="B4228">
        <v>627.20000000000005</v>
      </c>
      <c r="C4228">
        <v>645.5</v>
      </c>
      <c r="D4228">
        <v>619.79</v>
      </c>
      <c r="E4228">
        <v>634.66</v>
      </c>
      <c r="G4228" s="1"/>
    </row>
    <row r="4229" spans="1:7" x14ac:dyDescent="0.25">
      <c r="A4229" s="1">
        <v>44838</v>
      </c>
      <c r="B4229">
        <v>659.6</v>
      </c>
      <c r="C4229">
        <v>663.42</v>
      </c>
      <c r="D4229">
        <v>649.83000000000004</v>
      </c>
      <c r="E4229">
        <v>656.5</v>
      </c>
      <c r="G4229" s="1"/>
    </row>
    <row r="4230" spans="1:7" x14ac:dyDescent="0.25">
      <c r="A4230" s="1">
        <v>44839</v>
      </c>
      <c r="B4230">
        <v>647.42999999999995</v>
      </c>
      <c r="C4230">
        <v>659.88</v>
      </c>
      <c r="D4230">
        <v>632.13</v>
      </c>
      <c r="E4230">
        <v>652.75</v>
      </c>
      <c r="G4230" s="1"/>
    </row>
    <row r="4231" spans="1:7" x14ac:dyDescent="0.25">
      <c r="A4231" s="1">
        <v>44840</v>
      </c>
      <c r="B4231">
        <v>659.61</v>
      </c>
      <c r="C4231">
        <v>661.86</v>
      </c>
      <c r="D4231">
        <v>630.94000000000005</v>
      </c>
      <c r="E4231">
        <v>633.82000000000005</v>
      </c>
      <c r="G4231" s="1"/>
    </row>
    <row r="4232" spans="1:7" x14ac:dyDescent="0.25">
      <c r="A4232" s="1">
        <v>44841</v>
      </c>
      <c r="B4232">
        <v>625.46</v>
      </c>
      <c r="C4232">
        <v>626.52</v>
      </c>
      <c r="D4232">
        <v>599.74</v>
      </c>
      <c r="E4232">
        <v>608.53</v>
      </c>
      <c r="G4232" s="1"/>
    </row>
    <row r="4233" spans="1:7" ht="15.75" thickBot="1" x14ac:dyDescent="0.3">
      <c r="A4233" s="1">
        <v>44844</v>
      </c>
      <c r="B4233">
        <v>604.39</v>
      </c>
      <c r="C4233">
        <v>604.98</v>
      </c>
      <c r="D4233">
        <v>577.95000000000005</v>
      </c>
      <c r="E4233">
        <v>595.02</v>
      </c>
      <c r="G4233" s="1"/>
    </row>
    <row r="4234" spans="1:7" ht="15.75" thickBot="1" x14ac:dyDescent="0.3">
      <c r="A4234" s="1">
        <v>44845</v>
      </c>
      <c r="B4234" s="25">
        <v>588.65</v>
      </c>
      <c r="C4234" s="25">
        <v>603.37</v>
      </c>
      <c r="D4234" s="25">
        <v>575.77</v>
      </c>
      <c r="E4234" s="25">
        <v>585.21</v>
      </c>
      <c r="G4234" s="1"/>
    </row>
    <row r="4235" spans="1:7" x14ac:dyDescent="0.25">
      <c r="A4235" s="1">
        <v>44846</v>
      </c>
      <c r="B4235" s="25">
        <v>596.4</v>
      </c>
      <c r="C4235" s="25">
        <v>583.52</v>
      </c>
      <c r="D4235" s="25">
        <v>591.92999999999995</v>
      </c>
      <c r="E4235" s="25">
        <v>591.92999999999995</v>
      </c>
      <c r="G4235" s="1"/>
    </row>
    <row r="4236" spans="1:7" x14ac:dyDescent="0.25">
      <c r="A4236" s="1">
        <v>44847</v>
      </c>
      <c r="B4236">
        <v>584.91</v>
      </c>
      <c r="C4236">
        <v>612.33000000000004</v>
      </c>
      <c r="D4236">
        <v>579.79999999999995</v>
      </c>
      <c r="E4236">
        <v>607.03</v>
      </c>
      <c r="G4236" s="1"/>
    </row>
    <row r="4237" spans="1:7" x14ac:dyDescent="0.25">
      <c r="A4237" s="1">
        <v>44848</v>
      </c>
      <c r="B4237">
        <v>618.79</v>
      </c>
      <c r="C4237">
        <v>622.71</v>
      </c>
      <c r="D4237">
        <v>581.61</v>
      </c>
      <c r="E4237">
        <v>593.16</v>
      </c>
      <c r="G4237" s="1"/>
    </row>
    <row r="4238" spans="1:7" x14ac:dyDescent="0.25">
      <c r="A4238" s="1">
        <v>44851</v>
      </c>
      <c r="B4238">
        <v>612.83000000000004</v>
      </c>
      <c r="C4238">
        <v>621.73</v>
      </c>
      <c r="D4238">
        <v>608.08000000000004</v>
      </c>
      <c r="E4238">
        <v>609.34</v>
      </c>
      <c r="G4238" s="1"/>
    </row>
    <row r="4239" spans="1:7" x14ac:dyDescent="0.25">
      <c r="A4239" s="1">
        <v>44852</v>
      </c>
      <c r="B4239">
        <v>621.63</v>
      </c>
      <c r="C4239">
        <v>625.09</v>
      </c>
      <c r="D4239">
        <v>605.33000000000004</v>
      </c>
      <c r="E4239">
        <v>620.33000000000004</v>
      </c>
      <c r="G4239" s="1"/>
    </row>
    <row r="4240" spans="1:7" x14ac:dyDescent="0.25">
      <c r="A4240" s="1">
        <v>44853</v>
      </c>
      <c r="B4240">
        <v>618.58000000000004</v>
      </c>
      <c r="C4240">
        <v>624.74</v>
      </c>
      <c r="D4240">
        <v>606.27</v>
      </c>
      <c r="E4240">
        <v>616.02</v>
      </c>
      <c r="G4240" s="1"/>
    </row>
    <row r="4241" spans="1:7" x14ac:dyDescent="0.25">
      <c r="A4241" s="1">
        <v>44854</v>
      </c>
      <c r="B4241">
        <v>621.04999999999995</v>
      </c>
      <c r="C4241">
        <v>631.33000000000004</v>
      </c>
      <c r="D4241">
        <v>613.86</v>
      </c>
      <c r="E4241">
        <v>625.29999999999995</v>
      </c>
      <c r="G4241" s="1"/>
    </row>
    <row r="4242" spans="1:7" x14ac:dyDescent="0.25">
      <c r="A4242" s="1">
        <v>44855</v>
      </c>
      <c r="B4242">
        <v>627.44000000000005</v>
      </c>
      <c r="C4242">
        <v>639.85</v>
      </c>
      <c r="D4242">
        <v>624.41</v>
      </c>
      <c r="E4242">
        <v>626.01</v>
      </c>
      <c r="G4242" s="1"/>
    </row>
    <row r="4243" spans="1:7" x14ac:dyDescent="0.25">
      <c r="A4243" s="1">
        <v>44858</v>
      </c>
      <c r="B4243">
        <v>632.52</v>
      </c>
      <c r="C4243">
        <v>638.48</v>
      </c>
      <c r="D4243">
        <v>618.19000000000005</v>
      </c>
      <c r="E4243">
        <v>636.38</v>
      </c>
      <c r="G4243" s="1"/>
    </row>
    <row r="4244" spans="1:7" x14ac:dyDescent="0.25">
      <c r="A4244" s="1">
        <v>44859</v>
      </c>
      <c r="B4244">
        <v>636.24</v>
      </c>
      <c r="C4244">
        <v>663.56</v>
      </c>
      <c r="D4244">
        <v>634.08000000000004</v>
      </c>
      <c r="E4244">
        <v>661.44</v>
      </c>
      <c r="G4244" s="1"/>
    </row>
    <row r="4245" spans="1:7" x14ac:dyDescent="0.25">
      <c r="A4245" s="1">
        <v>44860</v>
      </c>
      <c r="B4245">
        <v>656.88</v>
      </c>
      <c r="C4245">
        <v>680.29</v>
      </c>
      <c r="D4245">
        <v>655.94</v>
      </c>
      <c r="E4245">
        <v>676.07</v>
      </c>
      <c r="G4245" s="1"/>
    </row>
    <row r="4246" spans="1:7" x14ac:dyDescent="0.25">
      <c r="A4246" s="1">
        <v>44861</v>
      </c>
      <c r="B4246">
        <v>685.18</v>
      </c>
      <c r="C4246">
        <v>693.75</v>
      </c>
      <c r="D4246">
        <v>674.79</v>
      </c>
      <c r="E4246">
        <v>689.03</v>
      </c>
      <c r="G4246" s="1"/>
    </row>
    <row r="4247" spans="1:7" x14ac:dyDescent="0.25">
      <c r="A4247" s="1">
        <v>44862</v>
      </c>
      <c r="B4247">
        <v>689.76</v>
      </c>
      <c r="C4247">
        <v>711.99</v>
      </c>
      <c r="D4247">
        <v>689.76</v>
      </c>
      <c r="E4247">
        <v>707.74</v>
      </c>
      <c r="G4247" s="1"/>
    </row>
    <row r="4248" spans="1:7" x14ac:dyDescent="0.25">
      <c r="A4248" s="1">
        <v>44865</v>
      </c>
      <c r="B4248">
        <v>702.2</v>
      </c>
      <c r="C4248">
        <v>718.28</v>
      </c>
      <c r="D4248">
        <v>702.2</v>
      </c>
      <c r="E4248">
        <v>717.27</v>
      </c>
      <c r="G4248" s="1"/>
    </row>
    <row r="4249" spans="1:7" x14ac:dyDescent="0.25">
      <c r="A4249" s="1">
        <v>44866</v>
      </c>
      <c r="B4249">
        <v>725</v>
      </c>
      <c r="C4249">
        <v>727.2</v>
      </c>
      <c r="D4249">
        <v>713.45</v>
      </c>
      <c r="E4249">
        <v>725.5</v>
      </c>
      <c r="G4249" s="1"/>
    </row>
    <row r="4250" spans="1:7" x14ac:dyDescent="0.25">
      <c r="A4250" s="1">
        <v>44867</v>
      </c>
      <c r="B4250">
        <v>719.06</v>
      </c>
      <c r="C4250">
        <v>731.99</v>
      </c>
      <c r="D4250">
        <v>702.06</v>
      </c>
      <c r="E4250">
        <v>704.44</v>
      </c>
      <c r="G4250" s="1"/>
    </row>
    <row r="4251" spans="1:7" x14ac:dyDescent="0.25">
      <c r="A4251" s="1">
        <v>44868</v>
      </c>
      <c r="B4251">
        <v>695.1</v>
      </c>
      <c r="C4251">
        <v>725.9</v>
      </c>
      <c r="D4251">
        <v>687.48</v>
      </c>
      <c r="E4251">
        <v>722.86</v>
      </c>
      <c r="G4251" s="1"/>
    </row>
    <row r="4252" spans="1:7" x14ac:dyDescent="0.25">
      <c r="A4252" s="1">
        <v>44869</v>
      </c>
      <c r="B4252">
        <v>736.95</v>
      </c>
      <c r="C4252">
        <v>750.14</v>
      </c>
      <c r="D4252">
        <v>713.65</v>
      </c>
      <c r="E4252">
        <v>728.33</v>
      </c>
      <c r="G4252" s="1"/>
    </row>
    <row r="4253" spans="1:7" x14ac:dyDescent="0.25">
      <c r="A4253" s="1">
        <v>44872</v>
      </c>
      <c r="B4253">
        <v>735.38</v>
      </c>
      <c r="C4253">
        <v>745</v>
      </c>
      <c r="D4253">
        <v>727.45</v>
      </c>
      <c r="E4253">
        <v>738.8</v>
      </c>
      <c r="G4253" s="1"/>
    </row>
    <row r="4254" spans="1:7" x14ac:dyDescent="0.25">
      <c r="A4254" s="1">
        <v>44873</v>
      </c>
      <c r="B4254">
        <v>744.07</v>
      </c>
      <c r="C4254">
        <v>744.58</v>
      </c>
      <c r="D4254">
        <v>708.54</v>
      </c>
      <c r="E4254">
        <v>718.57</v>
      </c>
      <c r="G4254" s="1"/>
    </row>
    <row r="4255" spans="1:7" x14ac:dyDescent="0.25">
      <c r="A4255" s="1">
        <v>44874</v>
      </c>
      <c r="B4255">
        <v>713.55</v>
      </c>
      <c r="C4255">
        <v>714.38</v>
      </c>
      <c r="D4255">
        <v>688.75</v>
      </c>
      <c r="E4255">
        <v>692.74</v>
      </c>
      <c r="G4255" s="1"/>
    </row>
    <row r="4256" spans="1:7" x14ac:dyDescent="0.25">
      <c r="A4256" s="1">
        <v>44875</v>
      </c>
      <c r="B4256">
        <v>736.9</v>
      </c>
      <c r="C4256">
        <v>747.47</v>
      </c>
      <c r="D4256">
        <v>726.65</v>
      </c>
      <c r="E4256">
        <v>734.88</v>
      </c>
      <c r="G4256" s="1"/>
    </row>
    <row r="4257" spans="1:7" x14ac:dyDescent="0.25">
      <c r="A4257" s="1">
        <v>44876</v>
      </c>
      <c r="B4257">
        <v>723.27</v>
      </c>
      <c r="C4257">
        <v>742.67</v>
      </c>
      <c r="D4257">
        <v>720.37</v>
      </c>
      <c r="E4257">
        <v>739.07</v>
      </c>
      <c r="G4257" s="1"/>
    </row>
    <row r="4258" spans="1:7" x14ac:dyDescent="0.25">
      <c r="A4258" s="1">
        <v>44879</v>
      </c>
      <c r="B4258">
        <v>739.81</v>
      </c>
      <c r="C4258">
        <v>760.71</v>
      </c>
      <c r="D4258">
        <v>739.81</v>
      </c>
      <c r="E4258">
        <v>742.65</v>
      </c>
      <c r="G4258" s="1"/>
    </row>
    <row r="4259" spans="1:7" x14ac:dyDescent="0.25">
      <c r="A4259" s="1">
        <v>44880</v>
      </c>
      <c r="B4259">
        <v>758.66</v>
      </c>
      <c r="C4259">
        <v>758.66</v>
      </c>
      <c r="D4259">
        <v>709.23</v>
      </c>
      <c r="E4259">
        <v>733</v>
      </c>
      <c r="G4259" s="1"/>
    </row>
    <row r="4260" spans="1:7" x14ac:dyDescent="0.25">
      <c r="A4260" s="1">
        <v>44881</v>
      </c>
      <c r="B4260">
        <v>740.56</v>
      </c>
      <c r="C4260">
        <v>751.97</v>
      </c>
      <c r="D4260">
        <v>737.71</v>
      </c>
      <c r="E4260">
        <v>750.12</v>
      </c>
      <c r="G4260" s="1"/>
    </row>
    <row r="4261" spans="1:7" x14ac:dyDescent="0.25">
      <c r="A4261" s="1">
        <v>44882</v>
      </c>
      <c r="B4261">
        <v>737.98</v>
      </c>
      <c r="C4261">
        <v>758.29</v>
      </c>
      <c r="D4261">
        <v>737.98</v>
      </c>
      <c r="E4261">
        <v>758.29</v>
      </c>
      <c r="G4261" s="1"/>
    </row>
    <row r="4262" spans="1:7" x14ac:dyDescent="0.25">
      <c r="A4262" s="1">
        <v>44883</v>
      </c>
      <c r="B4262">
        <v>766.96</v>
      </c>
      <c r="C4262">
        <v>768.36</v>
      </c>
      <c r="D4262">
        <v>750.33</v>
      </c>
      <c r="E4262">
        <v>766.39</v>
      </c>
      <c r="G4262" s="1"/>
    </row>
    <row r="4263" spans="1:7" x14ac:dyDescent="0.25">
      <c r="A4263" s="1">
        <v>44886</v>
      </c>
      <c r="B4263">
        <v>766.8</v>
      </c>
      <c r="C4263">
        <v>789.68</v>
      </c>
      <c r="D4263">
        <v>763.83</v>
      </c>
      <c r="E4263">
        <v>787.1</v>
      </c>
      <c r="G4263" s="1"/>
    </row>
    <row r="4264" spans="1:7" x14ac:dyDescent="0.25">
      <c r="A4264" s="1">
        <v>44887</v>
      </c>
      <c r="B4264">
        <v>795.83</v>
      </c>
      <c r="C4264">
        <v>816.64</v>
      </c>
      <c r="D4264">
        <v>794.2</v>
      </c>
      <c r="E4264">
        <v>815.07</v>
      </c>
      <c r="G4264" s="1"/>
    </row>
    <row r="4265" spans="1:7" x14ac:dyDescent="0.25">
      <c r="A4265" s="1">
        <v>44888</v>
      </c>
      <c r="B4265">
        <v>814.66</v>
      </c>
      <c r="C4265">
        <v>834.73</v>
      </c>
      <c r="D4265">
        <v>811.17</v>
      </c>
      <c r="E4265">
        <v>832.07</v>
      </c>
      <c r="G4265" s="1"/>
    </row>
    <row r="4266" spans="1:7" x14ac:dyDescent="0.25">
      <c r="A4266" s="1">
        <v>44890</v>
      </c>
      <c r="B4266">
        <v>825.5</v>
      </c>
      <c r="C4266">
        <v>832.37</v>
      </c>
      <c r="D4266">
        <v>821.88</v>
      </c>
      <c r="E4266">
        <v>828.21</v>
      </c>
      <c r="G4266" s="1"/>
    </row>
    <row r="4267" spans="1:7" x14ac:dyDescent="0.25">
      <c r="A4267" s="1">
        <v>44893</v>
      </c>
      <c r="B4267">
        <v>815.23</v>
      </c>
      <c r="C4267">
        <v>821.49</v>
      </c>
      <c r="D4267">
        <v>790.65</v>
      </c>
      <c r="E4267">
        <v>796.25</v>
      </c>
      <c r="G4267" s="1"/>
    </row>
    <row r="4268" spans="1:7" x14ac:dyDescent="0.25">
      <c r="A4268" s="1">
        <v>44894</v>
      </c>
      <c r="B4268">
        <v>802.54</v>
      </c>
      <c r="C4268">
        <v>811.94</v>
      </c>
      <c r="D4268">
        <v>792.45</v>
      </c>
      <c r="E4268">
        <v>810.58</v>
      </c>
      <c r="G4268" s="1"/>
    </row>
    <row r="4269" spans="1:7" x14ac:dyDescent="0.25">
      <c r="A4269" s="1">
        <v>44895</v>
      </c>
      <c r="B4269">
        <v>810.75</v>
      </c>
      <c r="C4269">
        <v>845.9</v>
      </c>
      <c r="D4269">
        <v>795.44</v>
      </c>
      <c r="E4269">
        <v>841.66</v>
      </c>
      <c r="G4269" s="1"/>
    </row>
    <row r="4270" spans="1:7" x14ac:dyDescent="0.25">
      <c r="A4270" s="1">
        <v>44896</v>
      </c>
      <c r="B4270">
        <v>841.24</v>
      </c>
      <c r="C4270">
        <v>856.56</v>
      </c>
      <c r="D4270">
        <v>824.79</v>
      </c>
      <c r="E4270">
        <v>854.28</v>
      </c>
      <c r="G4270" s="1"/>
    </row>
    <row r="4271" spans="1:7" x14ac:dyDescent="0.25">
      <c r="A4271" s="1">
        <v>44897</v>
      </c>
      <c r="B4271">
        <v>842.83</v>
      </c>
      <c r="C4271">
        <v>873.16</v>
      </c>
      <c r="D4271">
        <v>842.83</v>
      </c>
      <c r="E4271">
        <v>871.35</v>
      </c>
      <c r="G4271" s="1"/>
    </row>
    <row r="4272" spans="1:7" x14ac:dyDescent="0.25">
      <c r="A4272" s="1">
        <v>44900</v>
      </c>
      <c r="B4272">
        <v>860.46</v>
      </c>
      <c r="C4272">
        <v>873.16</v>
      </c>
      <c r="D4272">
        <v>837.72</v>
      </c>
      <c r="E4272">
        <v>853.76</v>
      </c>
      <c r="G4272" s="1"/>
    </row>
    <row r="4273" spans="1:7" x14ac:dyDescent="0.25">
      <c r="A4273" s="1">
        <v>44901</v>
      </c>
      <c r="B4273">
        <v>862.12</v>
      </c>
      <c r="C4273">
        <v>867.68</v>
      </c>
      <c r="D4273">
        <v>822.21</v>
      </c>
      <c r="E4273">
        <v>832.23</v>
      </c>
      <c r="G4273" s="1"/>
    </row>
    <row r="4274" spans="1:7" x14ac:dyDescent="0.25">
      <c r="A4274" s="1">
        <v>44902</v>
      </c>
      <c r="B4274">
        <v>824.34019999999998</v>
      </c>
      <c r="C4274">
        <v>832.02419999999995</v>
      </c>
      <c r="D4274">
        <v>810.43579999999997</v>
      </c>
      <c r="E4274">
        <v>819.51840000000004</v>
      </c>
      <c r="G4274" s="1"/>
    </row>
    <row r="4275" spans="1:7" x14ac:dyDescent="0.25">
      <c r="A4275" s="1">
        <v>44903</v>
      </c>
      <c r="B4275">
        <v>817.34119999999996</v>
      </c>
      <c r="C4275">
        <v>839.67909999999995</v>
      </c>
      <c r="D4275">
        <v>810.83780000000002</v>
      </c>
      <c r="E4275">
        <v>834.55930000000001</v>
      </c>
      <c r="G4275" s="1"/>
    </row>
    <row r="4276" spans="1:7" x14ac:dyDescent="0.25">
      <c r="A4276" s="1">
        <v>44904</v>
      </c>
      <c r="B4276">
        <v>831.53510000000006</v>
      </c>
      <c r="C4276">
        <v>836.79470000000003</v>
      </c>
      <c r="D4276">
        <v>813.78409999999997</v>
      </c>
      <c r="E4276">
        <v>816.62940000000003</v>
      </c>
      <c r="G4276" s="1"/>
    </row>
    <row r="4277" spans="1:7" x14ac:dyDescent="0.25">
      <c r="A4277" s="1">
        <v>44907</v>
      </c>
      <c r="B4277">
        <v>819.91949999999997</v>
      </c>
      <c r="C4277">
        <v>829.39959999999996</v>
      </c>
      <c r="D4277">
        <v>813.22770000000003</v>
      </c>
      <c r="E4277">
        <v>819.46389999999997</v>
      </c>
      <c r="G4277" s="1"/>
    </row>
    <row r="4278" spans="1:7" x14ac:dyDescent="0.25">
      <c r="A4278" s="1">
        <v>44908</v>
      </c>
      <c r="B4278">
        <v>866.65779999999995</v>
      </c>
      <c r="C4278">
        <v>870.01580000000001</v>
      </c>
      <c r="D4278">
        <v>826.08199999999999</v>
      </c>
      <c r="E4278">
        <v>857.79259999999999</v>
      </c>
      <c r="G4278" s="1"/>
    </row>
    <row r="4279" spans="1:7" x14ac:dyDescent="0.25">
      <c r="A4279" s="1">
        <v>44909</v>
      </c>
      <c r="B4279">
        <v>860.45770000000005</v>
      </c>
      <c r="C4279">
        <v>892.62260000000003</v>
      </c>
      <c r="D4279">
        <v>846.67269999999996</v>
      </c>
      <c r="E4279">
        <v>882.04819999999995</v>
      </c>
      <c r="G4279" s="1"/>
    </row>
    <row r="4280" spans="1:7" x14ac:dyDescent="0.25">
      <c r="A4280" s="1">
        <v>44910</v>
      </c>
      <c r="B4280">
        <v>871.63599999999997</v>
      </c>
      <c r="C4280">
        <v>873.97670000000005</v>
      </c>
      <c r="D4280">
        <v>808.35580000000004</v>
      </c>
      <c r="E4280">
        <v>827.8039</v>
      </c>
      <c r="G4280" s="1"/>
    </row>
    <row r="4281" spans="1:7" x14ac:dyDescent="0.25">
      <c r="A4281" s="1">
        <v>44911</v>
      </c>
      <c r="B4281">
        <v>815.47320000000002</v>
      </c>
      <c r="C4281">
        <v>836.92399999999998</v>
      </c>
      <c r="D4281">
        <v>801.26729999999998</v>
      </c>
      <c r="E4281">
        <v>826.70010000000002</v>
      </c>
      <c r="G4281" s="1"/>
    </row>
    <row r="4282" spans="1:7" x14ac:dyDescent="0.25">
      <c r="A4282" s="1">
        <v>44914</v>
      </c>
      <c r="B4282">
        <v>832.03480000000002</v>
      </c>
      <c r="C4282">
        <v>860.82489999999996</v>
      </c>
      <c r="D4282">
        <v>830.55290000000002</v>
      </c>
      <c r="E4282">
        <v>845.45429999999999</v>
      </c>
      <c r="G4282" s="1"/>
    </row>
    <row r="4283" spans="1:7" x14ac:dyDescent="0.25">
      <c r="A4283" s="1">
        <v>44915</v>
      </c>
      <c r="B4283">
        <v>846.18979999999999</v>
      </c>
      <c r="C4283">
        <v>863.69619999999998</v>
      </c>
      <c r="D4283">
        <v>831.40499999999997</v>
      </c>
      <c r="E4283">
        <v>856.04169999999999</v>
      </c>
      <c r="G4283" s="1"/>
    </row>
    <row r="4284" spans="1:7" x14ac:dyDescent="0.25">
      <c r="A4284" s="1">
        <v>44916</v>
      </c>
      <c r="B4284">
        <v>873.83100000000002</v>
      </c>
      <c r="C4284">
        <v>890.00300000000004</v>
      </c>
      <c r="D4284">
        <v>870.23720000000003</v>
      </c>
      <c r="E4284">
        <v>883.71389999999997</v>
      </c>
      <c r="G4284" s="1"/>
    </row>
    <row r="4285" spans="1:7" x14ac:dyDescent="0.25">
      <c r="A4285" s="1">
        <v>44917</v>
      </c>
      <c r="B4285">
        <v>885.34910000000002</v>
      </c>
      <c r="C4285">
        <v>885.34910000000002</v>
      </c>
      <c r="D4285">
        <v>823.57629999999995</v>
      </c>
      <c r="E4285">
        <v>835.02329999999995</v>
      </c>
      <c r="G4285" s="1"/>
    </row>
    <row r="4286" spans="1:7" x14ac:dyDescent="0.25">
      <c r="A4286" s="1">
        <v>44918</v>
      </c>
      <c r="B4286">
        <v>840.6703</v>
      </c>
      <c r="C4286">
        <v>867.34479999999996</v>
      </c>
      <c r="D4286">
        <v>831.40970000000004</v>
      </c>
      <c r="E4286">
        <v>861.21190000000001</v>
      </c>
      <c r="G4286" s="1"/>
    </row>
    <row r="4287" spans="1:7" x14ac:dyDescent="0.25">
      <c r="A4287" s="1">
        <v>44922</v>
      </c>
      <c r="B4287">
        <v>859.85410000000002</v>
      </c>
      <c r="C4287">
        <v>866.91070000000002</v>
      </c>
      <c r="D4287">
        <v>842.74699999999996</v>
      </c>
      <c r="E4287">
        <v>863.13040000000001</v>
      </c>
      <c r="G4287" s="1"/>
    </row>
    <row r="4288" spans="1:7" x14ac:dyDescent="0.25">
      <c r="A4288" s="1">
        <v>44923</v>
      </c>
      <c r="B4288">
        <v>868.90070000000003</v>
      </c>
      <c r="C4288">
        <v>884.31679999999994</v>
      </c>
      <c r="D4288">
        <v>858.3021</v>
      </c>
      <c r="E4288">
        <v>861.99929999999995</v>
      </c>
      <c r="G4288" s="1"/>
    </row>
    <row r="4289" spans="1:7" x14ac:dyDescent="0.25">
      <c r="A4289" s="1">
        <v>44924</v>
      </c>
      <c r="B4289">
        <v>875.71780000000001</v>
      </c>
      <c r="C4289">
        <v>884.76409999999998</v>
      </c>
      <c r="D4289">
        <v>872.09929999999997</v>
      </c>
      <c r="E4289">
        <v>876.2595</v>
      </c>
      <c r="G4289" s="1"/>
    </row>
    <row r="4290" spans="1:7" x14ac:dyDescent="0.25">
      <c r="A4290" s="1">
        <v>44925</v>
      </c>
      <c r="B4290">
        <v>864.5575</v>
      </c>
      <c r="C4290">
        <v>876.73109999999997</v>
      </c>
      <c r="D4290">
        <v>856.00300000000004</v>
      </c>
      <c r="E4290">
        <v>873.19849999999997</v>
      </c>
      <c r="G4290" s="1"/>
    </row>
    <row r="4291" spans="1:7" x14ac:dyDescent="0.25">
      <c r="A4291" s="17">
        <v>44929</v>
      </c>
      <c r="B4291">
        <v>880.91700000000003</v>
      </c>
      <c r="C4291">
        <v>888.19039999999995</v>
      </c>
      <c r="D4291">
        <v>850.95500000000004</v>
      </c>
      <c r="E4291">
        <v>882.3288</v>
      </c>
      <c r="G4291" s="1"/>
    </row>
    <row r="4292" spans="1:7" x14ac:dyDescent="0.25">
      <c r="A4292" s="17">
        <v>44930</v>
      </c>
      <c r="B4292">
        <v>886.29449999999997</v>
      </c>
      <c r="C4292">
        <v>908.82939999999996</v>
      </c>
      <c r="D4292">
        <v>882.53869999999995</v>
      </c>
      <c r="E4292">
        <v>904.29780000000005</v>
      </c>
      <c r="G4292" s="1"/>
    </row>
    <row r="4293" spans="1:7" x14ac:dyDescent="0.25">
      <c r="A4293" s="17">
        <v>44931</v>
      </c>
      <c r="B4293">
        <v>900.07100000000003</v>
      </c>
      <c r="C4293">
        <v>903.08190000000002</v>
      </c>
      <c r="D4293">
        <v>884.09040000000005</v>
      </c>
      <c r="E4293">
        <v>899.07600000000002</v>
      </c>
      <c r="G4293" s="1"/>
    </row>
    <row r="4294" spans="1:7" x14ac:dyDescent="0.25">
      <c r="A4294" s="17">
        <v>44932</v>
      </c>
      <c r="B4294">
        <v>917.72490000000005</v>
      </c>
      <c r="C4294">
        <v>934.28399999999999</v>
      </c>
      <c r="D4294">
        <v>906.19069999999999</v>
      </c>
      <c r="E4294">
        <v>923.11969999999997</v>
      </c>
      <c r="G4294" s="1"/>
    </row>
    <row r="4295" spans="1:7" x14ac:dyDescent="0.25">
      <c r="A4295" s="17">
        <v>44935</v>
      </c>
      <c r="B4295">
        <v>923.05960000000005</v>
      </c>
      <c r="C4295">
        <v>934.96079999999995</v>
      </c>
      <c r="D4295">
        <v>905.8691</v>
      </c>
      <c r="E4295">
        <v>914.02509999999995</v>
      </c>
      <c r="G4295" s="1"/>
    </row>
    <row r="4296" spans="1:7" x14ac:dyDescent="0.25">
      <c r="A4296" s="17">
        <v>44936</v>
      </c>
      <c r="B4296">
        <v>913.68389999999999</v>
      </c>
      <c r="C4296">
        <v>957.3288</v>
      </c>
      <c r="D4296">
        <v>912.38990000000001</v>
      </c>
      <c r="E4296">
        <v>954.06240000000003</v>
      </c>
      <c r="G4296" s="1"/>
    </row>
    <row r="4297" spans="1:7" x14ac:dyDescent="0.25">
      <c r="A4297" s="17">
        <v>44937</v>
      </c>
      <c r="B4297">
        <v>958.97130000000004</v>
      </c>
      <c r="C4297">
        <v>959.61210000000005</v>
      </c>
      <c r="D4297">
        <v>945.25720000000001</v>
      </c>
      <c r="E4297">
        <v>949.51319999999998</v>
      </c>
      <c r="G4297" s="1"/>
    </row>
    <row r="4298" spans="1:7" x14ac:dyDescent="0.25">
      <c r="A4298" s="17">
        <v>44938</v>
      </c>
      <c r="B4298">
        <v>970.91700000000003</v>
      </c>
      <c r="C4298">
        <v>998.13049999999998</v>
      </c>
      <c r="D4298">
        <v>954.84199999999998</v>
      </c>
      <c r="E4298">
        <v>994.99850000000004</v>
      </c>
      <c r="G4298" s="1"/>
    </row>
    <row r="4299" spans="1:7" x14ac:dyDescent="0.25">
      <c r="A4299" s="17">
        <v>44939</v>
      </c>
      <c r="B4299">
        <v>994.92909999999995</v>
      </c>
      <c r="C4299">
        <v>1030.3506</v>
      </c>
      <c r="D4299">
        <v>994.51229999999998</v>
      </c>
      <c r="E4299">
        <v>1023.8042</v>
      </c>
      <c r="G4299" s="1"/>
    </row>
    <row r="4300" spans="1:7" x14ac:dyDescent="0.25">
      <c r="A4300" s="17">
        <v>44943</v>
      </c>
      <c r="B4300">
        <v>1007.2231</v>
      </c>
      <c r="C4300">
        <v>1023.0565</v>
      </c>
      <c r="D4300">
        <v>996.96069999999997</v>
      </c>
      <c r="E4300">
        <v>1013.0534</v>
      </c>
      <c r="G4300" s="1"/>
    </row>
    <row r="4301" spans="1:7" x14ac:dyDescent="0.25">
      <c r="A4301" s="17">
        <v>44944</v>
      </c>
      <c r="B4301">
        <v>1027.3388</v>
      </c>
      <c r="C4301">
        <v>1029.7601</v>
      </c>
      <c r="D4301">
        <v>969.2287</v>
      </c>
      <c r="E4301">
        <v>976.7346</v>
      </c>
      <c r="G4301" s="1"/>
    </row>
    <row r="4302" spans="1:7" x14ac:dyDescent="0.25">
      <c r="A4302" s="17">
        <v>44945</v>
      </c>
      <c r="B4302">
        <v>963.53549999999996</v>
      </c>
      <c r="C4302">
        <v>983.00959999999998</v>
      </c>
      <c r="D4302">
        <v>950.55269999999996</v>
      </c>
      <c r="E4302">
        <v>976.30730000000005</v>
      </c>
      <c r="G4302" s="1"/>
    </row>
    <row r="4303" spans="1:7" x14ac:dyDescent="0.25">
      <c r="A4303" s="17">
        <v>44946</v>
      </c>
      <c r="B4303">
        <v>976.5095</v>
      </c>
      <c r="C4303">
        <v>1012.1248000000001</v>
      </c>
      <c r="D4303">
        <v>969.88080000000002</v>
      </c>
      <c r="E4303">
        <v>1005.4588</v>
      </c>
      <c r="G4303" s="1"/>
    </row>
    <row r="4304" spans="1:7" x14ac:dyDescent="0.25">
      <c r="A4304" s="17">
        <v>44949</v>
      </c>
      <c r="B4304">
        <v>1005.4112</v>
      </c>
      <c r="C4304">
        <v>1021.5983</v>
      </c>
      <c r="D4304">
        <v>1000.8883</v>
      </c>
      <c r="E4304">
        <v>1016.4308</v>
      </c>
      <c r="G4304" s="1"/>
    </row>
    <row r="4305" spans="1:7" x14ac:dyDescent="0.25">
      <c r="A4305" s="17">
        <v>44950</v>
      </c>
      <c r="B4305">
        <v>1007.6926</v>
      </c>
      <c r="C4305">
        <v>1060.0008</v>
      </c>
      <c r="D4305">
        <v>1007.6926</v>
      </c>
      <c r="E4305">
        <v>1052.0713000000001</v>
      </c>
      <c r="G4305" s="1"/>
    </row>
    <row r="4306" spans="1:7" x14ac:dyDescent="0.25">
      <c r="A4306" s="17">
        <v>44951</v>
      </c>
      <c r="B4306">
        <v>1020.853</v>
      </c>
      <c r="C4306">
        <v>1060.3304000000001</v>
      </c>
      <c r="D4306">
        <v>987.60889999999995</v>
      </c>
      <c r="E4306">
        <v>1054.6619000000001</v>
      </c>
      <c r="G4306" s="1"/>
    </row>
    <row r="4307" spans="1:7" x14ac:dyDescent="0.25">
      <c r="A4307" s="17">
        <v>44952</v>
      </c>
      <c r="B4307">
        <v>1067.9395999999999</v>
      </c>
      <c r="C4307">
        <v>1073.1465000000001</v>
      </c>
      <c r="D4307">
        <v>1044.5084999999999</v>
      </c>
      <c r="E4307">
        <v>1070.8651</v>
      </c>
      <c r="G4307" s="1"/>
    </row>
    <row r="4308" spans="1:7" x14ac:dyDescent="0.25">
      <c r="A4308" s="17">
        <v>44953</v>
      </c>
      <c r="B4308">
        <v>1068.5088000000001</v>
      </c>
      <c r="C4308">
        <v>1106.2643</v>
      </c>
      <c r="D4308">
        <v>1068.5088000000001</v>
      </c>
      <c r="E4308">
        <v>1087.0734</v>
      </c>
      <c r="G4308" s="1"/>
    </row>
    <row r="4309" spans="1:7" x14ac:dyDescent="0.25">
      <c r="A4309" s="17">
        <v>44956</v>
      </c>
      <c r="B4309">
        <v>1061.8072999999999</v>
      </c>
      <c r="C4309">
        <v>1066.3486</v>
      </c>
      <c r="D4309">
        <v>1037.1742999999999</v>
      </c>
      <c r="E4309">
        <v>1056.6633999999999</v>
      </c>
      <c r="G4309" s="1"/>
    </row>
    <row r="4310" spans="1:7" x14ac:dyDescent="0.25">
      <c r="A4310" s="17">
        <v>44957</v>
      </c>
      <c r="B4310">
        <v>1057.3381999999999</v>
      </c>
      <c r="C4310">
        <v>1089.5187000000001</v>
      </c>
      <c r="D4310">
        <v>1050.5907</v>
      </c>
      <c r="E4310">
        <v>1081.8898999999999</v>
      </c>
      <c r="G4310" s="1"/>
    </row>
    <row r="4311" spans="1:7" x14ac:dyDescent="0.25">
      <c r="A4311" s="17">
        <v>44958</v>
      </c>
      <c r="B4311">
        <v>1080.9119000000001</v>
      </c>
      <c r="C4311">
        <v>1126.6878999999999</v>
      </c>
      <c r="D4311">
        <v>1056.1901</v>
      </c>
      <c r="E4311">
        <v>1115.4956999999999</v>
      </c>
      <c r="G4311" s="1"/>
    </row>
    <row r="4312" spans="1:7" x14ac:dyDescent="0.25">
      <c r="A4312" s="17">
        <v>44959</v>
      </c>
      <c r="B4312">
        <v>1137.9902</v>
      </c>
      <c r="C4312">
        <v>1148.0839000000001</v>
      </c>
      <c r="D4312">
        <v>1057.2408</v>
      </c>
      <c r="E4312">
        <v>1088.8719000000001</v>
      </c>
      <c r="G4312" s="1"/>
    </row>
    <row r="4313" spans="1:7" x14ac:dyDescent="0.25">
      <c r="A4313" s="17">
        <v>44960</v>
      </c>
      <c r="B4313">
        <v>1062.53</v>
      </c>
      <c r="C4313">
        <v>1090.6261999999999</v>
      </c>
      <c r="D4313">
        <v>1040.6013</v>
      </c>
      <c r="E4313">
        <v>1077.4988000000001</v>
      </c>
      <c r="G4313" s="1"/>
    </row>
    <row r="4314" spans="1:7" x14ac:dyDescent="0.25">
      <c r="A4314" s="17">
        <v>44963</v>
      </c>
      <c r="B4314">
        <v>1069.3059000000001</v>
      </c>
      <c r="C4314">
        <v>1073.5897</v>
      </c>
      <c r="D4314">
        <v>1046.8155999999999</v>
      </c>
      <c r="E4314">
        <v>1053.8189</v>
      </c>
      <c r="G4314" s="1"/>
    </row>
    <row r="4315" spans="1:7" x14ac:dyDescent="0.25">
      <c r="A4315" s="17">
        <v>44964</v>
      </c>
      <c r="B4315">
        <v>1043.4208000000001</v>
      </c>
      <c r="C4315">
        <v>1094.7729999999999</v>
      </c>
      <c r="D4315">
        <v>1043.2929999999999</v>
      </c>
      <c r="E4315">
        <v>1087.9232999999999</v>
      </c>
      <c r="G4315" s="1"/>
    </row>
    <row r="4316" spans="1:7" x14ac:dyDescent="0.25">
      <c r="A4316" s="17">
        <v>44965</v>
      </c>
      <c r="B4316">
        <v>1072.0419999999999</v>
      </c>
      <c r="C4316">
        <v>1087.2706000000001</v>
      </c>
      <c r="D4316">
        <v>1023.3647</v>
      </c>
      <c r="E4316">
        <v>1038.7003</v>
      </c>
      <c r="G4316" s="1"/>
    </row>
    <row r="4317" spans="1:7" x14ac:dyDescent="0.25">
      <c r="A4317" s="17">
        <v>44966</v>
      </c>
      <c r="B4317">
        <v>1059.8806</v>
      </c>
      <c r="C4317">
        <v>1071.0281</v>
      </c>
      <c r="D4317">
        <v>1006.9299</v>
      </c>
      <c r="E4317">
        <v>1013.694</v>
      </c>
      <c r="G4317" s="1"/>
    </row>
    <row r="4318" spans="1:7" x14ac:dyDescent="0.25">
      <c r="A4318" s="17">
        <v>44967</v>
      </c>
      <c r="B4318">
        <v>993.86659999999995</v>
      </c>
      <c r="C4318">
        <v>1007.9954</v>
      </c>
      <c r="D4318">
        <v>972.67340000000002</v>
      </c>
      <c r="E4318">
        <v>1000.725</v>
      </c>
      <c r="G4318" s="1"/>
    </row>
    <row r="4319" spans="1:7" x14ac:dyDescent="0.25">
      <c r="A4319" s="1">
        <v>44970</v>
      </c>
      <c r="G4319" s="1"/>
    </row>
    <row r="4320" spans="1:7" x14ac:dyDescent="0.25">
      <c r="A4320" s="1">
        <v>44971</v>
      </c>
      <c r="G4320" s="1"/>
    </row>
    <row r="4321" spans="1:7" x14ac:dyDescent="0.25">
      <c r="A4321" s="1">
        <v>44972</v>
      </c>
      <c r="G4321" s="1"/>
    </row>
    <row r="4322" spans="1:7" x14ac:dyDescent="0.25">
      <c r="A4322" s="1">
        <v>44973</v>
      </c>
      <c r="G4322" s="1"/>
    </row>
    <row r="4323" spans="1:7" x14ac:dyDescent="0.25">
      <c r="A4323" s="1">
        <v>44974</v>
      </c>
      <c r="G4323" s="1"/>
    </row>
    <row r="4324" spans="1:7" x14ac:dyDescent="0.25">
      <c r="A4324" s="1">
        <v>44978</v>
      </c>
      <c r="G4324" s="1"/>
    </row>
    <row r="4325" spans="1:7" x14ac:dyDescent="0.25">
      <c r="A4325" s="1">
        <v>44979</v>
      </c>
      <c r="G4325" s="1"/>
    </row>
    <row r="4326" spans="1:7" x14ac:dyDescent="0.25">
      <c r="A4326" s="1">
        <v>44980</v>
      </c>
      <c r="G4326" s="1"/>
    </row>
    <row r="4327" spans="1:7" x14ac:dyDescent="0.25">
      <c r="A4327" s="1">
        <v>44981</v>
      </c>
    </row>
    <row r="4328" spans="1:7" x14ac:dyDescent="0.25">
      <c r="A4328" s="1"/>
    </row>
    <row r="4329" spans="1:7" x14ac:dyDescent="0.25">
      <c r="A4329" s="1"/>
    </row>
    <row r="4330" spans="1:7" x14ac:dyDescent="0.25">
      <c r="A4330" s="1"/>
    </row>
    <row r="4331" spans="1:7" x14ac:dyDescent="0.25">
      <c r="A4331" s="1"/>
    </row>
    <row r="4332" spans="1:7" x14ac:dyDescent="0.25">
      <c r="A4332" s="1"/>
    </row>
    <row r="4333" spans="1:7" x14ac:dyDescent="0.25">
      <c r="A4333" s="1"/>
    </row>
    <row r="4334" spans="1:7" x14ac:dyDescent="0.25">
      <c r="A4334" s="1"/>
    </row>
    <row r="4335" spans="1:7" x14ac:dyDescent="0.25">
      <c r="A4335" s="1"/>
    </row>
    <row r="4336" spans="1:7"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253E-B987-4E77-93AA-BEDA7332715F}">
  <dimension ref="A1:H222"/>
  <sheetViews>
    <sheetView tabSelected="1" topLeftCell="A187" workbookViewId="0">
      <selection activeCell="I211" sqref="I211"/>
    </sheetView>
  </sheetViews>
  <sheetFormatPr defaultRowHeight="15" x14ac:dyDescent="0.25"/>
  <cols>
    <col min="1" max="1" width="10.7109375" bestFit="1" customWidth="1"/>
  </cols>
  <sheetData>
    <row r="1" spans="1:8" x14ac:dyDescent="0.25">
      <c r="A1" t="s">
        <v>476</v>
      </c>
    </row>
    <row r="3" spans="1:8" x14ac:dyDescent="0.25">
      <c r="A3" t="s">
        <v>470</v>
      </c>
      <c r="B3" t="s">
        <v>471</v>
      </c>
      <c r="C3" t="s">
        <v>8</v>
      </c>
      <c r="D3" t="s">
        <v>9</v>
      </c>
      <c r="E3" t="s">
        <v>10</v>
      </c>
      <c r="F3" t="s">
        <v>477</v>
      </c>
    </row>
    <row r="4" spans="1:8" x14ac:dyDescent="0.25">
      <c r="A4" s="17">
        <v>44650</v>
      </c>
      <c r="B4">
        <v>14.63</v>
      </c>
      <c r="C4">
        <v>15.08</v>
      </c>
      <c r="D4">
        <v>14.3</v>
      </c>
      <c r="E4">
        <v>14.7</v>
      </c>
      <c r="F4">
        <v>0</v>
      </c>
    </row>
    <row r="5" spans="1:8" x14ac:dyDescent="0.25">
      <c r="A5" s="17">
        <v>44651</v>
      </c>
      <c r="B5">
        <v>14.79</v>
      </c>
      <c r="C5">
        <v>14.79</v>
      </c>
      <c r="D5">
        <v>14.03</v>
      </c>
      <c r="E5">
        <v>14.16</v>
      </c>
      <c r="F5">
        <v>0</v>
      </c>
    </row>
    <row r="6" spans="1:8" x14ac:dyDescent="0.25">
      <c r="A6" s="17">
        <v>44652</v>
      </c>
      <c r="B6">
        <v>14.29</v>
      </c>
      <c r="C6">
        <v>14.61</v>
      </c>
      <c r="D6">
        <v>14</v>
      </c>
      <c r="E6">
        <v>14.53</v>
      </c>
      <c r="F6">
        <v>0</v>
      </c>
    </row>
    <row r="7" spans="1:8" x14ac:dyDescent="0.25">
      <c r="A7" s="17">
        <v>44655</v>
      </c>
      <c r="B7">
        <v>14.51</v>
      </c>
      <c r="C7">
        <v>15.31</v>
      </c>
      <c r="D7">
        <v>14.51</v>
      </c>
      <c r="E7">
        <v>15.3</v>
      </c>
      <c r="F7">
        <v>0</v>
      </c>
    </row>
    <row r="8" spans="1:8" x14ac:dyDescent="0.25">
      <c r="A8" s="17">
        <v>44656</v>
      </c>
      <c r="B8">
        <v>15.28</v>
      </c>
      <c r="C8">
        <v>15.28</v>
      </c>
      <c r="D8">
        <v>13.98</v>
      </c>
      <c r="E8">
        <v>14.04</v>
      </c>
      <c r="F8">
        <v>0</v>
      </c>
    </row>
    <row r="9" spans="1:8" x14ac:dyDescent="0.25">
      <c r="A9" s="17">
        <v>44657</v>
      </c>
      <c r="B9">
        <v>14.17</v>
      </c>
      <c r="C9">
        <v>14.17</v>
      </c>
      <c r="D9">
        <v>12.91</v>
      </c>
      <c r="E9">
        <v>13.72</v>
      </c>
      <c r="F9">
        <v>0</v>
      </c>
    </row>
    <row r="10" spans="1:8" x14ac:dyDescent="0.25">
      <c r="A10" s="17">
        <v>44658</v>
      </c>
      <c r="B10">
        <v>13.64</v>
      </c>
      <c r="C10">
        <v>14.19</v>
      </c>
      <c r="D10">
        <v>13.36</v>
      </c>
      <c r="E10">
        <v>14.1</v>
      </c>
      <c r="F10">
        <v>0</v>
      </c>
    </row>
    <row r="11" spans="1:8" x14ac:dyDescent="0.25">
      <c r="A11" s="17">
        <v>44659</v>
      </c>
      <c r="B11">
        <v>14.03</v>
      </c>
      <c r="C11">
        <v>14.46</v>
      </c>
      <c r="D11">
        <v>13.77</v>
      </c>
      <c r="E11">
        <v>14.12</v>
      </c>
      <c r="F11">
        <v>0</v>
      </c>
    </row>
    <row r="12" spans="1:8" x14ac:dyDescent="0.25">
      <c r="A12" s="17">
        <v>44662</v>
      </c>
      <c r="B12">
        <v>14.09</v>
      </c>
      <c r="C12">
        <v>14.09</v>
      </c>
      <c r="D12">
        <v>13.29</v>
      </c>
      <c r="E12">
        <v>13.32</v>
      </c>
      <c r="F12">
        <v>0</v>
      </c>
    </row>
    <row r="13" spans="1:8" x14ac:dyDescent="0.25">
      <c r="A13" s="17">
        <v>44663</v>
      </c>
      <c r="B13">
        <v>13.32</v>
      </c>
      <c r="C13">
        <v>13.93</v>
      </c>
      <c r="D13">
        <v>13.14</v>
      </c>
      <c r="E13">
        <v>13.19</v>
      </c>
      <c r="F13">
        <v>0</v>
      </c>
    </row>
    <row r="14" spans="1:8" x14ac:dyDescent="0.25">
      <c r="A14" s="17">
        <v>44664</v>
      </c>
      <c r="B14">
        <v>13.17</v>
      </c>
      <c r="C14">
        <v>14.14</v>
      </c>
      <c r="D14">
        <v>13.11</v>
      </c>
      <c r="E14">
        <v>14.08</v>
      </c>
      <c r="F14">
        <v>0</v>
      </c>
    </row>
    <row r="15" spans="1:8" x14ac:dyDescent="0.25">
      <c r="A15" s="17">
        <v>44665</v>
      </c>
      <c r="B15">
        <v>14.09</v>
      </c>
      <c r="C15">
        <v>14.51</v>
      </c>
      <c r="D15">
        <v>13.65</v>
      </c>
      <c r="E15">
        <v>13.77</v>
      </c>
      <c r="F15">
        <v>0</v>
      </c>
    </row>
    <row r="16" spans="1:8" x14ac:dyDescent="0.25">
      <c r="A16" s="17">
        <v>44669</v>
      </c>
      <c r="B16">
        <v>13.71</v>
      </c>
      <c r="C16">
        <v>13.77</v>
      </c>
      <c r="D16">
        <v>13.71</v>
      </c>
      <c r="E16">
        <v>13.85</v>
      </c>
      <c r="F16">
        <v>13.85</v>
      </c>
      <c r="H16">
        <v>13.77</v>
      </c>
    </row>
    <row r="17" spans="1:8" x14ac:dyDescent="0.25">
      <c r="A17" s="17">
        <v>44670</v>
      </c>
      <c r="B17">
        <v>13.71</v>
      </c>
      <c r="C17">
        <v>14.82</v>
      </c>
      <c r="D17">
        <v>13.71</v>
      </c>
      <c r="E17">
        <v>14.64</v>
      </c>
      <c r="F17" t="s">
        <v>482</v>
      </c>
      <c r="H17" t="s">
        <v>478</v>
      </c>
    </row>
    <row r="18" spans="1:8" x14ac:dyDescent="0.25">
      <c r="A18" s="17">
        <v>44671</v>
      </c>
      <c r="B18">
        <v>14.48</v>
      </c>
      <c r="C18">
        <v>15</v>
      </c>
      <c r="D18">
        <v>12.51</v>
      </c>
      <c r="E18">
        <v>14.89</v>
      </c>
      <c r="F18">
        <v>14.89</v>
      </c>
      <c r="H18">
        <v>14.23</v>
      </c>
    </row>
    <row r="19" spans="1:8" x14ac:dyDescent="0.25">
      <c r="A19" s="17">
        <v>44672</v>
      </c>
      <c r="B19">
        <v>14.97</v>
      </c>
      <c r="C19">
        <v>15.22</v>
      </c>
      <c r="D19">
        <v>13.56</v>
      </c>
      <c r="E19">
        <v>13.77</v>
      </c>
      <c r="F19">
        <v>0</v>
      </c>
    </row>
    <row r="20" spans="1:8" x14ac:dyDescent="0.25">
      <c r="A20" s="17">
        <v>44673</v>
      </c>
      <c r="B20">
        <v>13.81</v>
      </c>
      <c r="C20">
        <v>13.85</v>
      </c>
      <c r="D20">
        <v>11.8</v>
      </c>
      <c r="E20">
        <v>12.13</v>
      </c>
      <c r="F20">
        <v>0</v>
      </c>
    </row>
    <row r="21" spans="1:8" x14ac:dyDescent="0.25">
      <c r="A21" s="17">
        <v>44676</v>
      </c>
      <c r="B21">
        <v>11.8</v>
      </c>
      <c r="C21">
        <v>12.43</v>
      </c>
      <c r="D21">
        <v>11.38</v>
      </c>
      <c r="E21">
        <v>12.35</v>
      </c>
      <c r="F21">
        <v>0</v>
      </c>
    </row>
    <row r="22" spans="1:8" x14ac:dyDescent="0.25">
      <c r="A22" s="17">
        <v>44677</v>
      </c>
      <c r="B22">
        <v>12.36</v>
      </c>
      <c r="C22">
        <v>12.36</v>
      </c>
      <c r="D22">
        <v>10.78</v>
      </c>
      <c r="E22">
        <v>11.13</v>
      </c>
      <c r="F22">
        <v>0</v>
      </c>
    </row>
    <row r="23" spans="1:8" x14ac:dyDescent="0.25">
      <c r="A23" s="17">
        <v>44678</v>
      </c>
      <c r="B23">
        <v>10.8</v>
      </c>
      <c r="C23">
        <v>11.53</v>
      </c>
      <c r="D23">
        <v>10.8</v>
      </c>
      <c r="E23">
        <v>10.97</v>
      </c>
      <c r="F23">
        <v>0</v>
      </c>
    </row>
    <row r="24" spans="1:8" x14ac:dyDescent="0.25">
      <c r="A24" s="17">
        <v>44679</v>
      </c>
      <c r="B24">
        <v>11</v>
      </c>
      <c r="C24">
        <v>11.9</v>
      </c>
      <c r="D24">
        <v>11</v>
      </c>
      <c r="E24">
        <v>11.42</v>
      </c>
    </row>
    <row r="25" spans="1:8" x14ac:dyDescent="0.25">
      <c r="A25" s="17">
        <v>44680</v>
      </c>
      <c r="B25">
        <v>11.39</v>
      </c>
      <c r="C25">
        <v>11.6</v>
      </c>
      <c r="D25">
        <v>10.49</v>
      </c>
      <c r="E25">
        <v>10.56</v>
      </c>
    </row>
    <row r="26" spans="1:8" x14ac:dyDescent="0.25">
      <c r="A26" s="17">
        <v>44683</v>
      </c>
      <c r="B26">
        <v>10.68</v>
      </c>
      <c r="C26">
        <v>10.76</v>
      </c>
      <c r="D26">
        <v>9.98</v>
      </c>
      <c r="E26">
        <v>10.7</v>
      </c>
    </row>
    <row r="27" spans="1:8" x14ac:dyDescent="0.25">
      <c r="A27" s="17">
        <v>44684</v>
      </c>
      <c r="B27">
        <v>10.63</v>
      </c>
      <c r="C27">
        <v>11.43</v>
      </c>
      <c r="D27">
        <v>10.63</v>
      </c>
      <c r="E27">
        <v>11.31</v>
      </c>
    </row>
    <row r="28" spans="1:8" x14ac:dyDescent="0.25">
      <c r="A28" s="17">
        <v>44685</v>
      </c>
      <c r="B28">
        <v>11.4</v>
      </c>
      <c r="C28">
        <v>12.45</v>
      </c>
      <c r="D28">
        <v>11.33</v>
      </c>
      <c r="E28">
        <v>12.39</v>
      </c>
    </row>
    <row r="29" spans="1:8" x14ac:dyDescent="0.25">
      <c r="A29" s="17">
        <v>44686</v>
      </c>
      <c r="B29">
        <v>12.29</v>
      </c>
      <c r="C29">
        <v>12.29</v>
      </c>
      <c r="D29">
        <v>9.85</v>
      </c>
      <c r="E29">
        <v>10.11</v>
      </c>
    </row>
    <row r="30" spans="1:8" x14ac:dyDescent="0.25">
      <c r="A30" s="17">
        <v>44687</v>
      </c>
      <c r="B30">
        <v>10.199999999999999</v>
      </c>
      <c r="C30">
        <v>10.31</v>
      </c>
      <c r="D30">
        <v>9.44</v>
      </c>
      <c r="E30">
        <v>10.26</v>
      </c>
    </row>
    <row r="31" spans="1:8" x14ac:dyDescent="0.25">
      <c r="A31" s="17">
        <v>44690</v>
      </c>
      <c r="B31">
        <v>10.28</v>
      </c>
      <c r="C31">
        <v>10.28</v>
      </c>
      <c r="D31">
        <v>9.36</v>
      </c>
      <c r="E31">
        <v>9.43</v>
      </c>
    </row>
    <row r="32" spans="1:8" x14ac:dyDescent="0.25">
      <c r="A32" s="17">
        <v>44691</v>
      </c>
      <c r="B32">
        <v>9.4499999999999993</v>
      </c>
      <c r="C32">
        <v>9.9600000000000009</v>
      </c>
      <c r="D32">
        <v>9.42</v>
      </c>
      <c r="E32">
        <v>9.76</v>
      </c>
    </row>
    <row r="33" spans="1:8" x14ac:dyDescent="0.25">
      <c r="A33" s="17">
        <v>44692</v>
      </c>
      <c r="B33">
        <v>9.77</v>
      </c>
      <c r="C33">
        <v>10.26</v>
      </c>
      <c r="D33">
        <v>9.6300000000000008</v>
      </c>
      <c r="E33">
        <v>9.82</v>
      </c>
    </row>
    <row r="34" spans="1:8" x14ac:dyDescent="0.25">
      <c r="A34" s="17">
        <v>44693</v>
      </c>
      <c r="B34">
        <v>9.9</v>
      </c>
      <c r="C34">
        <v>10.08</v>
      </c>
      <c r="D34">
        <v>9.4700000000000006</v>
      </c>
      <c r="E34">
        <v>10</v>
      </c>
    </row>
    <row r="35" spans="1:8" x14ac:dyDescent="0.25">
      <c r="A35" s="17">
        <v>44694</v>
      </c>
      <c r="B35">
        <v>10.029999999999999</v>
      </c>
      <c r="C35">
        <v>10.69</v>
      </c>
      <c r="D35">
        <v>10.029999999999999</v>
      </c>
      <c r="E35">
        <v>10.62</v>
      </c>
    </row>
    <row r="36" spans="1:8" x14ac:dyDescent="0.25">
      <c r="A36" s="17">
        <v>44697</v>
      </c>
      <c r="B36">
        <v>10.68</v>
      </c>
      <c r="C36">
        <v>11.12</v>
      </c>
      <c r="D36">
        <v>10.66</v>
      </c>
      <c r="E36">
        <v>11.08</v>
      </c>
    </row>
    <row r="37" spans="1:8" x14ac:dyDescent="0.25">
      <c r="A37" s="17">
        <v>44698</v>
      </c>
      <c r="B37">
        <v>11.08</v>
      </c>
      <c r="C37">
        <v>11.52</v>
      </c>
      <c r="D37">
        <v>11.08</v>
      </c>
      <c r="E37">
        <v>11.35</v>
      </c>
      <c r="F37" t="s">
        <v>482</v>
      </c>
      <c r="H37" t="s">
        <v>478</v>
      </c>
    </row>
    <row r="38" spans="1:8" x14ac:dyDescent="0.25">
      <c r="A38" s="17">
        <v>44699</v>
      </c>
      <c r="B38">
        <v>11.38</v>
      </c>
      <c r="C38">
        <v>11.38</v>
      </c>
      <c r="D38">
        <v>8.2200000000000006</v>
      </c>
      <c r="E38">
        <v>9.77</v>
      </c>
      <c r="F38">
        <v>9.77</v>
      </c>
      <c r="H38">
        <v>8.2200000000000006</v>
      </c>
    </row>
    <row r="39" spans="1:8" x14ac:dyDescent="0.25">
      <c r="A39" s="17">
        <v>44700</v>
      </c>
      <c r="B39">
        <v>9.6300000000000008</v>
      </c>
      <c r="C39">
        <v>10.43</v>
      </c>
      <c r="D39">
        <v>9.52</v>
      </c>
      <c r="E39">
        <v>10.38</v>
      </c>
    </row>
    <row r="40" spans="1:8" x14ac:dyDescent="0.25">
      <c r="A40" s="17">
        <v>44701</v>
      </c>
      <c r="B40">
        <v>10.43</v>
      </c>
      <c r="C40">
        <v>10.75</v>
      </c>
      <c r="D40">
        <v>9.57</v>
      </c>
      <c r="E40">
        <v>10.32</v>
      </c>
    </row>
    <row r="41" spans="1:8" x14ac:dyDescent="0.25">
      <c r="A41" s="17">
        <v>44704</v>
      </c>
      <c r="B41">
        <v>10.24</v>
      </c>
      <c r="C41">
        <v>10.65</v>
      </c>
      <c r="D41">
        <v>10.18</v>
      </c>
      <c r="E41">
        <v>10.46</v>
      </c>
    </row>
    <row r="42" spans="1:8" x14ac:dyDescent="0.25">
      <c r="A42" s="17">
        <v>44705</v>
      </c>
      <c r="B42">
        <v>10.55</v>
      </c>
      <c r="C42">
        <v>10.55</v>
      </c>
      <c r="D42">
        <v>9.9700000000000006</v>
      </c>
      <c r="E42">
        <v>10.4</v>
      </c>
    </row>
    <row r="43" spans="1:8" x14ac:dyDescent="0.25">
      <c r="A43" s="17">
        <v>44706</v>
      </c>
      <c r="B43">
        <v>10.36</v>
      </c>
      <c r="C43">
        <v>10.76</v>
      </c>
      <c r="D43">
        <v>10.26</v>
      </c>
      <c r="E43">
        <v>10.66</v>
      </c>
    </row>
    <row r="44" spans="1:8" x14ac:dyDescent="0.25">
      <c r="A44" s="17">
        <v>44707</v>
      </c>
      <c r="B44">
        <v>10.7</v>
      </c>
      <c r="C44">
        <v>10.9</v>
      </c>
      <c r="D44">
        <v>10.7</v>
      </c>
      <c r="E44">
        <v>10.8</v>
      </c>
    </row>
    <row r="45" spans="1:8" x14ac:dyDescent="0.25">
      <c r="A45" s="17">
        <v>44708</v>
      </c>
      <c r="B45">
        <v>10.75</v>
      </c>
      <c r="C45">
        <v>11.21</v>
      </c>
      <c r="D45">
        <v>10.75</v>
      </c>
      <c r="E45">
        <v>11.15</v>
      </c>
    </row>
    <row r="46" spans="1:8" x14ac:dyDescent="0.25">
      <c r="A46" s="17">
        <v>44712</v>
      </c>
      <c r="B46">
        <v>11.19</v>
      </c>
      <c r="C46">
        <v>11.36</v>
      </c>
      <c r="D46">
        <v>11.19</v>
      </c>
      <c r="E46">
        <v>11.36</v>
      </c>
    </row>
    <row r="47" spans="1:8" x14ac:dyDescent="0.25">
      <c r="A47" s="17">
        <v>44713</v>
      </c>
      <c r="B47">
        <v>11.19</v>
      </c>
      <c r="C47">
        <v>11.62</v>
      </c>
      <c r="D47">
        <v>10.85</v>
      </c>
      <c r="E47">
        <v>11.47</v>
      </c>
    </row>
    <row r="48" spans="1:8" x14ac:dyDescent="0.25">
      <c r="A48" s="17">
        <v>44714</v>
      </c>
      <c r="B48">
        <v>11.44</v>
      </c>
      <c r="C48">
        <v>11.87</v>
      </c>
      <c r="D48">
        <v>11.34</v>
      </c>
      <c r="E48">
        <v>11.7</v>
      </c>
    </row>
    <row r="49" spans="1:8" x14ac:dyDescent="0.25">
      <c r="A49" s="17">
        <v>44715</v>
      </c>
      <c r="B49">
        <v>11.68</v>
      </c>
      <c r="C49">
        <v>11.68</v>
      </c>
      <c r="D49">
        <v>11.3</v>
      </c>
      <c r="E49">
        <v>11.52</v>
      </c>
    </row>
    <row r="50" spans="1:8" x14ac:dyDescent="0.25">
      <c r="A50" s="17">
        <v>44718</v>
      </c>
      <c r="B50">
        <v>11.57</v>
      </c>
      <c r="C50">
        <v>11.85</v>
      </c>
      <c r="D50">
        <v>11.54</v>
      </c>
      <c r="E50">
        <v>11.72</v>
      </c>
    </row>
    <row r="51" spans="1:8" x14ac:dyDescent="0.25">
      <c r="A51" s="17">
        <v>44719</v>
      </c>
      <c r="B51">
        <v>11.67</v>
      </c>
      <c r="C51">
        <v>12.04</v>
      </c>
      <c r="D51">
        <v>11.39</v>
      </c>
      <c r="E51">
        <v>12.01</v>
      </c>
    </row>
    <row r="52" spans="1:8" x14ac:dyDescent="0.25">
      <c r="A52" s="17">
        <v>44720</v>
      </c>
      <c r="B52">
        <v>12.01</v>
      </c>
      <c r="C52">
        <v>12.09</v>
      </c>
      <c r="D52">
        <v>11.74</v>
      </c>
      <c r="E52">
        <v>12.01</v>
      </c>
    </row>
    <row r="53" spans="1:8" x14ac:dyDescent="0.25">
      <c r="A53" s="17">
        <v>44721</v>
      </c>
      <c r="B53">
        <v>12.05</v>
      </c>
      <c r="C53">
        <v>12.05</v>
      </c>
      <c r="D53">
        <v>11.4</v>
      </c>
      <c r="E53">
        <v>11.46</v>
      </c>
    </row>
    <row r="54" spans="1:8" x14ac:dyDescent="0.25">
      <c r="A54" s="17">
        <v>44722</v>
      </c>
      <c r="B54">
        <v>11.48</v>
      </c>
      <c r="C54">
        <v>11.48</v>
      </c>
      <c r="D54">
        <v>10.71</v>
      </c>
      <c r="E54">
        <v>10.72</v>
      </c>
      <c r="F54">
        <v>10.72</v>
      </c>
      <c r="H54">
        <v>10.93</v>
      </c>
    </row>
    <row r="55" spans="1:8" x14ac:dyDescent="0.25">
      <c r="A55" s="17">
        <v>44725</v>
      </c>
      <c r="B55">
        <v>10.93</v>
      </c>
      <c r="C55">
        <v>10.93</v>
      </c>
      <c r="D55">
        <v>9.1300000000000008</v>
      </c>
      <c r="E55">
        <v>9.26</v>
      </c>
    </row>
    <row r="56" spans="1:8" x14ac:dyDescent="0.25">
      <c r="A56" s="17">
        <v>44726</v>
      </c>
      <c r="B56">
        <v>9.27</v>
      </c>
      <c r="C56">
        <v>9.65</v>
      </c>
      <c r="D56">
        <v>9.2200000000000006</v>
      </c>
      <c r="E56">
        <v>9.58</v>
      </c>
      <c r="F56" t="s">
        <v>482</v>
      </c>
      <c r="H56" t="s">
        <v>478</v>
      </c>
    </row>
    <row r="57" spans="1:8" x14ac:dyDescent="0.25">
      <c r="A57" s="17">
        <v>44727</v>
      </c>
      <c r="B57">
        <v>9.5</v>
      </c>
      <c r="C57">
        <v>9.5</v>
      </c>
      <c r="D57">
        <v>9.5</v>
      </c>
      <c r="E57">
        <v>10.09</v>
      </c>
      <c r="F57">
        <v>10.09</v>
      </c>
      <c r="H57">
        <v>9.5</v>
      </c>
    </row>
    <row r="58" spans="1:8" x14ac:dyDescent="0.25">
      <c r="A58" s="17">
        <v>44728</v>
      </c>
      <c r="B58">
        <v>9.5</v>
      </c>
      <c r="C58">
        <v>9.64</v>
      </c>
      <c r="D58">
        <v>9.19</v>
      </c>
      <c r="E58">
        <v>9.39</v>
      </c>
    </row>
    <row r="59" spans="1:8" x14ac:dyDescent="0.25">
      <c r="A59" s="17">
        <v>44729</v>
      </c>
      <c r="B59">
        <v>9.36</v>
      </c>
      <c r="C59">
        <v>9.84</v>
      </c>
      <c r="D59">
        <v>9.36</v>
      </c>
      <c r="E59">
        <v>9.75</v>
      </c>
      <c r="F59" t="s">
        <v>482</v>
      </c>
      <c r="H59" t="s">
        <v>478</v>
      </c>
    </row>
    <row r="60" spans="1:8" x14ac:dyDescent="0.25">
      <c r="A60" s="17">
        <v>44733</v>
      </c>
      <c r="B60">
        <v>9.74</v>
      </c>
      <c r="C60">
        <v>10.210000000000001</v>
      </c>
      <c r="D60">
        <v>9.73</v>
      </c>
      <c r="E60">
        <v>9.94</v>
      </c>
      <c r="F60">
        <v>9.94</v>
      </c>
      <c r="H60">
        <v>10.029999999999999</v>
      </c>
    </row>
    <row r="61" spans="1:8" x14ac:dyDescent="0.25">
      <c r="A61" s="17">
        <v>44734</v>
      </c>
      <c r="B61">
        <v>10.029999999999999</v>
      </c>
      <c r="C61">
        <v>10.36</v>
      </c>
      <c r="D61">
        <v>9.9600000000000009</v>
      </c>
      <c r="E61">
        <v>10.31</v>
      </c>
    </row>
    <row r="62" spans="1:8" x14ac:dyDescent="0.25">
      <c r="A62" s="17">
        <v>44735</v>
      </c>
      <c r="B62">
        <v>10.33</v>
      </c>
      <c r="C62">
        <v>10.42</v>
      </c>
      <c r="D62">
        <v>10.06</v>
      </c>
      <c r="E62">
        <v>10.32</v>
      </c>
    </row>
    <row r="63" spans="1:8" x14ac:dyDescent="0.25">
      <c r="A63" s="17">
        <v>44736</v>
      </c>
      <c r="B63">
        <v>10.31</v>
      </c>
      <c r="C63">
        <v>10.67</v>
      </c>
      <c r="D63">
        <v>10.31</v>
      </c>
      <c r="E63">
        <v>10.52</v>
      </c>
    </row>
    <row r="64" spans="1:8" x14ac:dyDescent="0.25">
      <c r="A64" s="17">
        <v>44739</v>
      </c>
      <c r="B64">
        <v>10.54</v>
      </c>
      <c r="C64">
        <v>10.88</v>
      </c>
      <c r="D64">
        <v>10.48</v>
      </c>
      <c r="E64">
        <v>10.82</v>
      </c>
    </row>
    <row r="65" spans="1:8" x14ac:dyDescent="0.25">
      <c r="A65" s="17">
        <v>44740</v>
      </c>
      <c r="B65">
        <v>10.88</v>
      </c>
      <c r="C65">
        <v>11.07</v>
      </c>
      <c r="D65">
        <v>10.45</v>
      </c>
      <c r="E65">
        <v>10.54</v>
      </c>
    </row>
    <row r="66" spans="1:8" x14ac:dyDescent="0.25">
      <c r="A66" s="17">
        <v>44741</v>
      </c>
      <c r="B66">
        <v>10.47</v>
      </c>
      <c r="C66">
        <v>10.62</v>
      </c>
      <c r="D66">
        <v>10.27</v>
      </c>
      <c r="E66">
        <v>10.53</v>
      </c>
    </row>
    <row r="67" spans="1:8" x14ac:dyDescent="0.25">
      <c r="A67" s="17">
        <v>44742</v>
      </c>
      <c r="B67">
        <v>10.59</v>
      </c>
      <c r="C67">
        <v>10.59</v>
      </c>
      <c r="D67">
        <v>9.99</v>
      </c>
      <c r="E67">
        <v>10.4</v>
      </c>
    </row>
    <row r="68" spans="1:8" x14ac:dyDescent="0.25">
      <c r="A68" s="17">
        <v>44743</v>
      </c>
      <c r="B68">
        <v>10.32</v>
      </c>
      <c r="C68">
        <v>10.73</v>
      </c>
      <c r="D68">
        <v>10.119999999999999</v>
      </c>
      <c r="E68">
        <v>10.67</v>
      </c>
    </row>
    <row r="69" spans="1:8" x14ac:dyDescent="0.25">
      <c r="A69" s="17">
        <v>44747</v>
      </c>
      <c r="B69">
        <v>10.71</v>
      </c>
      <c r="C69">
        <v>10.71</v>
      </c>
      <c r="D69">
        <v>10.06</v>
      </c>
      <c r="E69">
        <v>10.66</v>
      </c>
    </row>
    <row r="70" spans="1:8" x14ac:dyDescent="0.25">
      <c r="A70" s="17">
        <v>44748</v>
      </c>
      <c r="B70">
        <v>10.66</v>
      </c>
      <c r="C70">
        <v>10.9</v>
      </c>
      <c r="D70">
        <v>10.49</v>
      </c>
      <c r="E70">
        <v>10.84</v>
      </c>
    </row>
    <row r="71" spans="1:8" x14ac:dyDescent="0.25">
      <c r="A71" s="17">
        <v>44749</v>
      </c>
      <c r="B71">
        <v>10.8</v>
      </c>
      <c r="C71">
        <v>11.12</v>
      </c>
      <c r="D71">
        <v>10.8</v>
      </c>
      <c r="E71">
        <v>10.98</v>
      </c>
    </row>
    <row r="72" spans="1:8" x14ac:dyDescent="0.25">
      <c r="A72" s="17">
        <v>44750</v>
      </c>
      <c r="B72">
        <v>10.94</v>
      </c>
      <c r="C72">
        <v>11.27</v>
      </c>
      <c r="D72">
        <v>10.94</v>
      </c>
      <c r="E72">
        <v>11.19</v>
      </c>
    </row>
    <row r="73" spans="1:8" x14ac:dyDescent="0.25">
      <c r="A73" s="17">
        <v>44753</v>
      </c>
      <c r="B73">
        <v>11.19</v>
      </c>
      <c r="C73">
        <v>11.19</v>
      </c>
      <c r="D73">
        <v>10.79</v>
      </c>
      <c r="E73">
        <v>10.85</v>
      </c>
    </row>
    <row r="74" spans="1:8" x14ac:dyDescent="0.25">
      <c r="A74" s="17">
        <v>44754</v>
      </c>
      <c r="B74">
        <v>10.91</v>
      </c>
      <c r="C74">
        <v>11.1</v>
      </c>
      <c r="D74">
        <v>10.65</v>
      </c>
      <c r="E74">
        <v>10.76</v>
      </c>
    </row>
    <row r="75" spans="1:8" ht="15.75" thickBot="1" x14ac:dyDescent="0.3">
      <c r="A75" s="17">
        <v>44755</v>
      </c>
      <c r="B75">
        <v>10.78</v>
      </c>
      <c r="C75">
        <v>11.03</v>
      </c>
      <c r="D75">
        <v>10.46</v>
      </c>
      <c r="E75">
        <v>10.94</v>
      </c>
    </row>
    <row r="76" spans="1:8" ht="15.75" thickBot="1" x14ac:dyDescent="0.3">
      <c r="A76" s="26">
        <v>44756</v>
      </c>
      <c r="B76" s="25">
        <v>10.56</v>
      </c>
      <c r="C76" s="25">
        <v>10.94</v>
      </c>
      <c r="D76" s="25">
        <v>10.42</v>
      </c>
      <c r="E76" s="25">
        <v>10.91</v>
      </c>
      <c r="F76" s="25">
        <v>10.91</v>
      </c>
      <c r="G76" s="27">
        <v>1962800</v>
      </c>
    </row>
    <row r="77" spans="1:8" x14ac:dyDescent="0.25">
      <c r="A77" s="26">
        <v>44757</v>
      </c>
      <c r="B77" s="25">
        <v>11.15</v>
      </c>
      <c r="C77" s="25">
        <v>11.47</v>
      </c>
      <c r="D77" s="25">
        <v>11.06</v>
      </c>
      <c r="E77" s="25">
        <v>11.45</v>
      </c>
      <c r="F77" s="25">
        <v>11.45</v>
      </c>
      <c r="G77" s="27">
        <v>2123800</v>
      </c>
    </row>
    <row r="78" spans="1:8" x14ac:dyDescent="0.25">
      <c r="A78" s="17">
        <v>44760</v>
      </c>
      <c r="B78">
        <v>11.44</v>
      </c>
      <c r="C78">
        <v>11.62</v>
      </c>
      <c r="D78">
        <v>11.03</v>
      </c>
      <c r="E78">
        <v>11.11</v>
      </c>
    </row>
    <row r="79" spans="1:8" x14ac:dyDescent="0.25">
      <c r="A79" s="17">
        <v>44761</v>
      </c>
      <c r="B79">
        <v>11.17</v>
      </c>
      <c r="C79">
        <v>11.5</v>
      </c>
      <c r="D79">
        <v>11.17</v>
      </c>
      <c r="E79">
        <v>11.3</v>
      </c>
      <c r="F79" t="s">
        <v>482</v>
      </c>
      <c r="H79" t="s">
        <v>478</v>
      </c>
    </row>
    <row r="80" spans="1:8" x14ac:dyDescent="0.25">
      <c r="A80" s="17">
        <v>44762</v>
      </c>
      <c r="B80">
        <v>11.3</v>
      </c>
      <c r="C80">
        <v>11.3</v>
      </c>
      <c r="D80">
        <v>10.85</v>
      </c>
      <c r="E80">
        <v>11.56</v>
      </c>
      <c r="F80">
        <v>11.56</v>
      </c>
      <c r="H80">
        <v>11.05</v>
      </c>
    </row>
    <row r="81" spans="1:8" x14ac:dyDescent="0.25">
      <c r="A81" s="17">
        <v>44763</v>
      </c>
      <c r="B81">
        <v>11.02</v>
      </c>
      <c r="C81">
        <v>11.82</v>
      </c>
      <c r="D81">
        <v>11.02</v>
      </c>
      <c r="E81">
        <v>11.8</v>
      </c>
    </row>
    <row r="82" spans="1:8" x14ac:dyDescent="0.25">
      <c r="A82" s="17">
        <v>44764</v>
      </c>
      <c r="B82">
        <v>11.76</v>
      </c>
      <c r="C82">
        <v>11.95</v>
      </c>
      <c r="D82">
        <v>11.53</v>
      </c>
      <c r="E82">
        <v>11.88</v>
      </c>
    </row>
    <row r="83" spans="1:8" x14ac:dyDescent="0.25">
      <c r="A83" s="17">
        <v>44767</v>
      </c>
      <c r="B83">
        <v>11.88</v>
      </c>
      <c r="C83">
        <v>12.12</v>
      </c>
      <c r="D83">
        <v>11.84</v>
      </c>
      <c r="E83">
        <v>12.01</v>
      </c>
    </row>
    <row r="84" spans="1:8" x14ac:dyDescent="0.25">
      <c r="A84" s="17">
        <v>44768</v>
      </c>
      <c r="B84">
        <v>12.01</v>
      </c>
      <c r="C84">
        <v>12.01</v>
      </c>
      <c r="D84">
        <v>11.54</v>
      </c>
      <c r="E84">
        <v>11.72</v>
      </c>
    </row>
    <row r="85" spans="1:8" x14ac:dyDescent="0.25">
      <c r="A85" s="17">
        <v>44769</v>
      </c>
      <c r="B85">
        <v>11.78</v>
      </c>
      <c r="C85">
        <v>12.33</v>
      </c>
      <c r="D85">
        <v>11.78</v>
      </c>
      <c r="E85">
        <v>12.14</v>
      </c>
    </row>
    <row r="86" spans="1:8" x14ac:dyDescent="0.25">
      <c r="A86" s="17">
        <v>44770</v>
      </c>
      <c r="B86">
        <v>12.09</v>
      </c>
      <c r="C86">
        <v>12.73</v>
      </c>
      <c r="D86">
        <v>12.09</v>
      </c>
      <c r="E86">
        <v>12.68</v>
      </c>
    </row>
    <row r="87" spans="1:8" x14ac:dyDescent="0.25">
      <c r="A87" s="17">
        <v>44771</v>
      </c>
      <c r="B87">
        <v>12.7</v>
      </c>
      <c r="C87">
        <v>12.93</v>
      </c>
      <c r="D87">
        <v>12.65</v>
      </c>
      <c r="E87">
        <v>12.85</v>
      </c>
    </row>
    <row r="88" spans="1:8" x14ac:dyDescent="0.25">
      <c r="A88" s="17">
        <v>44774</v>
      </c>
      <c r="B88">
        <v>12.87</v>
      </c>
      <c r="C88">
        <v>12.87</v>
      </c>
      <c r="D88">
        <v>12.36</v>
      </c>
      <c r="E88">
        <v>12.41</v>
      </c>
    </row>
    <row r="89" spans="1:8" x14ac:dyDescent="0.25">
      <c r="A89" s="17">
        <v>44775</v>
      </c>
      <c r="B89">
        <v>12.45</v>
      </c>
      <c r="C89">
        <v>12.69</v>
      </c>
      <c r="D89">
        <v>12.04</v>
      </c>
      <c r="E89">
        <v>12.27</v>
      </c>
    </row>
    <row r="90" spans="1:8" x14ac:dyDescent="0.25">
      <c r="A90" s="17">
        <v>44776</v>
      </c>
      <c r="B90">
        <v>12.26</v>
      </c>
      <c r="C90">
        <v>12.95</v>
      </c>
      <c r="D90">
        <v>12.26</v>
      </c>
      <c r="E90">
        <v>12.91</v>
      </c>
    </row>
    <row r="91" spans="1:8" x14ac:dyDescent="0.25">
      <c r="A91" s="17">
        <v>44777</v>
      </c>
      <c r="B91">
        <v>12.84</v>
      </c>
      <c r="C91">
        <v>12.87</v>
      </c>
      <c r="D91">
        <v>12.54</v>
      </c>
      <c r="E91">
        <v>12.82</v>
      </c>
    </row>
    <row r="92" spans="1:8" x14ac:dyDescent="0.25">
      <c r="A92" s="17">
        <v>44778</v>
      </c>
      <c r="B92">
        <v>12.85</v>
      </c>
      <c r="C92">
        <v>13.17</v>
      </c>
      <c r="D92">
        <v>12.6</v>
      </c>
      <c r="E92">
        <v>13.11</v>
      </c>
    </row>
    <row r="93" spans="1:8" x14ac:dyDescent="0.25">
      <c r="A93" s="17">
        <v>44781</v>
      </c>
      <c r="B93">
        <v>13.09</v>
      </c>
      <c r="C93">
        <v>13.46</v>
      </c>
      <c r="D93">
        <v>12.85</v>
      </c>
      <c r="E93">
        <v>13.06</v>
      </c>
    </row>
    <row r="94" spans="1:8" x14ac:dyDescent="0.25">
      <c r="A94" s="17">
        <v>44782</v>
      </c>
      <c r="B94">
        <v>13.08</v>
      </c>
      <c r="C94">
        <v>13.1</v>
      </c>
      <c r="D94">
        <v>12.81</v>
      </c>
      <c r="E94">
        <v>12.99</v>
      </c>
    </row>
    <row r="95" spans="1:8" x14ac:dyDescent="0.25">
      <c r="A95" s="17">
        <v>44783</v>
      </c>
      <c r="B95">
        <v>13.03</v>
      </c>
      <c r="C95">
        <v>13.79</v>
      </c>
      <c r="D95">
        <v>12.99</v>
      </c>
      <c r="E95">
        <v>13.75</v>
      </c>
      <c r="F95">
        <v>13.75</v>
      </c>
      <c r="H95">
        <v>12.99</v>
      </c>
    </row>
    <row r="96" spans="1:8" x14ac:dyDescent="0.25">
      <c r="A96" s="17">
        <v>44784</v>
      </c>
      <c r="B96">
        <v>13.71</v>
      </c>
      <c r="C96">
        <v>14.71</v>
      </c>
      <c r="D96">
        <v>13.61</v>
      </c>
      <c r="E96">
        <v>13.61</v>
      </c>
    </row>
    <row r="97" spans="1:8" x14ac:dyDescent="0.25">
      <c r="A97" s="17">
        <v>44785</v>
      </c>
      <c r="B97">
        <v>14.49</v>
      </c>
      <c r="C97">
        <v>14.49</v>
      </c>
      <c r="D97">
        <v>13.66</v>
      </c>
      <c r="E97">
        <v>13.82</v>
      </c>
    </row>
    <row r="98" spans="1:8" x14ac:dyDescent="0.25">
      <c r="A98" s="17">
        <v>44788</v>
      </c>
      <c r="B98">
        <v>13.77</v>
      </c>
      <c r="C98">
        <v>14.08</v>
      </c>
      <c r="D98">
        <v>13.64</v>
      </c>
      <c r="E98">
        <v>13.98</v>
      </c>
    </row>
    <row r="99" spans="1:8" x14ac:dyDescent="0.25">
      <c r="A99" s="17">
        <v>44789</v>
      </c>
      <c r="B99">
        <v>13.94</v>
      </c>
      <c r="C99">
        <v>14.06</v>
      </c>
      <c r="D99">
        <v>13.74</v>
      </c>
      <c r="E99">
        <v>13.9</v>
      </c>
    </row>
    <row r="100" spans="1:8" x14ac:dyDescent="0.25">
      <c r="A100" s="17">
        <v>44790</v>
      </c>
      <c r="B100">
        <v>13.93</v>
      </c>
      <c r="C100">
        <v>13.93</v>
      </c>
      <c r="D100">
        <v>13.93</v>
      </c>
      <c r="E100">
        <v>13.93</v>
      </c>
    </row>
    <row r="101" spans="1:8" x14ac:dyDescent="0.25">
      <c r="A101" s="17">
        <v>44791</v>
      </c>
      <c r="B101">
        <v>13.93</v>
      </c>
      <c r="C101">
        <v>14.18</v>
      </c>
      <c r="D101">
        <v>13.83</v>
      </c>
      <c r="E101">
        <v>14.15</v>
      </c>
    </row>
    <row r="102" spans="1:8" x14ac:dyDescent="0.25">
      <c r="A102" s="17">
        <v>44792</v>
      </c>
      <c r="B102">
        <v>14.1</v>
      </c>
      <c r="C102">
        <v>14.1</v>
      </c>
      <c r="D102">
        <v>13.21</v>
      </c>
      <c r="E102">
        <v>13.46</v>
      </c>
      <c r="F102" t="s">
        <v>482</v>
      </c>
      <c r="H102" t="s">
        <v>478</v>
      </c>
    </row>
    <row r="103" spans="1:8" x14ac:dyDescent="0.25">
      <c r="A103" s="17">
        <v>44795</v>
      </c>
      <c r="B103">
        <v>13.4</v>
      </c>
      <c r="C103">
        <v>13.4</v>
      </c>
      <c r="D103">
        <v>12.64</v>
      </c>
      <c r="E103">
        <v>12.58</v>
      </c>
      <c r="F103">
        <v>12.58</v>
      </c>
      <c r="H103">
        <v>12.69</v>
      </c>
    </row>
    <row r="104" spans="1:8" x14ac:dyDescent="0.25">
      <c r="A104" s="17">
        <v>44796</v>
      </c>
      <c r="B104">
        <v>12.74</v>
      </c>
      <c r="C104">
        <v>12.98</v>
      </c>
      <c r="D104">
        <v>12.56</v>
      </c>
      <c r="E104">
        <v>12.81</v>
      </c>
    </row>
    <row r="105" spans="1:8" x14ac:dyDescent="0.25">
      <c r="A105" s="17">
        <v>44797</v>
      </c>
      <c r="B105">
        <v>12.72</v>
      </c>
      <c r="C105">
        <v>13.3</v>
      </c>
      <c r="D105">
        <v>12.72</v>
      </c>
      <c r="E105">
        <v>13.25</v>
      </c>
    </row>
    <row r="106" spans="1:8" x14ac:dyDescent="0.25">
      <c r="A106" s="17">
        <v>44798</v>
      </c>
      <c r="B106">
        <v>13.3</v>
      </c>
      <c r="C106">
        <v>13.68</v>
      </c>
      <c r="D106">
        <v>13.21</v>
      </c>
      <c r="E106">
        <v>13.62</v>
      </c>
    </row>
    <row r="107" spans="1:8" x14ac:dyDescent="0.25">
      <c r="A107" s="17">
        <v>44799</v>
      </c>
      <c r="B107">
        <v>13.61</v>
      </c>
      <c r="C107">
        <v>13.66</v>
      </c>
      <c r="D107">
        <v>12.23</v>
      </c>
      <c r="E107">
        <v>12.31</v>
      </c>
    </row>
    <row r="108" spans="1:8" x14ac:dyDescent="0.25">
      <c r="A108" s="17">
        <v>44802</v>
      </c>
      <c r="B108">
        <v>12.36</v>
      </c>
      <c r="C108">
        <v>12.49</v>
      </c>
      <c r="D108">
        <v>12.06</v>
      </c>
      <c r="E108">
        <v>12.4</v>
      </c>
    </row>
    <row r="109" spans="1:8" x14ac:dyDescent="0.25">
      <c r="A109" s="17">
        <v>44803</v>
      </c>
      <c r="B109">
        <v>12.25</v>
      </c>
      <c r="C109">
        <v>12.51</v>
      </c>
      <c r="D109">
        <v>11.97</v>
      </c>
      <c r="E109">
        <v>12.16</v>
      </c>
    </row>
    <row r="110" spans="1:8" x14ac:dyDescent="0.25">
      <c r="A110" s="17">
        <v>44804</v>
      </c>
      <c r="B110">
        <v>12.27</v>
      </c>
      <c r="C110">
        <v>12.6</v>
      </c>
      <c r="D110">
        <v>12.24</v>
      </c>
      <c r="E110">
        <v>12.45</v>
      </c>
    </row>
    <row r="111" spans="1:8" x14ac:dyDescent="0.25">
      <c r="A111" s="17">
        <v>44805</v>
      </c>
      <c r="B111">
        <v>12.4</v>
      </c>
      <c r="C111">
        <v>12.54</v>
      </c>
      <c r="D111">
        <v>11.86</v>
      </c>
      <c r="E111">
        <v>12.49</v>
      </c>
    </row>
    <row r="112" spans="1:8" x14ac:dyDescent="0.25">
      <c r="A112" s="17">
        <v>44806</v>
      </c>
      <c r="B112">
        <v>12.45</v>
      </c>
      <c r="C112">
        <v>13.08</v>
      </c>
      <c r="D112">
        <v>12.19</v>
      </c>
      <c r="E112">
        <v>12.37</v>
      </c>
    </row>
    <row r="113" spans="1:5" x14ac:dyDescent="0.25">
      <c r="A113" s="17">
        <v>44810</v>
      </c>
      <c r="B113">
        <v>12.44</v>
      </c>
      <c r="C113">
        <v>12.52</v>
      </c>
      <c r="D113">
        <v>12</v>
      </c>
      <c r="E113">
        <v>12.11</v>
      </c>
    </row>
    <row r="114" spans="1:5" x14ac:dyDescent="0.25">
      <c r="A114" s="17">
        <v>44811</v>
      </c>
      <c r="B114">
        <v>12</v>
      </c>
      <c r="C114">
        <v>12.81</v>
      </c>
      <c r="D114">
        <v>12</v>
      </c>
      <c r="E114">
        <v>12.79</v>
      </c>
    </row>
    <row r="115" spans="1:5" x14ac:dyDescent="0.25">
      <c r="A115" s="17">
        <v>44812</v>
      </c>
      <c r="B115">
        <v>12.74</v>
      </c>
      <c r="C115">
        <v>13.05</v>
      </c>
      <c r="D115">
        <v>12.47</v>
      </c>
      <c r="E115">
        <v>12.97</v>
      </c>
    </row>
    <row r="116" spans="1:5" x14ac:dyDescent="0.25">
      <c r="A116" s="17">
        <v>44813</v>
      </c>
      <c r="B116">
        <v>13.04</v>
      </c>
      <c r="C116">
        <v>13.33</v>
      </c>
      <c r="D116">
        <v>13.04</v>
      </c>
      <c r="E116">
        <v>13.13</v>
      </c>
    </row>
    <row r="117" spans="1:5" x14ac:dyDescent="0.25">
      <c r="A117" s="17">
        <v>44816</v>
      </c>
      <c r="B117">
        <v>13.16</v>
      </c>
      <c r="C117">
        <v>13.46</v>
      </c>
      <c r="D117">
        <v>13.02</v>
      </c>
      <c r="E117">
        <v>13.17</v>
      </c>
    </row>
    <row r="118" spans="1:5" x14ac:dyDescent="0.25">
      <c r="A118" s="17">
        <v>44817</v>
      </c>
      <c r="B118">
        <v>13.22</v>
      </c>
      <c r="C118">
        <v>13.22</v>
      </c>
      <c r="D118">
        <v>11.8</v>
      </c>
      <c r="E118">
        <v>11.92</v>
      </c>
    </row>
    <row r="119" spans="1:5" x14ac:dyDescent="0.25">
      <c r="A119" s="17">
        <v>44818</v>
      </c>
      <c r="B119">
        <v>11.95</v>
      </c>
      <c r="C119">
        <v>12.15</v>
      </c>
      <c r="D119">
        <v>11.81</v>
      </c>
      <c r="E119">
        <v>12.02</v>
      </c>
    </row>
    <row r="120" spans="1:5" x14ac:dyDescent="0.25">
      <c r="A120" s="17">
        <v>44819</v>
      </c>
      <c r="B120">
        <v>12.06</v>
      </c>
      <c r="C120">
        <v>12.33</v>
      </c>
      <c r="D120">
        <v>11.94</v>
      </c>
      <c r="E120">
        <v>12.04</v>
      </c>
    </row>
    <row r="121" spans="1:5" x14ac:dyDescent="0.25">
      <c r="A121" s="17">
        <v>44820</v>
      </c>
      <c r="B121">
        <v>12.1</v>
      </c>
      <c r="C121">
        <v>12.16</v>
      </c>
      <c r="D121">
        <v>11.43</v>
      </c>
      <c r="E121">
        <v>12.08</v>
      </c>
    </row>
    <row r="122" spans="1:5" x14ac:dyDescent="0.25">
      <c r="A122" s="17">
        <v>44823</v>
      </c>
      <c r="B122">
        <v>12.08</v>
      </c>
      <c r="C122">
        <v>12.49</v>
      </c>
      <c r="D122">
        <v>11.85</v>
      </c>
      <c r="E122">
        <v>12.41</v>
      </c>
    </row>
    <row r="123" spans="1:5" x14ac:dyDescent="0.25">
      <c r="A123" s="17">
        <v>44824</v>
      </c>
      <c r="B123">
        <v>12.43</v>
      </c>
      <c r="C123">
        <v>12.43</v>
      </c>
      <c r="D123">
        <v>11.85</v>
      </c>
      <c r="E123">
        <v>11.99</v>
      </c>
    </row>
    <row r="124" spans="1:5" x14ac:dyDescent="0.25">
      <c r="A124" s="17">
        <v>44825</v>
      </c>
      <c r="B124">
        <v>12.06</v>
      </c>
      <c r="C124">
        <v>12.06</v>
      </c>
      <c r="D124">
        <v>11.7</v>
      </c>
      <c r="E124">
        <v>11.7</v>
      </c>
    </row>
    <row r="125" spans="1:5" x14ac:dyDescent="0.25">
      <c r="A125" s="17">
        <v>44826</v>
      </c>
      <c r="B125">
        <v>12.06</v>
      </c>
      <c r="C125">
        <v>12.06</v>
      </c>
      <c r="D125">
        <v>11.46</v>
      </c>
      <c r="E125">
        <v>11.74</v>
      </c>
    </row>
    <row r="126" spans="1:5" x14ac:dyDescent="0.25">
      <c r="A126" s="17">
        <v>44827</v>
      </c>
      <c r="B126">
        <v>11.75</v>
      </c>
      <c r="C126">
        <v>11.75</v>
      </c>
      <c r="D126">
        <v>10.42</v>
      </c>
      <c r="E126">
        <v>10.98</v>
      </c>
    </row>
    <row r="127" spans="1:5" x14ac:dyDescent="0.25">
      <c r="A127" s="17">
        <v>44830</v>
      </c>
      <c r="B127">
        <v>10.89</v>
      </c>
      <c r="C127">
        <v>11.15</v>
      </c>
      <c r="D127">
        <v>10.48</v>
      </c>
      <c r="E127">
        <v>10.64</v>
      </c>
    </row>
    <row r="128" spans="1:5" x14ac:dyDescent="0.25">
      <c r="A128" s="17">
        <v>44831</v>
      </c>
      <c r="B128">
        <v>10.55</v>
      </c>
      <c r="C128">
        <v>10.91</v>
      </c>
      <c r="D128">
        <v>10.15</v>
      </c>
      <c r="E128">
        <v>10.42</v>
      </c>
    </row>
    <row r="129" spans="1:8" x14ac:dyDescent="0.25">
      <c r="A129" s="17">
        <v>44832</v>
      </c>
      <c r="B129">
        <v>10.44</v>
      </c>
      <c r="C129">
        <v>10.98</v>
      </c>
      <c r="D129">
        <v>10.33</v>
      </c>
      <c r="E129">
        <v>10.89</v>
      </c>
    </row>
    <row r="130" spans="1:8" x14ac:dyDescent="0.25">
      <c r="A130" s="17">
        <v>44833</v>
      </c>
      <c r="B130">
        <v>10.89</v>
      </c>
      <c r="C130">
        <v>10.89</v>
      </c>
      <c r="D130">
        <v>10.050000000000001</v>
      </c>
      <c r="E130">
        <v>10.49</v>
      </c>
    </row>
    <row r="131" spans="1:8" x14ac:dyDescent="0.25">
      <c r="A131" s="17">
        <v>44834</v>
      </c>
      <c r="B131">
        <v>10.52</v>
      </c>
      <c r="C131">
        <v>10.84</v>
      </c>
      <c r="D131">
        <v>10.27</v>
      </c>
      <c r="E131">
        <v>10.34</v>
      </c>
    </row>
    <row r="132" spans="1:8" x14ac:dyDescent="0.25">
      <c r="A132" s="17">
        <v>44837</v>
      </c>
      <c r="B132">
        <v>10.41</v>
      </c>
      <c r="C132">
        <v>10.94</v>
      </c>
      <c r="D132">
        <v>10.41</v>
      </c>
      <c r="E132">
        <v>10.77</v>
      </c>
    </row>
    <row r="133" spans="1:8" x14ac:dyDescent="0.25">
      <c r="A133" s="17">
        <v>44838</v>
      </c>
      <c r="B133">
        <v>10.8</v>
      </c>
      <c r="C133">
        <v>11.25</v>
      </c>
      <c r="D133">
        <v>10.8</v>
      </c>
      <c r="E133">
        <v>11.14</v>
      </c>
    </row>
    <row r="134" spans="1:8" x14ac:dyDescent="0.25">
      <c r="A134" s="17">
        <v>44839</v>
      </c>
      <c r="B134">
        <v>11.12</v>
      </c>
      <c r="C134">
        <v>11.19</v>
      </c>
      <c r="D134">
        <v>10.73</v>
      </c>
      <c r="E134">
        <v>11.08</v>
      </c>
    </row>
    <row r="135" spans="1:8" x14ac:dyDescent="0.25">
      <c r="A135" s="17">
        <v>44840</v>
      </c>
      <c r="B135">
        <v>11.17</v>
      </c>
      <c r="C135">
        <v>11.23</v>
      </c>
      <c r="D135">
        <v>10.71</v>
      </c>
      <c r="E135">
        <v>10.75</v>
      </c>
    </row>
    <row r="136" spans="1:8" x14ac:dyDescent="0.25">
      <c r="A136" s="17">
        <v>44841</v>
      </c>
      <c r="B136">
        <v>10.75</v>
      </c>
      <c r="C136">
        <v>10.75</v>
      </c>
      <c r="D136">
        <v>10.19</v>
      </c>
      <c r="E136">
        <v>10.32</v>
      </c>
    </row>
    <row r="137" spans="1:8" x14ac:dyDescent="0.25">
      <c r="A137" s="17">
        <v>44844</v>
      </c>
      <c r="B137">
        <v>10.19</v>
      </c>
      <c r="C137">
        <v>10.26</v>
      </c>
      <c r="D137">
        <v>9.81</v>
      </c>
      <c r="E137">
        <v>10.09</v>
      </c>
    </row>
    <row r="138" spans="1:8" x14ac:dyDescent="0.25">
      <c r="A138" s="17">
        <v>44845</v>
      </c>
      <c r="B138">
        <v>10.130000000000001</v>
      </c>
      <c r="C138">
        <v>10.23</v>
      </c>
      <c r="D138">
        <v>9.7799999999999994</v>
      </c>
      <c r="E138">
        <v>9.93</v>
      </c>
    </row>
    <row r="139" spans="1:8" x14ac:dyDescent="0.25">
      <c r="A139" s="17">
        <v>44846</v>
      </c>
      <c r="B139">
        <v>9.92</v>
      </c>
      <c r="C139">
        <v>10.11</v>
      </c>
      <c r="D139">
        <v>9.9</v>
      </c>
      <c r="E139">
        <v>10.039999999999999</v>
      </c>
    </row>
    <row r="140" spans="1:8" x14ac:dyDescent="0.25">
      <c r="A140" s="17">
        <v>44847</v>
      </c>
      <c r="B140">
        <v>10.02</v>
      </c>
      <c r="C140">
        <v>10.38</v>
      </c>
      <c r="D140">
        <v>9.82</v>
      </c>
      <c r="E140">
        <v>10.29</v>
      </c>
    </row>
    <row r="141" spans="1:8" x14ac:dyDescent="0.25">
      <c r="A141" s="17">
        <v>44848</v>
      </c>
      <c r="E141">
        <v>10.09</v>
      </c>
    </row>
    <row r="142" spans="1:8" x14ac:dyDescent="0.25">
      <c r="A142" s="17">
        <v>44851</v>
      </c>
      <c r="B142">
        <v>10.09</v>
      </c>
      <c r="C142">
        <v>10.54</v>
      </c>
      <c r="D142">
        <v>10.09</v>
      </c>
      <c r="E142">
        <v>10.33</v>
      </c>
    </row>
    <row r="143" spans="1:8" x14ac:dyDescent="0.25">
      <c r="A143" s="17">
        <v>44852</v>
      </c>
      <c r="B143">
        <v>10.31</v>
      </c>
      <c r="C143">
        <v>10.6</v>
      </c>
      <c r="D143">
        <v>10.27</v>
      </c>
      <c r="E143">
        <v>10.52</v>
      </c>
      <c r="F143" t="s">
        <v>482</v>
      </c>
      <c r="H143" t="s">
        <v>478</v>
      </c>
    </row>
    <row r="144" spans="1:8" x14ac:dyDescent="0.25">
      <c r="A144" s="17">
        <v>44853</v>
      </c>
      <c r="B144">
        <v>10.59</v>
      </c>
      <c r="C144">
        <v>10.79</v>
      </c>
      <c r="D144">
        <v>10.45</v>
      </c>
      <c r="E144">
        <v>10.44</v>
      </c>
      <c r="F144">
        <v>10.44</v>
      </c>
      <c r="H144">
        <v>10.61</v>
      </c>
    </row>
    <row r="145" spans="1:5" x14ac:dyDescent="0.25">
      <c r="A145" s="17">
        <v>44854</v>
      </c>
      <c r="B145">
        <v>10.63</v>
      </c>
      <c r="C145">
        <v>10.79</v>
      </c>
      <c r="D145">
        <v>10.43</v>
      </c>
      <c r="E145">
        <v>10.6</v>
      </c>
    </row>
    <row r="146" spans="1:5" x14ac:dyDescent="0.25">
      <c r="A146" s="17">
        <v>44855</v>
      </c>
      <c r="B146">
        <v>10.62</v>
      </c>
      <c r="C146">
        <v>10.84</v>
      </c>
      <c r="D146">
        <v>10.58</v>
      </c>
      <c r="E146">
        <v>10.61</v>
      </c>
    </row>
    <row r="147" spans="1:5" x14ac:dyDescent="0.25">
      <c r="A147" s="17">
        <v>44858</v>
      </c>
      <c r="B147">
        <v>10.65</v>
      </c>
      <c r="C147">
        <v>10.81</v>
      </c>
      <c r="D147">
        <v>10.48</v>
      </c>
      <c r="E147">
        <v>10.78</v>
      </c>
    </row>
    <row r="148" spans="1:5" x14ac:dyDescent="0.25">
      <c r="A148" s="17">
        <v>44859</v>
      </c>
      <c r="B148">
        <v>10.78</v>
      </c>
      <c r="C148">
        <v>11.24</v>
      </c>
      <c r="D148">
        <v>10.74</v>
      </c>
      <c r="E148">
        <v>11.21</v>
      </c>
    </row>
    <row r="149" spans="1:5" x14ac:dyDescent="0.25">
      <c r="A149" s="17">
        <v>44860</v>
      </c>
      <c r="B149">
        <v>11.17</v>
      </c>
      <c r="C149">
        <v>11.52</v>
      </c>
      <c r="D149">
        <v>11.12</v>
      </c>
      <c r="E149">
        <v>11.45</v>
      </c>
    </row>
    <row r="150" spans="1:5" x14ac:dyDescent="0.25">
      <c r="A150" s="17">
        <v>44861</v>
      </c>
      <c r="B150">
        <v>11.51</v>
      </c>
      <c r="C150">
        <v>11.75</v>
      </c>
      <c r="D150">
        <v>11.47</v>
      </c>
      <c r="E150">
        <v>11.67</v>
      </c>
    </row>
    <row r="151" spans="1:5" x14ac:dyDescent="0.25">
      <c r="A151" s="17">
        <v>44862</v>
      </c>
      <c r="B151">
        <v>11.53</v>
      </c>
      <c r="C151">
        <v>12.06</v>
      </c>
      <c r="D151">
        <v>11.53</v>
      </c>
      <c r="E151">
        <v>11.99</v>
      </c>
    </row>
    <row r="152" spans="1:5" x14ac:dyDescent="0.25">
      <c r="A152" s="17">
        <v>44865</v>
      </c>
      <c r="B152">
        <v>11.96</v>
      </c>
      <c r="C152">
        <v>12.17</v>
      </c>
      <c r="D152">
        <v>11.89</v>
      </c>
      <c r="E152">
        <v>12.15</v>
      </c>
    </row>
    <row r="153" spans="1:5" x14ac:dyDescent="0.25">
      <c r="A153" s="17">
        <v>44866</v>
      </c>
      <c r="B153">
        <v>12.07</v>
      </c>
      <c r="C153">
        <v>12.32</v>
      </c>
      <c r="D153">
        <v>12.07</v>
      </c>
      <c r="E153">
        <v>12.29</v>
      </c>
    </row>
    <row r="154" spans="1:5" x14ac:dyDescent="0.25">
      <c r="A154" s="17">
        <v>44867</v>
      </c>
      <c r="B154">
        <v>12.23</v>
      </c>
      <c r="C154">
        <v>12.38</v>
      </c>
      <c r="D154">
        <v>11.9</v>
      </c>
      <c r="E154">
        <v>11.93</v>
      </c>
    </row>
    <row r="155" spans="1:5" x14ac:dyDescent="0.25">
      <c r="A155" s="17">
        <v>44868</v>
      </c>
      <c r="B155">
        <v>11.99</v>
      </c>
      <c r="C155">
        <v>12.29</v>
      </c>
      <c r="D155">
        <v>11.65</v>
      </c>
      <c r="E155">
        <v>12.24</v>
      </c>
    </row>
    <row r="156" spans="1:5" x14ac:dyDescent="0.25">
      <c r="A156" s="17">
        <v>44869</v>
      </c>
      <c r="B156">
        <v>12.26</v>
      </c>
      <c r="C156">
        <v>12.7</v>
      </c>
      <c r="D156">
        <v>12.09</v>
      </c>
      <c r="E156">
        <v>12.33</v>
      </c>
    </row>
    <row r="157" spans="1:5" x14ac:dyDescent="0.25">
      <c r="A157" s="17">
        <v>44872</v>
      </c>
      <c r="B157">
        <v>12.34</v>
      </c>
      <c r="C157">
        <v>12.61</v>
      </c>
      <c r="D157">
        <v>12.31</v>
      </c>
      <c r="E157">
        <v>12.5</v>
      </c>
    </row>
    <row r="158" spans="1:5" x14ac:dyDescent="0.25">
      <c r="A158" s="17">
        <v>44873</v>
      </c>
      <c r="B158">
        <v>12.49</v>
      </c>
      <c r="C158">
        <v>12.6</v>
      </c>
      <c r="D158">
        <v>11.99</v>
      </c>
      <c r="E158">
        <v>12.16</v>
      </c>
    </row>
    <row r="159" spans="1:5" x14ac:dyDescent="0.25">
      <c r="A159" s="17">
        <v>44874</v>
      </c>
      <c r="B159">
        <v>12.07</v>
      </c>
      <c r="C159">
        <v>12.09</v>
      </c>
      <c r="D159">
        <v>11.65</v>
      </c>
      <c r="E159">
        <v>11.72</v>
      </c>
    </row>
    <row r="160" spans="1:5" x14ac:dyDescent="0.25">
      <c r="A160" s="17">
        <v>44875</v>
      </c>
      <c r="B160">
        <v>11.77</v>
      </c>
      <c r="C160">
        <v>12.63</v>
      </c>
      <c r="D160">
        <v>11.77</v>
      </c>
      <c r="E160">
        <v>12.43</v>
      </c>
    </row>
    <row r="161" spans="1:8" x14ac:dyDescent="0.25">
      <c r="A161" s="17">
        <v>44876</v>
      </c>
      <c r="B161">
        <v>12.29</v>
      </c>
      <c r="C161">
        <v>12.54</v>
      </c>
      <c r="D161">
        <v>12.18</v>
      </c>
      <c r="E161">
        <v>12.49</v>
      </c>
    </row>
    <row r="162" spans="1:8" x14ac:dyDescent="0.25">
      <c r="A162" s="17">
        <v>44879</v>
      </c>
      <c r="B162">
        <v>12.51</v>
      </c>
      <c r="C162">
        <v>12.86</v>
      </c>
      <c r="D162">
        <v>12.51</v>
      </c>
      <c r="E162">
        <v>12.55</v>
      </c>
      <c r="F162" t="s">
        <v>482</v>
      </c>
      <c r="H162" t="s">
        <v>478</v>
      </c>
    </row>
    <row r="163" spans="1:8" x14ac:dyDescent="0.25">
      <c r="A163" s="17">
        <v>44880</v>
      </c>
      <c r="B163">
        <v>12.66</v>
      </c>
      <c r="C163">
        <v>12.82</v>
      </c>
      <c r="D163">
        <v>12.01</v>
      </c>
      <c r="E163">
        <v>12.39</v>
      </c>
      <c r="F163">
        <v>12.39</v>
      </c>
      <c r="H163">
        <v>12.39</v>
      </c>
    </row>
    <row r="164" spans="1:8" x14ac:dyDescent="0.25">
      <c r="A164" s="17">
        <v>44881</v>
      </c>
      <c r="B164">
        <v>12.34</v>
      </c>
      <c r="C164">
        <v>12.34</v>
      </c>
      <c r="D164">
        <v>12.34</v>
      </c>
      <c r="E164">
        <v>12.68</v>
      </c>
      <c r="F164">
        <v>12.68</v>
      </c>
      <c r="H164">
        <v>12.34</v>
      </c>
    </row>
    <row r="165" spans="1:8" x14ac:dyDescent="0.25">
      <c r="A165" s="17">
        <v>44882</v>
      </c>
      <c r="B165">
        <v>12.34</v>
      </c>
      <c r="C165">
        <v>12.34</v>
      </c>
      <c r="D165">
        <v>11.87</v>
      </c>
      <c r="E165">
        <v>12.82</v>
      </c>
      <c r="F165">
        <v>12.82</v>
      </c>
      <c r="H165">
        <v>11.92</v>
      </c>
    </row>
    <row r="166" spans="1:8" x14ac:dyDescent="0.25">
      <c r="A166" s="17">
        <v>44883</v>
      </c>
      <c r="B166">
        <v>12.15</v>
      </c>
      <c r="C166">
        <v>12.96</v>
      </c>
      <c r="D166">
        <v>12.1</v>
      </c>
      <c r="E166">
        <v>12.95</v>
      </c>
      <c r="F166">
        <v>12.95</v>
      </c>
      <c r="H166">
        <v>12.1</v>
      </c>
    </row>
    <row r="167" spans="1:8" x14ac:dyDescent="0.25">
      <c r="A167" s="17">
        <v>44886</v>
      </c>
      <c r="B167">
        <v>12.93</v>
      </c>
      <c r="C167">
        <v>13.24</v>
      </c>
      <c r="D167">
        <v>12.46</v>
      </c>
      <c r="E167">
        <v>13.3</v>
      </c>
      <c r="F167">
        <v>13.3</v>
      </c>
      <c r="H167">
        <v>12.46</v>
      </c>
    </row>
    <row r="168" spans="1:8" x14ac:dyDescent="0.25">
      <c r="A168" s="17">
        <v>44887</v>
      </c>
      <c r="B168">
        <v>13.24</v>
      </c>
      <c r="C168">
        <v>13.77</v>
      </c>
      <c r="D168">
        <v>13.24</v>
      </c>
      <c r="E168">
        <v>13.77</v>
      </c>
      <c r="F168">
        <v>13.77</v>
      </c>
      <c r="H168">
        <v>13.77</v>
      </c>
    </row>
    <row r="169" spans="1:8" x14ac:dyDescent="0.25">
      <c r="A169" s="17">
        <v>44888</v>
      </c>
      <c r="B169">
        <v>13.71</v>
      </c>
      <c r="C169">
        <v>14.05</v>
      </c>
      <c r="D169">
        <v>13.71</v>
      </c>
      <c r="E169">
        <v>14.05</v>
      </c>
      <c r="F169">
        <v>14.05</v>
      </c>
      <c r="H169">
        <v>14.05</v>
      </c>
    </row>
    <row r="170" spans="1:8" x14ac:dyDescent="0.25">
      <c r="A170" s="17">
        <v>44890</v>
      </c>
      <c r="B170">
        <v>14.01</v>
      </c>
      <c r="C170">
        <v>14.05</v>
      </c>
      <c r="D170">
        <v>13.87</v>
      </c>
      <c r="E170">
        <v>13.98</v>
      </c>
    </row>
    <row r="171" spans="1:8" x14ac:dyDescent="0.25">
      <c r="A171" s="17">
        <v>44893</v>
      </c>
      <c r="B171">
        <v>13.98</v>
      </c>
      <c r="C171">
        <v>13.98</v>
      </c>
      <c r="D171">
        <v>13.4</v>
      </c>
      <c r="E171">
        <v>13.44</v>
      </c>
    </row>
    <row r="172" spans="1:8" x14ac:dyDescent="0.25">
      <c r="A172" s="17">
        <v>44894</v>
      </c>
      <c r="B172">
        <v>13.47</v>
      </c>
      <c r="C172">
        <v>13.69</v>
      </c>
      <c r="D172">
        <v>13.4</v>
      </c>
      <c r="E172">
        <v>13.67</v>
      </c>
    </row>
    <row r="173" spans="1:8" x14ac:dyDescent="0.25">
      <c r="A173" s="17">
        <v>44895</v>
      </c>
      <c r="B173">
        <v>13.62</v>
      </c>
      <c r="C173">
        <v>14.24</v>
      </c>
      <c r="D173">
        <v>13.43</v>
      </c>
      <c r="E173">
        <v>14.2</v>
      </c>
    </row>
    <row r="174" spans="1:8" x14ac:dyDescent="0.25">
      <c r="A174" s="17">
        <v>44896</v>
      </c>
      <c r="B174">
        <v>14.15</v>
      </c>
      <c r="C174">
        <v>14.42</v>
      </c>
      <c r="D174">
        <v>13.93</v>
      </c>
      <c r="E174">
        <v>14.41</v>
      </c>
    </row>
    <row r="175" spans="1:8" x14ac:dyDescent="0.25">
      <c r="A175" s="17">
        <v>44897</v>
      </c>
      <c r="B175">
        <v>14.39</v>
      </c>
      <c r="C175">
        <v>14.72</v>
      </c>
      <c r="D175">
        <v>14.22</v>
      </c>
      <c r="E175">
        <v>14.69</v>
      </c>
    </row>
    <row r="176" spans="1:8" x14ac:dyDescent="0.25">
      <c r="A176" s="17">
        <v>44900</v>
      </c>
      <c r="B176">
        <v>14.64</v>
      </c>
      <c r="C176">
        <v>14.71</v>
      </c>
      <c r="D176">
        <v>14.13</v>
      </c>
      <c r="E176">
        <v>14.39</v>
      </c>
    </row>
    <row r="177" spans="1:8" x14ac:dyDescent="0.25">
      <c r="A177" s="17">
        <v>44901</v>
      </c>
      <c r="B177">
        <v>14.37</v>
      </c>
      <c r="C177">
        <v>14.62</v>
      </c>
      <c r="D177">
        <v>13.85</v>
      </c>
      <c r="E177">
        <v>14.02</v>
      </c>
    </row>
    <row r="178" spans="1:8" x14ac:dyDescent="0.25">
      <c r="A178" s="17">
        <v>44902</v>
      </c>
      <c r="B178">
        <v>14.01</v>
      </c>
      <c r="C178">
        <v>14.02</v>
      </c>
      <c r="D178">
        <v>13.64</v>
      </c>
      <c r="E178">
        <v>13.81</v>
      </c>
    </row>
    <row r="179" spans="1:8" x14ac:dyDescent="0.25">
      <c r="A179" s="17">
        <v>44903</v>
      </c>
      <c r="B179">
        <v>13.73</v>
      </c>
      <c r="C179">
        <v>14.14</v>
      </c>
      <c r="D179">
        <v>13.66</v>
      </c>
      <c r="E179">
        <v>14.06</v>
      </c>
    </row>
    <row r="180" spans="1:8" x14ac:dyDescent="0.25">
      <c r="A180" s="17">
        <v>44904</v>
      </c>
      <c r="B180">
        <v>14.04</v>
      </c>
      <c r="C180">
        <v>14.08</v>
      </c>
      <c r="D180">
        <v>13.66</v>
      </c>
      <c r="E180">
        <v>13.75</v>
      </c>
    </row>
    <row r="181" spans="1:8" x14ac:dyDescent="0.25">
      <c r="A181" s="17">
        <v>44907</v>
      </c>
      <c r="B181">
        <v>13.68</v>
      </c>
      <c r="C181">
        <v>13.93</v>
      </c>
      <c r="D181">
        <v>13.67</v>
      </c>
      <c r="E181">
        <v>13.8</v>
      </c>
    </row>
    <row r="182" spans="1:8" x14ac:dyDescent="0.25">
      <c r="A182" s="17">
        <v>44908</v>
      </c>
      <c r="B182">
        <v>13.72</v>
      </c>
      <c r="C182">
        <v>14.72</v>
      </c>
      <c r="D182">
        <v>13.72</v>
      </c>
      <c r="E182">
        <v>14.44</v>
      </c>
    </row>
    <row r="183" spans="1:8" x14ac:dyDescent="0.25">
      <c r="A183" s="17">
        <v>44909</v>
      </c>
      <c r="B183">
        <v>14.48</v>
      </c>
      <c r="C183">
        <v>15.12</v>
      </c>
      <c r="D183">
        <v>14.29</v>
      </c>
      <c r="E183">
        <v>14.85</v>
      </c>
    </row>
    <row r="184" spans="1:8" x14ac:dyDescent="0.25">
      <c r="A184" s="17">
        <v>44910</v>
      </c>
      <c r="B184">
        <v>15.09</v>
      </c>
      <c r="C184">
        <v>15.09</v>
      </c>
      <c r="D184">
        <v>13.36</v>
      </c>
      <c r="E184">
        <v>13.92</v>
      </c>
    </row>
    <row r="185" spans="1:8" x14ac:dyDescent="0.25">
      <c r="A185" s="17">
        <v>44911</v>
      </c>
      <c r="B185">
        <v>13.75</v>
      </c>
      <c r="C185">
        <v>14.16</v>
      </c>
      <c r="D185">
        <v>13.44</v>
      </c>
      <c r="E185">
        <v>13.9</v>
      </c>
    </row>
    <row r="186" spans="1:8" x14ac:dyDescent="0.25">
      <c r="A186" s="17">
        <v>44914</v>
      </c>
      <c r="B186">
        <v>13.87</v>
      </c>
      <c r="C186">
        <v>14.44</v>
      </c>
      <c r="D186">
        <v>13.81</v>
      </c>
      <c r="E186">
        <v>14.21</v>
      </c>
    </row>
    <row r="187" spans="1:8" x14ac:dyDescent="0.25">
      <c r="A187" s="17">
        <v>44915</v>
      </c>
      <c r="B187">
        <v>14</v>
      </c>
      <c r="C187">
        <v>14.78</v>
      </c>
      <c r="D187">
        <v>13.99</v>
      </c>
      <c r="E187">
        <v>14.39</v>
      </c>
      <c r="F187" t="s">
        <v>482</v>
      </c>
      <c r="H187" t="s">
        <v>478</v>
      </c>
    </row>
    <row r="188" spans="1:8" x14ac:dyDescent="0.25">
      <c r="A188" s="17">
        <v>44916</v>
      </c>
      <c r="B188">
        <v>14.66</v>
      </c>
      <c r="C188">
        <v>14.66</v>
      </c>
      <c r="D188">
        <v>14.55</v>
      </c>
      <c r="E188">
        <v>14.85</v>
      </c>
      <c r="F188">
        <v>14.85</v>
      </c>
      <c r="H188">
        <v>14.55</v>
      </c>
    </row>
    <row r="189" spans="1:8" x14ac:dyDescent="0.25">
      <c r="A189" s="17">
        <v>44917</v>
      </c>
      <c r="B189">
        <v>14.66</v>
      </c>
      <c r="C189">
        <v>14.83</v>
      </c>
      <c r="D189">
        <v>13.38</v>
      </c>
      <c r="E189">
        <v>14.03</v>
      </c>
    </row>
    <row r="190" spans="1:8" x14ac:dyDescent="0.25">
      <c r="A190" s="17">
        <v>44918</v>
      </c>
      <c r="B190">
        <v>13.97</v>
      </c>
      <c r="C190">
        <v>14.55</v>
      </c>
      <c r="D190">
        <v>13.97</v>
      </c>
      <c r="E190">
        <v>14.46</v>
      </c>
    </row>
    <row r="191" spans="1:8" x14ac:dyDescent="0.25">
      <c r="A191" s="17">
        <v>44922</v>
      </c>
      <c r="B191">
        <v>14.44</v>
      </c>
      <c r="C191">
        <v>14.55</v>
      </c>
      <c r="D191">
        <v>13.73</v>
      </c>
      <c r="E191">
        <v>14.49</v>
      </c>
    </row>
    <row r="192" spans="1:8" x14ac:dyDescent="0.25">
      <c r="A192" s="17">
        <v>44923</v>
      </c>
      <c r="B192">
        <v>14.52</v>
      </c>
      <c r="C192">
        <v>14.83</v>
      </c>
      <c r="D192">
        <v>14.41</v>
      </c>
      <c r="E192">
        <v>14.47</v>
      </c>
    </row>
    <row r="193" spans="1:8" x14ac:dyDescent="0.25">
      <c r="A193" s="17">
        <v>44924</v>
      </c>
      <c r="B193">
        <v>14.47</v>
      </c>
      <c r="C193">
        <v>14.83</v>
      </c>
      <c r="D193">
        <v>14.47</v>
      </c>
      <c r="E193">
        <v>14.7</v>
      </c>
    </row>
    <row r="194" spans="1:8" x14ac:dyDescent="0.25">
      <c r="A194" s="17">
        <v>44925</v>
      </c>
      <c r="B194">
        <v>14.71</v>
      </c>
      <c r="C194">
        <v>14.71</v>
      </c>
      <c r="D194">
        <v>14.35</v>
      </c>
      <c r="E194">
        <v>14.64</v>
      </c>
    </row>
    <row r="195" spans="1:8" x14ac:dyDescent="0.25">
      <c r="A195" s="17">
        <v>44929</v>
      </c>
      <c r="B195">
        <v>14.67</v>
      </c>
      <c r="C195">
        <v>14.84</v>
      </c>
      <c r="D195">
        <v>0.01</v>
      </c>
      <c r="E195">
        <v>14.78</v>
      </c>
    </row>
    <row r="196" spans="1:8" x14ac:dyDescent="0.25">
      <c r="A196" s="17">
        <v>44930</v>
      </c>
      <c r="B196">
        <v>14.8</v>
      </c>
      <c r="C196">
        <v>15.21</v>
      </c>
      <c r="D196">
        <v>14.78</v>
      </c>
      <c r="E196">
        <v>15.15</v>
      </c>
    </row>
    <row r="197" spans="1:8" x14ac:dyDescent="0.25">
      <c r="A197" s="17">
        <v>44931</v>
      </c>
      <c r="B197">
        <v>15.18</v>
      </c>
      <c r="C197">
        <v>15.18</v>
      </c>
      <c r="D197">
        <v>14.81</v>
      </c>
      <c r="E197">
        <v>15.05</v>
      </c>
    </row>
    <row r="198" spans="1:8" x14ac:dyDescent="0.25">
      <c r="A198" s="17">
        <v>44932</v>
      </c>
      <c r="B198">
        <v>15.06</v>
      </c>
      <c r="C198">
        <v>15.63</v>
      </c>
      <c r="D198">
        <v>15.06</v>
      </c>
      <c r="E198">
        <v>15.45</v>
      </c>
    </row>
    <row r="199" spans="1:8" x14ac:dyDescent="0.25">
      <c r="A199" s="17">
        <v>44935</v>
      </c>
      <c r="B199">
        <v>15.43</v>
      </c>
      <c r="C199">
        <v>15.64</v>
      </c>
      <c r="D199">
        <v>15.16</v>
      </c>
      <c r="E199">
        <v>15.29</v>
      </c>
    </row>
    <row r="200" spans="1:8" x14ac:dyDescent="0.25">
      <c r="A200" s="17">
        <v>44936</v>
      </c>
      <c r="B200">
        <v>15.24</v>
      </c>
      <c r="C200">
        <v>15.99</v>
      </c>
      <c r="D200">
        <v>15.24</v>
      </c>
      <c r="E200">
        <v>15.95</v>
      </c>
    </row>
    <row r="201" spans="1:8" x14ac:dyDescent="0.25">
      <c r="A201" s="17">
        <v>44937</v>
      </c>
      <c r="B201">
        <v>16.04</v>
      </c>
      <c r="C201">
        <v>16.05</v>
      </c>
      <c r="D201">
        <v>15.81</v>
      </c>
      <c r="E201">
        <v>15.87</v>
      </c>
    </row>
    <row r="202" spans="1:8" x14ac:dyDescent="0.25">
      <c r="A202" s="17">
        <v>44938</v>
      </c>
      <c r="B202">
        <v>16.190000000000001</v>
      </c>
      <c r="C202">
        <v>16.670000000000002</v>
      </c>
      <c r="D202">
        <v>15.96</v>
      </c>
      <c r="E202">
        <v>16.63</v>
      </c>
    </row>
    <row r="203" spans="1:8" x14ac:dyDescent="0.25">
      <c r="A203" s="17">
        <v>44939</v>
      </c>
      <c r="B203">
        <v>16.579999999999998</v>
      </c>
      <c r="C203">
        <v>17.21</v>
      </c>
      <c r="D203">
        <v>16.579999999999998</v>
      </c>
      <c r="E203">
        <v>17.100000000000001</v>
      </c>
    </row>
    <row r="204" spans="1:8" x14ac:dyDescent="0.25">
      <c r="A204" s="17">
        <v>44943</v>
      </c>
      <c r="B204">
        <v>16.78</v>
      </c>
      <c r="C204">
        <v>17.079999999999998</v>
      </c>
      <c r="D204">
        <v>16.649999999999999</v>
      </c>
      <c r="E204">
        <v>16.920000000000002</v>
      </c>
      <c r="F204" t="s">
        <v>482</v>
      </c>
      <c r="H204" t="s">
        <v>478</v>
      </c>
    </row>
    <row r="205" spans="1:8" x14ac:dyDescent="0.25">
      <c r="A205" s="17">
        <v>44944</v>
      </c>
      <c r="B205">
        <v>17.100000000000001</v>
      </c>
      <c r="C205">
        <v>17.170000000000002</v>
      </c>
      <c r="D205">
        <v>15.08</v>
      </c>
      <c r="E205">
        <v>16.34</v>
      </c>
      <c r="F205">
        <v>16.34</v>
      </c>
      <c r="H205">
        <v>15.08</v>
      </c>
    </row>
    <row r="206" spans="1:8" x14ac:dyDescent="0.25">
      <c r="A206" s="17">
        <v>44945</v>
      </c>
      <c r="B206">
        <v>15.92</v>
      </c>
      <c r="C206">
        <v>16.48</v>
      </c>
      <c r="D206">
        <v>15.7</v>
      </c>
      <c r="E206">
        <v>16.329999999999998</v>
      </c>
    </row>
    <row r="207" spans="1:8" x14ac:dyDescent="0.25">
      <c r="A207" s="17">
        <v>44946</v>
      </c>
      <c r="B207">
        <v>16.37</v>
      </c>
      <c r="C207">
        <v>16.920000000000002</v>
      </c>
      <c r="D207">
        <v>16.22</v>
      </c>
      <c r="E207">
        <v>16.809999999999999</v>
      </c>
    </row>
    <row r="208" spans="1:8" x14ac:dyDescent="0.25">
      <c r="A208" s="17">
        <v>44949</v>
      </c>
      <c r="B208">
        <v>16.84</v>
      </c>
      <c r="C208">
        <v>17.07</v>
      </c>
      <c r="D208">
        <v>16.73</v>
      </c>
      <c r="E208">
        <v>16.98</v>
      </c>
    </row>
    <row r="209" spans="1:5" x14ac:dyDescent="0.25">
      <c r="A209" s="17">
        <v>44950</v>
      </c>
      <c r="B209">
        <v>16.88</v>
      </c>
      <c r="C209">
        <v>17.68</v>
      </c>
      <c r="D209">
        <v>16.850000000000001</v>
      </c>
      <c r="E209">
        <v>17.55</v>
      </c>
    </row>
    <row r="210" spans="1:5" x14ac:dyDescent="0.25">
      <c r="A210" s="17">
        <v>44951</v>
      </c>
      <c r="B210">
        <v>17.059999999999999</v>
      </c>
      <c r="C210">
        <v>17.670000000000002</v>
      </c>
      <c r="D210">
        <v>16.54</v>
      </c>
      <c r="E210">
        <v>17.579999999999998</v>
      </c>
    </row>
    <row r="211" spans="1:5" x14ac:dyDescent="0.25">
      <c r="A211" s="17">
        <v>44952</v>
      </c>
      <c r="B211">
        <v>17.79</v>
      </c>
      <c r="C211">
        <v>17.87</v>
      </c>
      <c r="D211">
        <v>17.420000000000002</v>
      </c>
      <c r="E211">
        <v>17.84</v>
      </c>
    </row>
    <row r="212" spans="1:5" x14ac:dyDescent="0.25">
      <c r="A212" s="17">
        <v>44953</v>
      </c>
      <c r="B212">
        <v>17.75</v>
      </c>
      <c r="C212">
        <v>18.399999999999999</v>
      </c>
      <c r="D212">
        <v>17.75</v>
      </c>
      <c r="E212">
        <v>18.09</v>
      </c>
    </row>
    <row r="213" spans="1:5" x14ac:dyDescent="0.25">
      <c r="A213" s="17">
        <v>44956</v>
      </c>
      <c r="B213">
        <v>17.61</v>
      </c>
      <c r="C213">
        <v>17.760000000000002</v>
      </c>
      <c r="D213">
        <v>17.29</v>
      </c>
      <c r="E213">
        <v>17.59</v>
      </c>
    </row>
    <row r="214" spans="1:5" x14ac:dyDescent="0.25">
      <c r="A214" s="17">
        <v>44957</v>
      </c>
      <c r="B214">
        <v>17.559999999999999</v>
      </c>
      <c r="C214">
        <v>18.13</v>
      </c>
      <c r="D214">
        <v>17.489999999999998</v>
      </c>
      <c r="E214">
        <v>18.010000000000002</v>
      </c>
    </row>
    <row r="215" spans="1:5" x14ac:dyDescent="0.25">
      <c r="A215" s="17">
        <v>44958</v>
      </c>
      <c r="B215">
        <v>17.989999999999998</v>
      </c>
      <c r="C215">
        <v>18.739999999999998</v>
      </c>
      <c r="D215">
        <v>17.59</v>
      </c>
      <c r="E215">
        <v>18.57</v>
      </c>
    </row>
    <row r="216" spans="1:5" x14ac:dyDescent="0.25">
      <c r="A216" s="17">
        <v>44959</v>
      </c>
      <c r="B216">
        <v>18.96</v>
      </c>
      <c r="C216">
        <v>19.100000000000001</v>
      </c>
      <c r="D216">
        <v>17.600000000000001</v>
      </c>
      <c r="E216">
        <v>18.12</v>
      </c>
    </row>
    <row r="217" spans="1:5" x14ac:dyDescent="0.25">
      <c r="A217" s="17">
        <v>44960</v>
      </c>
      <c r="B217">
        <v>17.61</v>
      </c>
      <c r="C217">
        <v>18.149999999999999</v>
      </c>
      <c r="D217">
        <v>17.329999999999998</v>
      </c>
      <c r="E217">
        <v>17.93</v>
      </c>
    </row>
    <row r="218" spans="1:5" x14ac:dyDescent="0.25">
      <c r="A218" s="17">
        <v>44963</v>
      </c>
      <c r="B218">
        <v>17.690000000000001</v>
      </c>
      <c r="C218">
        <v>17.87</v>
      </c>
      <c r="D218">
        <v>17.420000000000002</v>
      </c>
      <c r="E218">
        <v>17.53</v>
      </c>
    </row>
    <row r="219" spans="1:5" x14ac:dyDescent="0.25">
      <c r="A219" s="17">
        <v>44964</v>
      </c>
      <c r="B219">
        <v>17.36</v>
      </c>
      <c r="C219">
        <v>18.2</v>
      </c>
      <c r="D219">
        <v>17.36</v>
      </c>
      <c r="E219">
        <v>18.09</v>
      </c>
    </row>
    <row r="220" spans="1:5" x14ac:dyDescent="0.25">
      <c r="A220" s="17">
        <v>44965</v>
      </c>
      <c r="B220">
        <v>17.79</v>
      </c>
      <c r="C220">
        <v>18.079999999999998</v>
      </c>
      <c r="D220">
        <v>17.03</v>
      </c>
      <c r="E220">
        <v>17.28</v>
      </c>
    </row>
    <row r="221" spans="1:5" x14ac:dyDescent="0.25">
      <c r="A221" s="17">
        <v>44966</v>
      </c>
      <c r="B221">
        <v>17.62</v>
      </c>
      <c r="C221">
        <v>17.8</v>
      </c>
      <c r="D221">
        <v>16.75</v>
      </c>
      <c r="E221">
        <v>16.86</v>
      </c>
    </row>
    <row r="222" spans="1:5" x14ac:dyDescent="0.25">
      <c r="A222" s="17">
        <v>44967</v>
      </c>
      <c r="B222">
        <v>16.489999999999998</v>
      </c>
      <c r="C222">
        <v>16.75</v>
      </c>
      <c r="D222">
        <v>16.170000000000002</v>
      </c>
      <c r="E222">
        <v>16.64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BBE6-BDF9-48AE-B3DA-8F06DE179AE1}">
  <dimension ref="A1:H222"/>
  <sheetViews>
    <sheetView topLeftCell="A187" workbookViewId="0">
      <selection activeCell="G209" sqref="G209"/>
    </sheetView>
  </sheetViews>
  <sheetFormatPr defaultRowHeight="15" x14ac:dyDescent="0.25"/>
  <cols>
    <col min="1" max="1" width="10.7109375" bestFit="1" customWidth="1"/>
  </cols>
  <sheetData>
    <row r="1" spans="1:8" x14ac:dyDescent="0.25">
      <c r="A1" t="s">
        <v>479</v>
      </c>
    </row>
    <row r="3" spans="1:8" x14ac:dyDescent="0.25">
      <c r="A3" t="s">
        <v>470</v>
      </c>
      <c r="B3" t="s">
        <v>471</v>
      </c>
      <c r="C3" t="s">
        <v>8</v>
      </c>
      <c r="D3" t="s">
        <v>9</v>
      </c>
      <c r="E3" t="s">
        <v>10</v>
      </c>
      <c r="F3" t="s">
        <v>477</v>
      </c>
    </row>
    <row r="4" spans="1:8" x14ac:dyDescent="0.25">
      <c r="A4" s="17">
        <v>44650</v>
      </c>
      <c r="B4">
        <v>14.84</v>
      </c>
      <c r="C4">
        <v>16.329999999999998</v>
      </c>
      <c r="D4">
        <v>14.63</v>
      </c>
      <c r="E4">
        <v>15.53</v>
      </c>
      <c r="F4">
        <v>0</v>
      </c>
    </row>
    <row r="5" spans="1:8" x14ac:dyDescent="0.25">
      <c r="A5" s="17">
        <v>44651</v>
      </c>
      <c r="B5">
        <v>15.29</v>
      </c>
      <c r="C5">
        <v>16.93</v>
      </c>
      <c r="D5">
        <v>15.29</v>
      </c>
      <c r="E5">
        <v>16.66</v>
      </c>
      <c r="F5">
        <v>0</v>
      </c>
    </row>
    <row r="6" spans="1:8" x14ac:dyDescent="0.25">
      <c r="A6" s="17">
        <v>44652</v>
      </c>
      <c r="B6">
        <v>16.39</v>
      </c>
      <c r="C6">
        <v>17.010000000000002</v>
      </c>
      <c r="D6">
        <v>15.57</v>
      </c>
      <c r="E6">
        <v>15.76</v>
      </c>
      <c r="F6">
        <v>0</v>
      </c>
    </row>
    <row r="7" spans="1:8" x14ac:dyDescent="0.25">
      <c r="A7" s="17">
        <v>44655</v>
      </c>
      <c r="B7">
        <v>15.84</v>
      </c>
      <c r="C7">
        <v>15.84</v>
      </c>
      <c r="D7">
        <v>13.88</v>
      </c>
      <c r="E7">
        <v>14.04</v>
      </c>
      <c r="F7">
        <v>0</v>
      </c>
    </row>
    <row r="8" spans="1:8" x14ac:dyDescent="0.25">
      <c r="A8" s="17">
        <v>44656</v>
      </c>
      <c r="B8">
        <v>14.02</v>
      </c>
      <c r="C8">
        <v>16.46</v>
      </c>
      <c r="D8">
        <v>14.02</v>
      </c>
      <c r="E8">
        <v>16.34</v>
      </c>
      <c r="F8">
        <v>0</v>
      </c>
    </row>
    <row r="9" spans="1:8" x14ac:dyDescent="0.25">
      <c r="A9" s="17">
        <v>44657</v>
      </c>
      <c r="B9">
        <v>16.12</v>
      </c>
      <c r="C9">
        <v>18.95</v>
      </c>
      <c r="D9">
        <v>16.12</v>
      </c>
      <c r="E9">
        <v>17.07</v>
      </c>
      <c r="F9">
        <v>0</v>
      </c>
    </row>
    <row r="10" spans="1:8" x14ac:dyDescent="0.25">
      <c r="A10" s="17">
        <v>44658</v>
      </c>
      <c r="B10">
        <v>17.260000000000002</v>
      </c>
      <c r="C10">
        <v>17.97</v>
      </c>
      <c r="D10">
        <v>15.89</v>
      </c>
      <c r="E10">
        <v>16.13</v>
      </c>
      <c r="F10">
        <v>0</v>
      </c>
    </row>
    <row r="11" spans="1:8" x14ac:dyDescent="0.25">
      <c r="A11" s="17">
        <v>44659</v>
      </c>
      <c r="B11">
        <v>16.3</v>
      </c>
      <c r="C11">
        <v>16.89</v>
      </c>
      <c r="D11">
        <v>15.27</v>
      </c>
      <c r="E11">
        <v>16.059999999999999</v>
      </c>
      <c r="F11" t="s">
        <v>482</v>
      </c>
      <c r="H11" t="s">
        <v>480</v>
      </c>
    </row>
    <row r="12" spans="1:8" x14ac:dyDescent="0.25">
      <c r="A12" s="17">
        <v>44662</v>
      </c>
      <c r="B12">
        <v>16.13</v>
      </c>
      <c r="C12">
        <v>18</v>
      </c>
      <c r="D12">
        <v>16.13</v>
      </c>
      <c r="E12">
        <v>17.850000000000001</v>
      </c>
      <c r="F12">
        <v>17.850000000000001</v>
      </c>
      <c r="H12">
        <v>17.93</v>
      </c>
    </row>
    <row r="13" spans="1:8" x14ac:dyDescent="0.25">
      <c r="A13" s="17">
        <v>44663</v>
      </c>
      <c r="B13">
        <v>17.93</v>
      </c>
      <c r="C13">
        <v>18.420000000000002</v>
      </c>
      <c r="D13">
        <v>16.23</v>
      </c>
      <c r="E13">
        <v>18.22</v>
      </c>
      <c r="F13">
        <v>0</v>
      </c>
    </row>
    <row r="14" spans="1:8" x14ac:dyDescent="0.25">
      <c r="A14" s="17">
        <v>44664</v>
      </c>
      <c r="B14">
        <v>18.25</v>
      </c>
      <c r="C14">
        <v>18.420000000000002</v>
      </c>
      <c r="D14">
        <v>15.64</v>
      </c>
      <c r="E14">
        <v>15.73</v>
      </c>
      <c r="F14">
        <v>0</v>
      </c>
    </row>
    <row r="15" spans="1:8" x14ac:dyDescent="0.25">
      <c r="A15" s="17">
        <v>44665</v>
      </c>
      <c r="B15">
        <v>15.74</v>
      </c>
      <c r="C15">
        <v>16.670000000000002</v>
      </c>
      <c r="D15">
        <v>14.76</v>
      </c>
      <c r="E15">
        <v>16.399999999999999</v>
      </c>
      <c r="F15">
        <v>0</v>
      </c>
    </row>
    <row r="16" spans="1:8" x14ac:dyDescent="0.25">
      <c r="A16" s="17">
        <v>44669</v>
      </c>
      <c r="B16">
        <v>16.559999999999999</v>
      </c>
      <c r="C16">
        <v>16.559999999999999</v>
      </c>
      <c r="D16">
        <v>16.190000000000001</v>
      </c>
      <c r="E16">
        <v>16.190000000000001</v>
      </c>
      <c r="F16">
        <v>0</v>
      </c>
    </row>
    <row r="17" spans="1:8" x14ac:dyDescent="0.25">
      <c r="A17" s="17">
        <v>44670</v>
      </c>
      <c r="B17">
        <v>16.559999999999999</v>
      </c>
      <c r="C17">
        <v>16.559999999999999</v>
      </c>
      <c r="D17">
        <v>14.11</v>
      </c>
      <c r="E17">
        <v>14.34</v>
      </c>
      <c r="F17">
        <v>0</v>
      </c>
    </row>
    <row r="18" spans="1:8" x14ac:dyDescent="0.25">
      <c r="A18" s="17">
        <v>44671</v>
      </c>
      <c r="B18">
        <v>14.91</v>
      </c>
      <c r="C18">
        <v>15.13</v>
      </c>
      <c r="D18">
        <v>13.63</v>
      </c>
      <c r="E18">
        <v>13.83</v>
      </c>
      <c r="F18">
        <v>13.83</v>
      </c>
      <c r="H18">
        <v>15.13</v>
      </c>
    </row>
    <row r="19" spans="1:8" x14ac:dyDescent="0.25">
      <c r="A19" s="17">
        <v>44672</v>
      </c>
      <c r="B19">
        <v>13.69</v>
      </c>
      <c r="C19">
        <v>16.3</v>
      </c>
      <c r="D19">
        <v>13.16</v>
      </c>
      <c r="E19">
        <v>15.9</v>
      </c>
      <c r="F19">
        <v>0</v>
      </c>
    </row>
    <row r="20" spans="1:8" x14ac:dyDescent="0.25">
      <c r="A20" s="17">
        <v>44673</v>
      </c>
      <c r="B20">
        <v>15.83</v>
      </c>
      <c r="C20">
        <v>20.45</v>
      </c>
      <c r="D20">
        <v>15.7</v>
      </c>
      <c r="E20">
        <v>19.690000000000001</v>
      </c>
      <c r="F20">
        <v>0</v>
      </c>
    </row>
    <row r="21" spans="1:8" x14ac:dyDescent="0.25">
      <c r="A21" s="17">
        <v>44676</v>
      </c>
      <c r="B21">
        <v>20.45</v>
      </c>
      <c r="C21">
        <v>22.06</v>
      </c>
      <c r="D21">
        <v>18.62</v>
      </c>
      <c r="E21">
        <v>18.899999999999999</v>
      </c>
      <c r="F21">
        <v>0</v>
      </c>
    </row>
    <row r="22" spans="1:8" x14ac:dyDescent="0.25">
      <c r="A22" s="17">
        <v>44677</v>
      </c>
      <c r="B22">
        <v>18.86</v>
      </c>
      <c r="C22">
        <v>23.67</v>
      </c>
      <c r="D22">
        <v>18.86</v>
      </c>
      <c r="E22">
        <v>22.63</v>
      </c>
      <c r="F22">
        <v>0</v>
      </c>
    </row>
    <row r="23" spans="1:8" x14ac:dyDescent="0.25">
      <c r="A23" s="17">
        <v>44678</v>
      </c>
      <c r="B23">
        <v>23.67</v>
      </c>
      <c r="C23">
        <v>23.74</v>
      </c>
      <c r="D23">
        <v>21</v>
      </c>
      <c r="E23">
        <v>23.28</v>
      </c>
      <c r="F23">
        <v>0</v>
      </c>
    </row>
    <row r="24" spans="1:8" x14ac:dyDescent="0.25">
      <c r="A24" s="17">
        <v>44679</v>
      </c>
      <c r="B24">
        <v>23.1</v>
      </c>
      <c r="C24">
        <v>23.1</v>
      </c>
      <c r="D24">
        <v>19.260000000000002</v>
      </c>
      <c r="E24">
        <v>21.34</v>
      </c>
    </row>
    <row r="25" spans="1:8" x14ac:dyDescent="0.25">
      <c r="A25" s="17">
        <v>44680</v>
      </c>
      <c r="B25">
        <v>21.47</v>
      </c>
      <c r="C25">
        <v>24.73</v>
      </c>
      <c r="D25">
        <v>20.63</v>
      </c>
      <c r="E25">
        <v>24.54</v>
      </c>
    </row>
    <row r="26" spans="1:8" x14ac:dyDescent="0.25">
      <c r="A26" s="17">
        <v>44683</v>
      </c>
      <c r="B26">
        <v>24.08</v>
      </c>
      <c r="C26">
        <v>27.2</v>
      </c>
      <c r="D26">
        <v>23.54</v>
      </c>
      <c r="E26">
        <v>23.88</v>
      </c>
    </row>
    <row r="27" spans="1:8" x14ac:dyDescent="0.25">
      <c r="A27" s="17">
        <v>44684</v>
      </c>
      <c r="B27">
        <v>24.1</v>
      </c>
      <c r="C27">
        <v>24.1</v>
      </c>
      <c r="D27">
        <v>20.54</v>
      </c>
      <c r="E27">
        <v>21.14</v>
      </c>
    </row>
    <row r="28" spans="1:8" x14ac:dyDescent="0.25">
      <c r="A28" s="17">
        <v>44685</v>
      </c>
      <c r="B28">
        <v>20.74</v>
      </c>
      <c r="C28">
        <v>21.02</v>
      </c>
      <c r="D28">
        <v>16.850000000000001</v>
      </c>
      <c r="E28">
        <v>17.079999999999998</v>
      </c>
    </row>
    <row r="29" spans="1:8" x14ac:dyDescent="0.25">
      <c r="A29" s="17">
        <v>44686</v>
      </c>
      <c r="B29">
        <v>17.47</v>
      </c>
      <c r="C29">
        <v>24.01</v>
      </c>
      <c r="D29">
        <v>17.47</v>
      </c>
      <c r="E29">
        <v>23.37</v>
      </c>
    </row>
    <row r="30" spans="1:8" x14ac:dyDescent="0.25">
      <c r="A30" s="17">
        <v>44687</v>
      </c>
      <c r="B30">
        <v>23.12</v>
      </c>
      <c r="C30">
        <v>26.38</v>
      </c>
      <c r="D30">
        <v>22.43</v>
      </c>
      <c r="E30">
        <v>22.63</v>
      </c>
    </row>
    <row r="31" spans="1:8" x14ac:dyDescent="0.25">
      <c r="A31" s="17">
        <v>44690</v>
      </c>
      <c r="B31">
        <v>22.64</v>
      </c>
      <c r="C31">
        <v>26.6</v>
      </c>
      <c r="D31">
        <v>22.64</v>
      </c>
      <c r="E31">
        <v>26.28</v>
      </c>
    </row>
    <row r="32" spans="1:8" x14ac:dyDescent="0.25">
      <c r="A32" s="17">
        <v>44691</v>
      </c>
      <c r="B32">
        <v>26.19</v>
      </c>
      <c r="C32">
        <v>26.32</v>
      </c>
      <c r="D32">
        <v>23.39</v>
      </c>
      <c r="E32">
        <v>24.48</v>
      </c>
    </row>
    <row r="33" spans="1:8" x14ac:dyDescent="0.25">
      <c r="A33" s="17">
        <v>44692</v>
      </c>
      <c r="B33">
        <v>24.41</v>
      </c>
      <c r="C33">
        <v>25.06</v>
      </c>
      <c r="D33">
        <v>21.92</v>
      </c>
      <c r="E33">
        <v>24.16</v>
      </c>
    </row>
    <row r="34" spans="1:8" x14ac:dyDescent="0.25">
      <c r="A34" s="17">
        <v>44693</v>
      </c>
      <c r="B34">
        <v>23.73</v>
      </c>
      <c r="C34">
        <v>25.86</v>
      </c>
      <c r="D34">
        <v>22.89</v>
      </c>
      <c r="E34">
        <v>23.24</v>
      </c>
    </row>
    <row r="35" spans="1:8" x14ac:dyDescent="0.25">
      <c r="A35" s="17">
        <v>44694</v>
      </c>
      <c r="B35">
        <v>23.12</v>
      </c>
      <c r="C35">
        <v>23.12</v>
      </c>
      <c r="D35">
        <v>20.05</v>
      </c>
      <c r="E35">
        <v>20.350000000000001</v>
      </c>
    </row>
    <row r="36" spans="1:8" x14ac:dyDescent="0.25">
      <c r="A36" s="17">
        <v>44697</v>
      </c>
      <c r="B36">
        <v>20.13</v>
      </c>
      <c r="C36">
        <v>20.2</v>
      </c>
      <c r="D36">
        <v>18.440000000000001</v>
      </c>
      <c r="E36">
        <v>18.59</v>
      </c>
    </row>
    <row r="37" spans="1:8" x14ac:dyDescent="0.25">
      <c r="A37" s="17">
        <v>44698</v>
      </c>
      <c r="B37">
        <v>18.59</v>
      </c>
      <c r="C37">
        <v>18.59</v>
      </c>
      <c r="D37">
        <v>17.09</v>
      </c>
      <c r="E37">
        <v>17.66</v>
      </c>
    </row>
    <row r="38" spans="1:8" x14ac:dyDescent="0.25">
      <c r="A38" s="17">
        <v>44699</v>
      </c>
      <c r="B38">
        <v>17.57</v>
      </c>
      <c r="C38">
        <v>27.41</v>
      </c>
      <c r="D38">
        <v>17.57</v>
      </c>
      <c r="E38">
        <v>22.58</v>
      </c>
      <c r="F38">
        <v>22.58</v>
      </c>
      <c r="H38">
        <v>22.05</v>
      </c>
    </row>
    <row r="39" spans="1:8" x14ac:dyDescent="0.25">
      <c r="A39" s="17">
        <v>44700</v>
      </c>
      <c r="B39">
        <v>23.02</v>
      </c>
      <c r="C39">
        <v>23.74</v>
      </c>
      <c r="D39">
        <v>19.47</v>
      </c>
      <c r="E39">
        <v>19.8</v>
      </c>
    </row>
    <row r="40" spans="1:8" x14ac:dyDescent="0.25">
      <c r="A40" s="17">
        <v>44701</v>
      </c>
      <c r="B40">
        <v>19.54</v>
      </c>
      <c r="C40">
        <v>22.81</v>
      </c>
      <c r="D40">
        <v>18.350000000000001</v>
      </c>
      <c r="E40">
        <v>19.97</v>
      </c>
    </row>
    <row r="41" spans="1:8" x14ac:dyDescent="0.25">
      <c r="A41" s="17">
        <v>44704</v>
      </c>
      <c r="B41">
        <v>20.239999999999998</v>
      </c>
      <c r="C41">
        <v>20.48</v>
      </c>
      <c r="D41">
        <v>18.68</v>
      </c>
      <c r="E41">
        <v>19.41</v>
      </c>
    </row>
    <row r="42" spans="1:8" x14ac:dyDescent="0.25">
      <c r="A42" s="17">
        <v>44705</v>
      </c>
      <c r="B42">
        <v>19.100000000000001</v>
      </c>
      <c r="C42">
        <v>21.25</v>
      </c>
      <c r="D42">
        <v>19.100000000000001</v>
      </c>
      <c r="E42">
        <v>19.63</v>
      </c>
    </row>
    <row r="43" spans="1:8" x14ac:dyDescent="0.25">
      <c r="A43" s="17">
        <v>44706</v>
      </c>
      <c r="B43">
        <v>19.78</v>
      </c>
      <c r="C43">
        <v>20.149999999999999</v>
      </c>
      <c r="D43">
        <v>18.27</v>
      </c>
      <c r="E43">
        <v>18.649999999999999</v>
      </c>
    </row>
    <row r="44" spans="1:8" x14ac:dyDescent="0.25">
      <c r="A44" s="17">
        <v>44707</v>
      </c>
      <c r="B44">
        <v>18.5</v>
      </c>
      <c r="C44">
        <v>18.5</v>
      </c>
      <c r="D44">
        <v>17.79</v>
      </c>
      <c r="E44">
        <v>18.14</v>
      </c>
    </row>
    <row r="45" spans="1:8" x14ac:dyDescent="0.25">
      <c r="A45" s="17">
        <v>44708</v>
      </c>
      <c r="B45">
        <v>18.309999999999999</v>
      </c>
      <c r="C45">
        <v>18.309999999999999</v>
      </c>
      <c r="D45">
        <v>16.760000000000002</v>
      </c>
      <c r="E45">
        <v>16.97</v>
      </c>
    </row>
    <row r="46" spans="1:8" x14ac:dyDescent="0.25">
      <c r="A46" s="17">
        <v>44712</v>
      </c>
      <c r="B46">
        <v>16.829999999999998</v>
      </c>
      <c r="C46">
        <v>16.829999999999998</v>
      </c>
      <c r="D46">
        <v>16.29</v>
      </c>
      <c r="E46">
        <v>16.29</v>
      </c>
    </row>
    <row r="47" spans="1:8" x14ac:dyDescent="0.25">
      <c r="A47" s="17">
        <v>44713</v>
      </c>
      <c r="B47">
        <v>16.829999999999998</v>
      </c>
      <c r="C47">
        <v>17.760000000000002</v>
      </c>
      <c r="D47">
        <v>15.57</v>
      </c>
      <c r="E47">
        <v>15.98</v>
      </c>
    </row>
    <row r="48" spans="1:8" x14ac:dyDescent="0.25">
      <c r="A48" s="17">
        <v>44714</v>
      </c>
      <c r="B48">
        <v>16.09</v>
      </c>
      <c r="C48">
        <v>16.350000000000001</v>
      </c>
      <c r="D48">
        <v>14.87</v>
      </c>
      <c r="E48">
        <v>15.34</v>
      </c>
    </row>
    <row r="49" spans="1:8" x14ac:dyDescent="0.25">
      <c r="A49" s="17">
        <v>44715</v>
      </c>
      <c r="B49">
        <v>15.4</v>
      </c>
      <c r="C49">
        <v>16.37</v>
      </c>
      <c r="D49">
        <v>15.4</v>
      </c>
      <c r="E49">
        <v>15.81</v>
      </c>
    </row>
    <row r="50" spans="1:8" x14ac:dyDescent="0.25">
      <c r="A50" s="17">
        <v>44718</v>
      </c>
      <c r="B50">
        <v>15.67</v>
      </c>
      <c r="C50">
        <v>15.75</v>
      </c>
      <c r="D50">
        <v>14.9</v>
      </c>
      <c r="E50">
        <v>15.23</v>
      </c>
    </row>
    <row r="51" spans="1:8" x14ac:dyDescent="0.25">
      <c r="A51" s="17">
        <v>44719</v>
      </c>
      <c r="B51">
        <v>15.43</v>
      </c>
      <c r="C51">
        <v>16.09</v>
      </c>
      <c r="D51">
        <v>14.41</v>
      </c>
      <c r="E51">
        <v>14.5</v>
      </c>
    </row>
    <row r="52" spans="1:8" x14ac:dyDescent="0.25">
      <c r="A52" s="17">
        <v>44720</v>
      </c>
      <c r="B52">
        <v>14.49</v>
      </c>
      <c r="C52">
        <v>15.12</v>
      </c>
      <c r="D52">
        <v>14.29</v>
      </c>
      <c r="E52">
        <v>14.48</v>
      </c>
    </row>
    <row r="53" spans="1:8" x14ac:dyDescent="0.25">
      <c r="A53" s="17">
        <v>44721</v>
      </c>
      <c r="B53">
        <v>14.4</v>
      </c>
      <c r="C53">
        <v>15.94</v>
      </c>
      <c r="D53">
        <v>14.4</v>
      </c>
      <c r="E53">
        <v>15.81</v>
      </c>
    </row>
    <row r="54" spans="1:8" x14ac:dyDescent="0.25">
      <c r="A54" s="17">
        <v>44722</v>
      </c>
      <c r="B54">
        <v>15.76</v>
      </c>
      <c r="C54">
        <v>18.59</v>
      </c>
      <c r="D54">
        <v>15.76</v>
      </c>
      <c r="E54">
        <v>17.68</v>
      </c>
      <c r="F54">
        <v>17.68</v>
      </c>
      <c r="H54">
        <v>17.78</v>
      </c>
    </row>
    <row r="55" spans="1:8" x14ac:dyDescent="0.25">
      <c r="A55" s="17">
        <v>44725</v>
      </c>
      <c r="B55">
        <v>17.78</v>
      </c>
      <c r="C55">
        <v>23.06</v>
      </c>
      <c r="D55">
        <v>17.78</v>
      </c>
      <c r="E55">
        <v>22.63</v>
      </c>
    </row>
    <row r="56" spans="1:8" x14ac:dyDescent="0.25">
      <c r="A56" s="17">
        <v>44726</v>
      </c>
      <c r="B56">
        <v>22.61</v>
      </c>
      <c r="C56">
        <v>22.8</v>
      </c>
      <c r="D56">
        <v>20.75</v>
      </c>
      <c r="E56">
        <v>21.05</v>
      </c>
      <c r="F56" t="s">
        <v>482</v>
      </c>
      <c r="H56" t="s">
        <v>480</v>
      </c>
    </row>
    <row r="57" spans="1:8" x14ac:dyDescent="0.25">
      <c r="A57" s="17">
        <v>44727</v>
      </c>
      <c r="B57">
        <v>21.47</v>
      </c>
      <c r="C57">
        <v>21.47</v>
      </c>
      <c r="D57">
        <v>17.62</v>
      </c>
      <c r="E57">
        <v>18.79</v>
      </c>
      <c r="F57">
        <v>18.79</v>
      </c>
      <c r="H57">
        <v>18.96</v>
      </c>
    </row>
    <row r="58" spans="1:8" x14ac:dyDescent="0.25">
      <c r="A58" s="17">
        <v>44728</v>
      </c>
      <c r="B58">
        <v>18.62</v>
      </c>
      <c r="C58">
        <v>22.15</v>
      </c>
      <c r="D58">
        <v>18.62</v>
      </c>
      <c r="E58">
        <v>21.4</v>
      </c>
    </row>
    <row r="59" spans="1:8" x14ac:dyDescent="0.25">
      <c r="A59" s="17">
        <v>44729</v>
      </c>
      <c r="B59">
        <v>21.52</v>
      </c>
      <c r="C59">
        <v>21.59</v>
      </c>
      <c r="D59">
        <v>19.38</v>
      </c>
      <c r="E59">
        <v>19.79</v>
      </c>
    </row>
    <row r="60" spans="1:8" x14ac:dyDescent="0.25">
      <c r="A60" s="17">
        <v>44733</v>
      </c>
      <c r="B60">
        <v>19.7</v>
      </c>
      <c r="C60">
        <v>19.86</v>
      </c>
      <c r="D60">
        <v>17.87</v>
      </c>
      <c r="E60">
        <v>18.989999999999998</v>
      </c>
      <c r="F60">
        <v>18.989999999999998</v>
      </c>
      <c r="H60">
        <v>18.63</v>
      </c>
    </row>
    <row r="61" spans="1:8" x14ac:dyDescent="0.25">
      <c r="A61" s="17">
        <v>44734</v>
      </c>
      <c r="B61">
        <v>18.63</v>
      </c>
      <c r="C61">
        <v>18.91</v>
      </c>
      <c r="D61">
        <v>17.38</v>
      </c>
      <c r="E61">
        <v>17.59</v>
      </c>
    </row>
    <row r="62" spans="1:8" x14ac:dyDescent="0.25">
      <c r="A62" s="17">
        <v>44735</v>
      </c>
      <c r="B62">
        <v>17.489999999999998</v>
      </c>
      <c r="C62">
        <v>18.41</v>
      </c>
      <c r="D62">
        <v>17.190000000000001</v>
      </c>
      <c r="E62">
        <v>17.52</v>
      </c>
    </row>
    <row r="63" spans="1:8" x14ac:dyDescent="0.25">
      <c r="A63" s="17">
        <v>44736</v>
      </c>
      <c r="B63">
        <v>17.559999999999999</v>
      </c>
      <c r="C63">
        <v>17.559999999999999</v>
      </c>
      <c r="D63">
        <v>16.350000000000001</v>
      </c>
      <c r="E63">
        <v>16.850000000000001</v>
      </c>
    </row>
    <row r="64" spans="1:8" x14ac:dyDescent="0.25">
      <c r="A64" s="17">
        <v>44739</v>
      </c>
      <c r="B64">
        <v>16.79</v>
      </c>
      <c r="C64">
        <v>16.96</v>
      </c>
      <c r="D64">
        <v>15.68</v>
      </c>
      <c r="E64">
        <v>15.87</v>
      </c>
    </row>
    <row r="65" spans="1:8" x14ac:dyDescent="0.25">
      <c r="A65" s="17">
        <v>44740</v>
      </c>
      <c r="B65">
        <v>15.68</v>
      </c>
      <c r="C65">
        <v>16.96</v>
      </c>
      <c r="D65">
        <v>15.13</v>
      </c>
      <c r="E65">
        <v>16.68</v>
      </c>
    </row>
    <row r="66" spans="1:8" x14ac:dyDescent="0.25">
      <c r="A66" s="17">
        <v>44741</v>
      </c>
      <c r="B66">
        <v>16.88</v>
      </c>
      <c r="C66">
        <v>17.54</v>
      </c>
      <c r="D66">
        <v>16.43</v>
      </c>
      <c r="E66">
        <v>16.72</v>
      </c>
    </row>
    <row r="67" spans="1:8" x14ac:dyDescent="0.25">
      <c r="A67" s="17">
        <v>44742</v>
      </c>
      <c r="B67">
        <v>16.54</v>
      </c>
      <c r="C67">
        <v>18.41</v>
      </c>
      <c r="D67">
        <v>16.54</v>
      </c>
      <c r="E67">
        <v>17.12</v>
      </c>
    </row>
    <row r="68" spans="1:8" x14ac:dyDescent="0.25">
      <c r="A68" s="17">
        <v>44743</v>
      </c>
      <c r="B68">
        <v>17.38</v>
      </c>
      <c r="C68">
        <v>18.05</v>
      </c>
      <c r="D68">
        <v>16.03</v>
      </c>
      <c r="E68">
        <v>16.2</v>
      </c>
    </row>
    <row r="69" spans="1:8" x14ac:dyDescent="0.25">
      <c r="A69" s="17">
        <v>44747</v>
      </c>
      <c r="B69">
        <v>16.21</v>
      </c>
      <c r="C69">
        <v>18.09</v>
      </c>
      <c r="D69">
        <v>16.13</v>
      </c>
      <c r="E69">
        <v>16.239999999999998</v>
      </c>
    </row>
    <row r="70" spans="1:8" x14ac:dyDescent="0.25">
      <c r="A70" s="17">
        <v>44748</v>
      </c>
      <c r="B70">
        <v>16.239999999999998</v>
      </c>
      <c r="C70">
        <v>16.73</v>
      </c>
      <c r="D70">
        <v>15.5</v>
      </c>
      <c r="E70">
        <v>15.69</v>
      </c>
    </row>
    <row r="71" spans="1:8" x14ac:dyDescent="0.25">
      <c r="A71" s="17">
        <v>44749</v>
      </c>
      <c r="B71">
        <v>15.81</v>
      </c>
      <c r="C71">
        <v>15.81</v>
      </c>
      <c r="D71">
        <v>14.86</v>
      </c>
      <c r="E71">
        <v>15.27</v>
      </c>
    </row>
    <row r="72" spans="1:8" x14ac:dyDescent="0.25">
      <c r="A72" s="17">
        <v>44750</v>
      </c>
      <c r="B72">
        <v>15.4</v>
      </c>
      <c r="C72">
        <v>15.4</v>
      </c>
      <c r="D72">
        <v>14.45</v>
      </c>
      <c r="E72">
        <v>14.66</v>
      </c>
    </row>
    <row r="73" spans="1:8" x14ac:dyDescent="0.25">
      <c r="A73" s="17">
        <v>44753</v>
      </c>
      <c r="B73">
        <v>14.69</v>
      </c>
      <c r="C73">
        <v>15.72</v>
      </c>
      <c r="D73">
        <v>14.69</v>
      </c>
      <c r="E73">
        <v>15.56</v>
      </c>
    </row>
    <row r="74" spans="1:8" x14ac:dyDescent="0.25">
      <c r="A74" s="17">
        <v>44754</v>
      </c>
      <c r="B74">
        <v>15.41</v>
      </c>
      <c r="C74">
        <v>16.09</v>
      </c>
      <c r="D74">
        <v>14.84</v>
      </c>
      <c r="E74">
        <v>15.79</v>
      </c>
    </row>
    <row r="75" spans="1:8" ht="15.75" thickBot="1" x14ac:dyDescent="0.3">
      <c r="A75" s="17">
        <v>44755</v>
      </c>
      <c r="B75">
        <v>15.74</v>
      </c>
      <c r="C75">
        <v>16.690000000000001</v>
      </c>
      <c r="D75">
        <v>15.02</v>
      </c>
      <c r="E75">
        <v>15.28</v>
      </c>
      <c r="H75" t="s">
        <v>480</v>
      </c>
    </row>
    <row r="76" spans="1:8" ht="15.75" thickBot="1" x14ac:dyDescent="0.3">
      <c r="A76" s="26">
        <v>44756</v>
      </c>
      <c r="B76" s="25">
        <v>16.25</v>
      </c>
      <c r="C76" s="25">
        <v>16.73</v>
      </c>
      <c r="D76" s="25">
        <v>15.27</v>
      </c>
      <c r="E76" s="25">
        <v>15.35</v>
      </c>
      <c r="F76" s="25">
        <v>15.35</v>
      </c>
      <c r="G76" s="27"/>
      <c r="H76">
        <v>15.41</v>
      </c>
    </row>
    <row r="77" spans="1:8" x14ac:dyDescent="0.25">
      <c r="A77" s="26">
        <v>44757</v>
      </c>
      <c r="B77" s="25">
        <v>14.75</v>
      </c>
      <c r="C77" s="25">
        <v>14.93</v>
      </c>
      <c r="D77" s="25">
        <v>13.77</v>
      </c>
      <c r="E77" s="25">
        <v>13.81</v>
      </c>
      <c r="F77" s="25">
        <v>13.81</v>
      </c>
      <c r="G77" s="27"/>
      <c r="H77" s="28">
        <v>13.86</v>
      </c>
    </row>
    <row r="78" spans="1:8" x14ac:dyDescent="0.25">
      <c r="A78" s="17">
        <v>44760</v>
      </c>
      <c r="B78">
        <v>13.84</v>
      </c>
      <c r="C78">
        <v>14.82</v>
      </c>
      <c r="D78">
        <v>13.41</v>
      </c>
      <c r="E78">
        <v>14.63</v>
      </c>
    </row>
    <row r="79" spans="1:8" x14ac:dyDescent="0.25">
      <c r="A79" s="17">
        <v>44761</v>
      </c>
      <c r="B79">
        <v>14.49</v>
      </c>
      <c r="C79">
        <v>14.49</v>
      </c>
      <c r="D79">
        <v>13.6</v>
      </c>
      <c r="E79">
        <v>14.13</v>
      </c>
    </row>
    <row r="80" spans="1:8" x14ac:dyDescent="0.25">
      <c r="A80" s="17">
        <v>44762</v>
      </c>
      <c r="B80">
        <v>14.14</v>
      </c>
      <c r="C80">
        <v>16.16</v>
      </c>
      <c r="D80">
        <v>14.14</v>
      </c>
      <c r="E80">
        <v>13.47</v>
      </c>
      <c r="F80">
        <v>13.47</v>
      </c>
      <c r="G80">
        <v>14.74</v>
      </c>
    </row>
    <row r="81" spans="1:7" x14ac:dyDescent="0.25">
      <c r="A81" s="17">
        <v>44763</v>
      </c>
      <c r="B81">
        <v>14.77</v>
      </c>
      <c r="C81">
        <v>14.77</v>
      </c>
      <c r="D81">
        <v>12.86</v>
      </c>
      <c r="E81">
        <v>12.9</v>
      </c>
    </row>
    <row r="82" spans="1:7" x14ac:dyDescent="0.25">
      <c r="A82" s="17">
        <v>44764</v>
      </c>
      <c r="B82">
        <v>13.01</v>
      </c>
      <c r="C82">
        <v>13.48</v>
      </c>
      <c r="D82">
        <v>12.56</v>
      </c>
      <c r="E82">
        <v>12.73</v>
      </c>
    </row>
    <row r="83" spans="1:7" x14ac:dyDescent="0.25">
      <c r="A83" s="17">
        <v>44767</v>
      </c>
      <c r="B83">
        <v>12.72</v>
      </c>
      <c r="C83">
        <v>12.83</v>
      </c>
      <c r="D83">
        <v>12.2</v>
      </c>
      <c r="E83">
        <v>12.45</v>
      </c>
    </row>
    <row r="84" spans="1:7" x14ac:dyDescent="0.25">
      <c r="A84" s="17">
        <v>44768</v>
      </c>
      <c r="B84">
        <v>12.44</v>
      </c>
      <c r="C84">
        <v>13.41</v>
      </c>
      <c r="D84">
        <v>12.44</v>
      </c>
      <c r="E84">
        <v>13.04</v>
      </c>
    </row>
    <row r="85" spans="1:7" x14ac:dyDescent="0.25">
      <c r="A85" s="17">
        <v>44769</v>
      </c>
      <c r="B85">
        <v>12.91</v>
      </c>
      <c r="C85">
        <v>12.91</v>
      </c>
      <c r="D85">
        <v>11.67</v>
      </c>
      <c r="E85">
        <v>12.1</v>
      </c>
    </row>
    <row r="86" spans="1:7" x14ac:dyDescent="0.25">
      <c r="A86" s="17">
        <v>44770</v>
      </c>
      <c r="B86">
        <v>12.21</v>
      </c>
      <c r="C86">
        <v>12.21</v>
      </c>
      <c r="D86">
        <v>10.91</v>
      </c>
      <c r="E86">
        <v>11.01</v>
      </c>
    </row>
    <row r="87" spans="1:7" x14ac:dyDescent="0.25">
      <c r="A87" s="17">
        <v>44771</v>
      </c>
      <c r="B87">
        <v>10.98</v>
      </c>
      <c r="C87">
        <v>11.05</v>
      </c>
      <c r="D87">
        <v>10.57</v>
      </c>
      <c r="E87">
        <v>10.7</v>
      </c>
    </row>
    <row r="88" spans="1:7" x14ac:dyDescent="0.25">
      <c r="A88" s="17">
        <v>44774</v>
      </c>
      <c r="B88">
        <v>10.68</v>
      </c>
      <c r="C88">
        <v>11.52</v>
      </c>
      <c r="D88">
        <v>10.68</v>
      </c>
      <c r="E88">
        <v>11.43</v>
      </c>
    </row>
    <row r="89" spans="1:7" x14ac:dyDescent="0.25">
      <c r="A89" s="17">
        <v>44775</v>
      </c>
      <c r="B89">
        <v>11.36</v>
      </c>
      <c r="C89">
        <v>12.14</v>
      </c>
      <c r="D89">
        <v>10.91</v>
      </c>
      <c r="E89">
        <v>11.69</v>
      </c>
    </row>
    <row r="90" spans="1:7" x14ac:dyDescent="0.25">
      <c r="A90" s="17">
        <v>44776</v>
      </c>
      <c r="B90">
        <v>11.72</v>
      </c>
      <c r="C90">
        <v>11.72</v>
      </c>
      <c r="D90">
        <v>10.4</v>
      </c>
      <c r="E90">
        <v>10.47</v>
      </c>
    </row>
    <row r="91" spans="1:7" x14ac:dyDescent="0.25">
      <c r="A91" s="17">
        <v>44777</v>
      </c>
      <c r="B91">
        <v>10.61</v>
      </c>
      <c r="C91">
        <v>11.06</v>
      </c>
      <c r="D91">
        <v>10.53</v>
      </c>
      <c r="E91">
        <v>10.62</v>
      </c>
    </row>
    <row r="92" spans="1:7" x14ac:dyDescent="0.25">
      <c r="A92" s="17">
        <v>44778</v>
      </c>
      <c r="B92">
        <v>10.56</v>
      </c>
      <c r="C92">
        <v>10.97</v>
      </c>
      <c r="D92">
        <v>10.02</v>
      </c>
      <c r="E92">
        <v>10.11</v>
      </c>
    </row>
    <row r="93" spans="1:7" x14ac:dyDescent="0.25">
      <c r="A93" s="17">
        <v>44781</v>
      </c>
      <c r="B93">
        <v>10.16</v>
      </c>
      <c r="C93">
        <v>10.49</v>
      </c>
      <c r="D93">
        <v>9.58</v>
      </c>
      <c r="E93">
        <v>10.19</v>
      </c>
    </row>
    <row r="94" spans="1:7" x14ac:dyDescent="0.25">
      <c r="A94" s="17">
        <v>44782</v>
      </c>
      <c r="B94">
        <v>10.17</v>
      </c>
      <c r="C94">
        <v>10.62</v>
      </c>
      <c r="D94">
        <v>10.119999999999999</v>
      </c>
      <c r="E94">
        <v>10.3</v>
      </c>
      <c r="F94" t="s">
        <v>482</v>
      </c>
      <c r="G94" t="s">
        <v>478</v>
      </c>
    </row>
    <row r="95" spans="1:7" x14ac:dyDescent="0.25">
      <c r="A95" s="17">
        <v>44783</v>
      </c>
      <c r="B95">
        <v>10.23</v>
      </c>
      <c r="C95">
        <v>10.3</v>
      </c>
      <c r="D95">
        <v>9.02</v>
      </c>
      <c r="E95">
        <v>9.09</v>
      </c>
      <c r="F95">
        <v>9.09</v>
      </c>
      <c r="G95">
        <v>10.3</v>
      </c>
    </row>
    <row r="96" spans="1:7" x14ac:dyDescent="0.25">
      <c r="A96" s="17">
        <v>44784</v>
      </c>
      <c r="B96">
        <v>9.16</v>
      </c>
      <c r="C96">
        <v>9.27</v>
      </c>
      <c r="D96">
        <v>7.82</v>
      </c>
      <c r="E96">
        <v>9.27</v>
      </c>
    </row>
    <row r="97" spans="1:8" x14ac:dyDescent="0.25">
      <c r="A97" s="17">
        <v>44785</v>
      </c>
      <c r="B97">
        <v>8.1300000000000008</v>
      </c>
      <c r="C97">
        <v>9.1999999999999993</v>
      </c>
      <c r="D97">
        <v>8.1300000000000008</v>
      </c>
      <c r="E97">
        <v>8.98</v>
      </c>
    </row>
    <row r="98" spans="1:8" x14ac:dyDescent="0.25">
      <c r="A98" s="17">
        <v>44788</v>
      </c>
      <c r="B98">
        <v>9.0399999999999991</v>
      </c>
      <c r="C98">
        <v>9.2100000000000009</v>
      </c>
      <c r="D98">
        <v>8.6300000000000008</v>
      </c>
      <c r="E98">
        <v>8.77</v>
      </c>
    </row>
    <row r="99" spans="1:8" x14ac:dyDescent="0.25">
      <c r="A99" s="17">
        <v>44789</v>
      </c>
      <c r="B99">
        <v>8.82</v>
      </c>
      <c r="C99">
        <v>9.07</v>
      </c>
      <c r="D99">
        <v>8.66</v>
      </c>
      <c r="E99">
        <v>8.8699999999999992</v>
      </c>
    </row>
    <row r="100" spans="1:8" x14ac:dyDescent="0.25">
      <c r="A100" s="17">
        <v>44790</v>
      </c>
      <c r="B100">
        <v>8.8699999999999992</v>
      </c>
      <c r="C100">
        <v>8.8699999999999992</v>
      </c>
      <c r="D100">
        <v>8.8699999999999992</v>
      </c>
      <c r="E100">
        <v>8.8000000000000007</v>
      </c>
      <c r="F100">
        <v>8.8000000000000007</v>
      </c>
      <c r="H100">
        <v>8.8699999999999992</v>
      </c>
    </row>
    <row r="101" spans="1:8" x14ac:dyDescent="0.25">
      <c r="A101" s="17">
        <v>44791</v>
      </c>
      <c r="B101">
        <v>8.8699999999999992</v>
      </c>
      <c r="C101">
        <v>8.94</v>
      </c>
      <c r="D101">
        <v>8.5</v>
      </c>
      <c r="E101">
        <v>8.5399999999999991</v>
      </c>
    </row>
    <row r="102" spans="1:8" x14ac:dyDescent="0.25">
      <c r="A102" s="17">
        <v>44792</v>
      </c>
      <c r="B102">
        <v>8.61</v>
      </c>
      <c r="C102">
        <v>9.6999999999999993</v>
      </c>
      <c r="D102">
        <v>8.61</v>
      </c>
      <c r="E102">
        <v>9.3699999999999992</v>
      </c>
    </row>
    <row r="103" spans="1:8" x14ac:dyDescent="0.25">
      <c r="A103" s="17">
        <v>44795</v>
      </c>
      <c r="B103">
        <v>9.44</v>
      </c>
      <c r="C103">
        <v>10.63</v>
      </c>
      <c r="D103">
        <v>9.44</v>
      </c>
      <c r="E103">
        <v>10.58</v>
      </c>
    </row>
    <row r="104" spans="1:8" x14ac:dyDescent="0.25">
      <c r="A104" s="17">
        <v>44796</v>
      </c>
      <c r="B104">
        <v>10.51</v>
      </c>
      <c r="C104">
        <v>10.62</v>
      </c>
      <c r="D104">
        <v>9.92</v>
      </c>
      <c r="E104">
        <v>10.19</v>
      </c>
    </row>
    <row r="105" spans="1:8" x14ac:dyDescent="0.25">
      <c r="A105" s="17">
        <v>44797</v>
      </c>
      <c r="B105">
        <v>10.35</v>
      </c>
      <c r="C105">
        <v>10.35</v>
      </c>
      <c r="D105">
        <v>9.44</v>
      </c>
      <c r="E105">
        <v>9.49</v>
      </c>
    </row>
    <row r="106" spans="1:8" x14ac:dyDescent="0.25">
      <c r="A106" s="17">
        <v>44798</v>
      </c>
      <c r="B106">
        <v>9.4499999999999993</v>
      </c>
      <c r="C106">
        <v>9.56</v>
      </c>
      <c r="D106">
        <v>8.8699999999999992</v>
      </c>
      <c r="E106">
        <v>8.9499999999999993</v>
      </c>
    </row>
    <row r="107" spans="1:8" x14ac:dyDescent="0.25">
      <c r="A107" s="17">
        <v>44799</v>
      </c>
      <c r="B107">
        <v>8.98</v>
      </c>
      <c r="C107">
        <v>10.78</v>
      </c>
      <c r="D107">
        <v>8.9</v>
      </c>
      <c r="E107">
        <v>10.68</v>
      </c>
    </row>
    <row r="108" spans="1:8" x14ac:dyDescent="0.25">
      <c r="A108" s="17">
        <v>44802</v>
      </c>
      <c r="B108">
        <v>10.61</v>
      </c>
      <c r="C108">
        <v>11.1</v>
      </c>
      <c r="D108">
        <v>10.36</v>
      </c>
      <c r="E108">
        <v>10.51</v>
      </c>
    </row>
    <row r="109" spans="1:8" x14ac:dyDescent="0.25">
      <c r="A109" s="17">
        <v>44803</v>
      </c>
      <c r="B109">
        <v>10.78</v>
      </c>
      <c r="C109">
        <v>11.24</v>
      </c>
      <c r="D109">
        <v>10.32</v>
      </c>
      <c r="E109">
        <v>10.91</v>
      </c>
    </row>
    <row r="110" spans="1:8" x14ac:dyDescent="0.25">
      <c r="A110" s="17">
        <v>44804</v>
      </c>
      <c r="B110">
        <v>10.73</v>
      </c>
      <c r="C110">
        <v>10.77</v>
      </c>
      <c r="D110">
        <v>10.130000000000001</v>
      </c>
      <c r="E110">
        <v>10.39</v>
      </c>
    </row>
    <row r="111" spans="1:8" x14ac:dyDescent="0.25">
      <c r="A111" s="17">
        <v>44805</v>
      </c>
      <c r="B111">
        <v>10.48</v>
      </c>
      <c r="C111">
        <v>11.38</v>
      </c>
      <c r="D111">
        <v>10.24</v>
      </c>
      <c r="E111">
        <v>10.32</v>
      </c>
    </row>
    <row r="112" spans="1:8" x14ac:dyDescent="0.25">
      <c r="A112" s="17">
        <v>44806</v>
      </c>
      <c r="B112">
        <v>10.4</v>
      </c>
      <c r="C112">
        <v>10.81</v>
      </c>
      <c r="D112">
        <v>9.33</v>
      </c>
      <c r="E112">
        <v>10.52</v>
      </c>
    </row>
    <row r="113" spans="1:5" x14ac:dyDescent="0.25">
      <c r="A113" s="17">
        <v>44810</v>
      </c>
      <c r="B113">
        <v>10.39</v>
      </c>
      <c r="C113">
        <v>11.13</v>
      </c>
      <c r="D113">
        <v>10.25</v>
      </c>
      <c r="E113">
        <v>10.95</v>
      </c>
    </row>
    <row r="114" spans="1:5" x14ac:dyDescent="0.25">
      <c r="A114" s="17">
        <v>44811</v>
      </c>
      <c r="B114">
        <v>11.13</v>
      </c>
      <c r="C114">
        <v>11.13</v>
      </c>
      <c r="D114">
        <v>9.68</v>
      </c>
      <c r="E114">
        <v>9.7100000000000009</v>
      </c>
    </row>
    <row r="115" spans="1:5" x14ac:dyDescent="0.25">
      <c r="A115" s="17">
        <v>44812</v>
      </c>
      <c r="B115">
        <v>9.8000000000000007</v>
      </c>
      <c r="C115">
        <v>10.199999999999999</v>
      </c>
      <c r="D115">
        <v>9.32</v>
      </c>
      <c r="E115">
        <v>9.44</v>
      </c>
    </row>
    <row r="116" spans="1:5" x14ac:dyDescent="0.25">
      <c r="A116" s="17">
        <v>44813</v>
      </c>
      <c r="B116">
        <v>9.32</v>
      </c>
      <c r="C116">
        <v>9.32</v>
      </c>
      <c r="D116">
        <v>8.91</v>
      </c>
      <c r="E116">
        <v>9.1999999999999993</v>
      </c>
    </row>
    <row r="117" spans="1:5" x14ac:dyDescent="0.25">
      <c r="A117" s="17">
        <v>44816</v>
      </c>
      <c r="B117">
        <v>9.15</v>
      </c>
      <c r="C117">
        <v>9.36</v>
      </c>
      <c r="D117">
        <v>8.74</v>
      </c>
      <c r="E117">
        <v>9.15</v>
      </c>
    </row>
    <row r="118" spans="1:5" x14ac:dyDescent="0.25">
      <c r="A118" s="17">
        <v>44817</v>
      </c>
      <c r="B118">
        <v>9.07</v>
      </c>
      <c r="C118">
        <v>11.04</v>
      </c>
      <c r="D118">
        <v>9.07</v>
      </c>
      <c r="E118">
        <v>10.87</v>
      </c>
    </row>
    <row r="119" spans="1:5" x14ac:dyDescent="0.25">
      <c r="A119" s="17">
        <v>44818</v>
      </c>
      <c r="B119">
        <v>10.83</v>
      </c>
      <c r="C119">
        <v>11.07</v>
      </c>
      <c r="D119">
        <v>10.45</v>
      </c>
      <c r="E119">
        <v>10.69</v>
      </c>
    </row>
    <row r="120" spans="1:5" x14ac:dyDescent="0.25">
      <c r="A120" s="17">
        <v>44819</v>
      </c>
      <c r="B120">
        <v>10.61</v>
      </c>
      <c r="C120">
        <v>10.82</v>
      </c>
      <c r="D120">
        <v>10.130000000000001</v>
      </c>
      <c r="E120">
        <v>10.65</v>
      </c>
    </row>
    <row r="121" spans="1:5" x14ac:dyDescent="0.25">
      <c r="A121" s="17">
        <v>44820</v>
      </c>
      <c r="B121">
        <v>10.54</v>
      </c>
      <c r="C121">
        <v>11.72</v>
      </c>
      <c r="D121">
        <v>10.43</v>
      </c>
      <c r="E121">
        <v>10.57</v>
      </c>
    </row>
    <row r="122" spans="1:5" x14ac:dyDescent="0.25">
      <c r="A122" s="17">
        <v>44823</v>
      </c>
      <c r="B122">
        <v>10.58</v>
      </c>
      <c r="C122">
        <v>10.97</v>
      </c>
      <c r="D122">
        <v>9.84</v>
      </c>
      <c r="E122">
        <v>9.98</v>
      </c>
    </row>
    <row r="123" spans="1:5" x14ac:dyDescent="0.25">
      <c r="A123" s="17">
        <v>44824</v>
      </c>
      <c r="B123">
        <v>9.9600000000000009</v>
      </c>
      <c r="C123">
        <v>10.89</v>
      </c>
      <c r="D123">
        <v>9.9600000000000009</v>
      </c>
      <c r="E123">
        <v>10.66</v>
      </c>
    </row>
    <row r="124" spans="1:5" x14ac:dyDescent="0.25">
      <c r="A124" s="17">
        <v>44825</v>
      </c>
      <c r="B124">
        <v>10.58</v>
      </c>
      <c r="C124">
        <v>11.17</v>
      </c>
      <c r="D124">
        <v>10.58</v>
      </c>
      <c r="E124">
        <v>11.17</v>
      </c>
    </row>
    <row r="125" spans="1:5" x14ac:dyDescent="0.25">
      <c r="A125" s="17">
        <v>44826</v>
      </c>
      <c r="B125">
        <v>10.58</v>
      </c>
      <c r="C125">
        <v>11.62</v>
      </c>
      <c r="D125">
        <v>10.58</v>
      </c>
      <c r="E125">
        <v>11.08</v>
      </c>
    </row>
    <row r="126" spans="1:5" x14ac:dyDescent="0.25">
      <c r="A126" s="17">
        <v>44827</v>
      </c>
      <c r="B126">
        <v>11.07</v>
      </c>
      <c r="C126">
        <v>13.57</v>
      </c>
      <c r="D126">
        <v>11.07</v>
      </c>
      <c r="E126">
        <v>12.51</v>
      </c>
    </row>
    <row r="127" spans="1:5" x14ac:dyDescent="0.25">
      <c r="A127" s="17">
        <v>44830</v>
      </c>
      <c r="B127">
        <v>12.68</v>
      </c>
      <c r="C127">
        <v>13.65</v>
      </c>
      <c r="D127">
        <v>12.11</v>
      </c>
      <c r="E127">
        <v>13.28</v>
      </c>
    </row>
    <row r="128" spans="1:5" x14ac:dyDescent="0.25">
      <c r="A128" s="17">
        <v>44831</v>
      </c>
      <c r="B128">
        <v>13.45</v>
      </c>
      <c r="C128">
        <v>14.49</v>
      </c>
      <c r="D128">
        <v>12.58</v>
      </c>
      <c r="E128">
        <v>13.81</v>
      </c>
    </row>
    <row r="129" spans="1:8" x14ac:dyDescent="0.25">
      <c r="A129" s="17">
        <v>44832</v>
      </c>
      <c r="B129">
        <v>13.76</v>
      </c>
      <c r="C129">
        <v>14.06</v>
      </c>
      <c r="D129">
        <v>12.38</v>
      </c>
      <c r="E129">
        <v>12.56</v>
      </c>
    </row>
    <row r="130" spans="1:8" x14ac:dyDescent="0.25">
      <c r="A130" s="17">
        <v>44833</v>
      </c>
      <c r="B130">
        <v>12.57</v>
      </c>
      <c r="C130">
        <v>14.5</v>
      </c>
      <c r="D130">
        <v>12.57</v>
      </c>
      <c r="E130">
        <v>13.47</v>
      </c>
    </row>
    <row r="131" spans="1:8" x14ac:dyDescent="0.25">
      <c r="A131" s="17">
        <v>44834</v>
      </c>
      <c r="B131">
        <v>13.42</v>
      </c>
      <c r="C131">
        <v>14.03</v>
      </c>
      <c r="D131">
        <v>12.58</v>
      </c>
      <c r="E131">
        <v>13.87</v>
      </c>
    </row>
    <row r="132" spans="1:8" x14ac:dyDescent="0.25">
      <c r="A132" s="17">
        <v>44837</v>
      </c>
      <c r="B132">
        <v>13.68</v>
      </c>
      <c r="C132">
        <v>13.68</v>
      </c>
      <c r="D132">
        <v>12.24</v>
      </c>
      <c r="E132">
        <v>12.71</v>
      </c>
    </row>
    <row r="133" spans="1:8" x14ac:dyDescent="0.25">
      <c r="A133" s="17">
        <v>44838</v>
      </c>
      <c r="B133">
        <v>12.63</v>
      </c>
      <c r="C133">
        <v>12.63</v>
      </c>
      <c r="D133">
        <v>11.56</v>
      </c>
      <c r="E133">
        <v>11.83</v>
      </c>
    </row>
    <row r="134" spans="1:8" x14ac:dyDescent="0.25">
      <c r="A134" s="17">
        <v>44839</v>
      </c>
      <c r="B134">
        <v>11.89</v>
      </c>
      <c r="C134">
        <v>12.7</v>
      </c>
      <c r="D134">
        <v>11.71</v>
      </c>
      <c r="E134">
        <v>11.96</v>
      </c>
    </row>
    <row r="135" spans="1:8" x14ac:dyDescent="0.25">
      <c r="A135" s="17">
        <v>44840</v>
      </c>
      <c r="B135">
        <v>11.78</v>
      </c>
      <c r="C135">
        <v>12.76</v>
      </c>
      <c r="D135">
        <v>11.63</v>
      </c>
      <c r="E135">
        <v>12.66</v>
      </c>
    </row>
    <row r="136" spans="1:8" x14ac:dyDescent="0.25">
      <c r="A136" s="17">
        <v>44841</v>
      </c>
      <c r="B136">
        <v>12.67</v>
      </c>
      <c r="C136">
        <v>13.98</v>
      </c>
      <c r="D136">
        <v>12.67</v>
      </c>
      <c r="E136">
        <v>13.66</v>
      </c>
    </row>
    <row r="137" spans="1:8" x14ac:dyDescent="0.25">
      <c r="A137" s="17">
        <v>44844</v>
      </c>
      <c r="B137">
        <v>13.98</v>
      </c>
      <c r="C137">
        <v>15.01</v>
      </c>
      <c r="D137">
        <v>13.82</v>
      </c>
      <c r="E137">
        <v>14.27</v>
      </c>
    </row>
    <row r="138" spans="1:8" x14ac:dyDescent="0.25">
      <c r="A138" s="17">
        <v>44845</v>
      </c>
      <c r="B138">
        <v>14.17</v>
      </c>
      <c r="C138">
        <v>15.15</v>
      </c>
      <c r="D138">
        <v>13.87</v>
      </c>
      <c r="E138">
        <v>14.74</v>
      </c>
    </row>
    <row r="139" spans="1:8" x14ac:dyDescent="0.25">
      <c r="A139" s="17">
        <v>44846</v>
      </c>
      <c r="B139">
        <v>14.76</v>
      </c>
      <c r="C139">
        <v>14.82</v>
      </c>
      <c r="D139">
        <v>14.18</v>
      </c>
      <c r="E139">
        <v>14.4</v>
      </c>
    </row>
    <row r="140" spans="1:8" x14ac:dyDescent="0.25">
      <c r="A140" s="17">
        <v>44847</v>
      </c>
      <c r="B140">
        <v>14.45</v>
      </c>
      <c r="C140">
        <v>14.97</v>
      </c>
      <c r="D140">
        <v>13.42</v>
      </c>
      <c r="E140">
        <v>13.66</v>
      </c>
    </row>
    <row r="141" spans="1:8" x14ac:dyDescent="0.25">
      <c r="A141" s="17">
        <v>44848</v>
      </c>
      <c r="E141">
        <v>14.24</v>
      </c>
    </row>
    <row r="142" spans="1:8" x14ac:dyDescent="0.25">
      <c r="A142" s="17">
        <v>44851</v>
      </c>
      <c r="B142">
        <v>14.2</v>
      </c>
      <c r="C142">
        <v>14.2</v>
      </c>
      <c r="D142">
        <v>12.92</v>
      </c>
      <c r="E142">
        <v>13.5</v>
      </c>
    </row>
    <row r="143" spans="1:8" x14ac:dyDescent="0.25">
      <c r="A143" s="17">
        <v>44852</v>
      </c>
      <c r="B143">
        <v>13.57</v>
      </c>
      <c r="C143">
        <v>13.67</v>
      </c>
      <c r="D143">
        <v>12.79</v>
      </c>
      <c r="E143">
        <v>13.02</v>
      </c>
      <c r="H143" t="s">
        <v>478</v>
      </c>
    </row>
    <row r="144" spans="1:8" x14ac:dyDescent="0.25">
      <c r="A144" s="17">
        <v>44853</v>
      </c>
      <c r="B144">
        <v>12.83</v>
      </c>
      <c r="C144">
        <v>13.17</v>
      </c>
      <c r="D144">
        <v>12.35</v>
      </c>
      <c r="E144">
        <v>13.2</v>
      </c>
      <c r="F144">
        <v>13.2</v>
      </c>
      <c r="H144">
        <v>12.78</v>
      </c>
    </row>
    <row r="145" spans="1:5" x14ac:dyDescent="0.25">
      <c r="A145" s="17">
        <v>44854</v>
      </c>
      <c r="B145">
        <v>12.74</v>
      </c>
      <c r="C145">
        <v>13.22</v>
      </c>
      <c r="D145">
        <v>12.32</v>
      </c>
      <c r="E145">
        <v>12.8</v>
      </c>
    </row>
    <row r="146" spans="1:5" x14ac:dyDescent="0.25">
      <c r="A146" s="17">
        <v>44855</v>
      </c>
      <c r="B146">
        <v>12.75</v>
      </c>
      <c r="C146">
        <v>12.83</v>
      </c>
      <c r="D146">
        <v>12.2</v>
      </c>
      <c r="E146">
        <v>12.76</v>
      </c>
    </row>
    <row r="147" spans="1:5" x14ac:dyDescent="0.25">
      <c r="A147" s="17">
        <v>44858</v>
      </c>
      <c r="B147">
        <v>12.7</v>
      </c>
      <c r="C147">
        <v>13.08</v>
      </c>
      <c r="D147">
        <v>12.27</v>
      </c>
      <c r="E147">
        <v>12.34</v>
      </c>
    </row>
    <row r="148" spans="1:5" x14ac:dyDescent="0.25">
      <c r="A148" s="17">
        <v>44859</v>
      </c>
      <c r="B148">
        <v>12.34</v>
      </c>
      <c r="C148">
        <v>12.43</v>
      </c>
      <c r="D148">
        <v>11.3</v>
      </c>
      <c r="E148">
        <v>11.37</v>
      </c>
    </row>
    <row r="149" spans="1:5" x14ac:dyDescent="0.25">
      <c r="A149" s="17">
        <v>44860</v>
      </c>
      <c r="B149">
        <v>11.46</v>
      </c>
      <c r="C149">
        <v>11.56</v>
      </c>
      <c r="D149">
        <v>10.73</v>
      </c>
      <c r="E149">
        <v>10.86</v>
      </c>
    </row>
    <row r="150" spans="1:5" x14ac:dyDescent="0.25">
      <c r="A150" s="17">
        <v>44861</v>
      </c>
      <c r="B150">
        <v>10.75</v>
      </c>
      <c r="C150">
        <v>10.83</v>
      </c>
      <c r="D150">
        <v>10.3</v>
      </c>
      <c r="E150">
        <v>10.45</v>
      </c>
    </row>
    <row r="151" spans="1:5" x14ac:dyDescent="0.25">
      <c r="A151" s="17">
        <v>44862</v>
      </c>
      <c r="B151">
        <v>10.71</v>
      </c>
      <c r="C151">
        <v>10.71</v>
      </c>
      <c r="D151">
        <v>9.76</v>
      </c>
      <c r="E151">
        <v>9.8800000000000008</v>
      </c>
    </row>
    <row r="152" spans="1:5" x14ac:dyDescent="0.25">
      <c r="A152" s="17">
        <v>44865</v>
      </c>
      <c r="B152">
        <v>9.93</v>
      </c>
      <c r="C152">
        <v>10.029999999999999</v>
      </c>
      <c r="D152">
        <v>9.58</v>
      </c>
      <c r="E152">
        <v>9.61</v>
      </c>
    </row>
    <row r="153" spans="1:5" x14ac:dyDescent="0.25">
      <c r="A153" s="17">
        <v>44866</v>
      </c>
      <c r="B153">
        <v>9.74</v>
      </c>
      <c r="C153">
        <v>9.74</v>
      </c>
      <c r="D153">
        <v>9.34</v>
      </c>
      <c r="E153">
        <v>9.39</v>
      </c>
    </row>
    <row r="154" spans="1:5" x14ac:dyDescent="0.25">
      <c r="A154" s="17">
        <v>44867</v>
      </c>
      <c r="B154">
        <v>9.48</v>
      </c>
      <c r="C154">
        <v>9.9600000000000009</v>
      </c>
      <c r="D154">
        <v>9.26</v>
      </c>
      <c r="E154">
        <v>9.91</v>
      </c>
    </row>
    <row r="155" spans="1:5" x14ac:dyDescent="0.25">
      <c r="A155" s="17">
        <v>44868</v>
      </c>
      <c r="B155">
        <v>9.83</v>
      </c>
      <c r="C155">
        <v>10.41</v>
      </c>
      <c r="D155">
        <v>9.32</v>
      </c>
      <c r="E155">
        <v>9.4</v>
      </c>
    </row>
    <row r="156" spans="1:5" x14ac:dyDescent="0.25">
      <c r="A156" s="17">
        <v>44869</v>
      </c>
      <c r="B156">
        <v>9.3800000000000008</v>
      </c>
      <c r="C156">
        <v>9.64</v>
      </c>
      <c r="D156">
        <v>8.6999999999999993</v>
      </c>
      <c r="E156">
        <v>9.27</v>
      </c>
    </row>
    <row r="157" spans="1:5" x14ac:dyDescent="0.25">
      <c r="A157" s="17">
        <v>44872</v>
      </c>
      <c r="B157">
        <v>9.24</v>
      </c>
      <c r="C157">
        <v>9.2899999999999991</v>
      </c>
      <c r="D157">
        <v>8.84</v>
      </c>
      <c r="E157">
        <v>9</v>
      </c>
    </row>
    <row r="158" spans="1:5" x14ac:dyDescent="0.25">
      <c r="A158" s="17">
        <v>44873</v>
      </c>
      <c r="B158">
        <v>9.02</v>
      </c>
      <c r="C158">
        <v>9.7200000000000006</v>
      </c>
      <c r="D158">
        <v>8.86</v>
      </c>
      <c r="E158">
        <v>9.49</v>
      </c>
    </row>
    <row r="159" spans="1:5" x14ac:dyDescent="0.25">
      <c r="A159" s="17">
        <v>44874</v>
      </c>
      <c r="B159">
        <v>9.61</v>
      </c>
      <c r="C159">
        <v>10.27</v>
      </c>
      <c r="D159">
        <v>9.6</v>
      </c>
      <c r="E159">
        <v>10.17</v>
      </c>
    </row>
    <row r="160" spans="1:5" x14ac:dyDescent="0.25">
      <c r="A160" s="17">
        <v>44875</v>
      </c>
      <c r="B160">
        <v>10.09</v>
      </c>
      <c r="C160">
        <v>10.09</v>
      </c>
      <c r="D160">
        <v>8.58</v>
      </c>
      <c r="E160">
        <v>8.93</v>
      </c>
    </row>
    <row r="161" spans="1:8" x14ac:dyDescent="0.25">
      <c r="A161" s="17">
        <v>44876</v>
      </c>
      <c r="B161">
        <v>9.16</v>
      </c>
      <c r="C161">
        <v>9.27</v>
      </c>
      <c r="D161">
        <v>8.75</v>
      </c>
      <c r="E161">
        <v>8.82</v>
      </c>
    </row>
    <row r="162" spans="1:8" x14ac:dyDescent="0.25">
      <c r="A162" s="17">
        <v>44879</v>
      </c>
      <c r="B162">
        <v>8.7899999999999991</v>
      </c>
      <c r="C162">
        <v>8.8000000000000007</v>
      </c>
      <c r="D162">
        <v>8.3000000000000007</v>
      </c>
      <c r="E162">
        <v>8.73</v>
      </c>
    </row>
    <row r="163" spans="1:8" x14ac:dyDescent="0.25">
      <c r="A163" s="17">
        <v>44880</v>
      </c>
      <c r="B163">
        <v>8.58</v>
      </c>
      <c r="C163">
        <v>9.49</v>
      </c>
      <c r="D163">
        <v>8.35</v>
      </c>
      <c r="E163">
        <v>8.9600000000000009</v>
      </c>
      <c r="F163" t="s">
        <v>482</v>
      </c>
      <c r="H163" t="s">
        <v>478</v>
      </c>
    </row>
    <row r="164" spans="1:8" x14ac:dyDescent="0.25">
      <c r="A164" s="17">
        <v>44881</v>
      </c>
      <c r="B164">
        <v>9.02</v>
      </c>
      <c r="C164">
        <v>9.02</v>
      </c>
      <c r="D164">
        <v>9.02</v>
      </c>
      <c r="E164">
        <v>8.5399999999999991</v>
      </c>
      <c r="F164">
        <v>8.5399999999999991</v>
      </c>
      <c r="H164">
        <v>9.02</v>
      </c>
    </row>
    <row r="165" spans="1:8" x14ac:dyDescent="0.25">
      <c r="A165" s="17">
        <v>44882</v>
      </c>
      <c r="B165">
        <v>9.02</v>
      </c>
      <c r="C165">
        <v>9.6300000000000008</v>
      </c>
      <c r="D165">
        <v>9.02</v>
      </c>
      <c r="E165">
        <v>8.35</v>
      </c>
      <c r="F165">
        <v>8.35</v>
      </c>
      <c r="H165">
        <v>9.56</v>
      </c>
    </row>
    <row r="166" spans="1:8" x14ac:dyDescent="0.25">
      <c r="A166" s="17">
        <v>44883</v>
      </c>
      <c r="B166">
        <v>9.25</v>
      </c>
      <c r="C166">
        <v>9.27</v>
      </c>
      <c r="D166">
        <v>8.16</v>
      </c>
      <c r="E166">
        <v>8.17</v>
      </c>
      <c r="F166">
        <v>8.17</v>
      </c>
      <c r="H166">
        <v>9.27</v>
      </c>
    </row>
    <row r="167" spans="1:8" x14ac:dyDescent="0.25">
      <c r="A167" s="17">
        <v>44886</v>
      </c>
      <c r="B167">
        <v>8.19</v>
      </c>
      <c r="C167">
        <v>8.7799999999999994</v>
      </c>
      <c r="D167">
        <v>7.76</v>
      </c>
      <c r="E167">
        <v>7.72</v>
      </c>
      <c r="F167">
        <v>7.72</v>
      </c>
      <c r="H167">
        <v>8.7799999999999994</v>
      </c>
    </row>
    <row r="168" spans="1:8" x14ac:dyDescent="0.25">
      <c r="A168" s="17">
        <v>44887</v>
      </c>
      <c r="B168">
        <v>7.8</v>
      </c>
      <c r="C168">
        <v>7.8</v>
      </c>
      <c r="D168">
        <v>7.18</v>
      </c>
      <c r="E168">
        <v>7.18</v>
      </c>
    </row>
    <row r="169" spans="1:8" x14ac:dyDescent="0.25">
      <c r="A169" s="17">
        <v>44888</v>
      </c>
      <c r="B169">
        <v>7.25</v>
      </c>
      <c r="C169">
        <v>7.25</v>
      </c>
      <c r="D169">
        <v>6.88</v>
      </c>
      <c r="E169">
        <v>6.88</v>
      </c>
    </row>
    <row r="170" spans="1:8" x14ac:dyDescent="0.25">
      <c r="A170" s="17">
        <v>44890</v>
      </c>
      <c r="B170">
        <v>6.92</v>
      </c>
      <c r="C170">
        <v>7.04</v>
      </c>
      <c r="D170">
        <v>6.87</v>
      </c>
      <c r="E170">
        <v>6.94</v>
      </c>
    </row>
    <row r="171" spans="1:8" x14ac:dyDescent="0.25">
      <c r="A171" s="17">
        <v>44893</v>
      </c>
      <c r="B171">
        <v>6.94</v>
      </c>
      <c r="C171">
        <v>7.51</v>
      </c>
      <c r="D171">
        <v>6.94</v>
      </c>
      <c r="E171">
        <v>7.47</v>
      </c>
    </row>
    <row r="172" spans="1:8" x14ac:dyDescent="0.25">
      <c r="A172" s="17">
        <v>44894</v>
      </c>
      <c r="B172">
        <v>7.44</v>
      </c>
      <c r="C172">
        <v>7.5</v>
      </c>
      <c r="D172">
        <v>7.19</v>
      </c>
      <c r="E172">
        <v>7.2</v>
      </c>
    </row>
    <row r="173" spans="1:8" x14ac:dyDescent="0.25">
      <c r="A173" s="17">
        <v>44895</v>
      </c>
      <c r="B173">
        <v>7.26</v>
      </c>
      <c r="C173">
        <v>7.44</v>
      </c>
      <c r="D173">
        <v>6.6</v>
      </c>
      <c r="E173">
        <v>6.65</v>
      </c>
    </row>
    <row r="174" spans="1:8" x14ac:dyDescent="0.25">
      <c r="A174" s="17">
        <v>44896</v>
      </c>
      <c r="B174">
        <v>6.7</v>
      </c>
      <c r="C174">
        <v>6.89</v>
      </c>
      <c r="D174">
        <v>6.43</v>
      </c>
      <c r="E174">
        <v>6.45</v>
      </c>
    </row>
    <row r="175" spans="1:8" x14ac:dyDescent="0.25">
      <c r="A175" s="17">
        <v>44897</v>
      </c>
      <c r="B175">
        <v>6.46</v>
      </c>
      <c r="C175">
        <v>6.61</v>
      </c>
      <c r="D175">
        <v>6.16</v>
      </c>
      <c r="E175">
        <v>6.18</v>
      </c>
    </row>
    <row r="176" spans="1:8" x14ac:dyDescent="0.25">
      <c r="A176" s="17">
        <v>44900</v>
      </c>
      <c r="B176">
        <v>6.23</v>
      </c>
      <c r="C176">
        <v>6.65</v>
      </c>
      <c r="D176">
        <v>6.16</v>
      </c>
      <c r="E176">
        <v>6.43</v>
      </c>
    </row>
    <row r="177" spans="1:8" x14ac:dyDescent="0.25">
      <c r="A177" s="17">
        <v>44901</v>
      </c>
      <c r="B177">
        <v>6.45</v>
      </c>
      <c r="C177">
        <v>6.91</v>
      </c>
      <c r="D177">
        <v>6.22</v>
      </c>
      <c r="E177">
        <v>6.75</v>
      </c>
    </row>
    <row r="178" spans="1:8" x14ac:dyDescent="0.25">
      <c r="A178" s="17">
        <v>44902</v>
      </c>
      <c r="B178">
        <v>6.77</v>
      </c>
      <c r="C178">
        <v>7.12</v>
      </c>
      <c r="D178">
        <v>6.75</v>
      </c>
      <c r="E178">
        <v>6.96</v>
      </c>
    </row>
    <row r="179" spans="1:8" x14ac:dyDescent="0.25">
      <c r="A179" s="17">
        <v>44903</v>
      </c>
      <c r="B179">
        <v>7.03</v>
      </c>
      <c r="C179">
        <v>7.11</v>
      </c>
      <c r="D179">
        <v>6.62</v>
      </c>
      <c r="E179">
        <v>6.7</v>
      </c>
    </row>
    <row r="180" spans="1:8" x14ac:dyDescent="0.25">
      <c r="A180" s="17">
        <v>44904</v>
      </c>
      <c r="B180">
        <v>6.72</v>
      </c>
      <c r="C180">
        <v>7.08</v>
      </c>
      <c r="D180">
        <v>6.68</v>
      </c>
      <c r="E180">
        <v>6.99</v>
      </c>
    </row>
    <row r="181" spans="1:8" x14ac:dyDescent="0.25">
      <c r="A181" s="17">
        <v>44907</v>
      </c>
      <c r="B181">
        <v>7.06</v>
      </c>
      <c r="C181">
        <v>7.07</v>
      </c>
      <c r="D181">
        <v>6.81</v>
      </c>
      <c r="E181">
        <v>6.94</v>
      </c>
    </row>
    <row r="182" spans="1:8" x14ac:dyDescent="0.25">
      <c r="A182" s="17">
        <v>44908</v>
      </c>
      <c r="B182">
        <v>7.03</v>
      </c>
      <c r="C182">
        <v>7.03</v>
      </c>
      <c r="D182">
        <v>6</v>
      </c>
      <c r="E182">
        <v>6.29</v>
      </c>
    </row>
    <row r="183" spans="1:8" x14ac:dyDescent="0.25">
      <c r="A183" s="17">
        <v>44909</v>
      </c>
      <c r="B183">
        <v>6.24</v>
      </c>
      <c r="C183">
        <v>6.4</v>
      </c>
      <c r="D183">
        <v>5.69</v>
      </c>
      <c r="E183">
        <v>5.93</v>
      </c>
    </row>
    <row r="184" spans="1:8" x14ac:dyDescent="0.25">
      <c r="A184" s="17">
        <v>44910</v>
      </c>
      <c r="B184">
        <v>5.72</v>
      </c>
      <c r="C184">
        <v>7.11</v>
      </c>
      <c r="D184">
        <v>5.72</v>
      </c>
      <c r="E184">
        <v>6.66</v>
      </c>
    </row>
    <row r="185" spans="1:8" x14ac:dyDescent="0.25">
      <c r="A185" s="17">
        <v>44911</v>
      </c>
      <c r="B185">
        <v>6.78</v>
      </c>
      <c r="C185">
        <v>7.11</v>
      </c>
      <c r="D185">
        <v>6.42</v>
      </c>
      <c r="E185">
        <v>6.67</v>
      </c>
    </row>
    <row r="186" spans="1:8" x14ac:dyDescent="0.25">
      <c r="A186" s="17">
        <v>44914</v>
      </c>
      <c r="B186">
        <v>6.69</v>
      </c>
      <c r="C186">
        <v>6.73</v>
      </c>
      <c r="D186">
        <v>6.15</v>
      </c>
      <c r="E186">
        <v>6.37</v>
      </c>
    </row>
    <row r="187" spans="1:8" x14ac:dyDescent="0.25">
      <c r="A187" s="17">
        <v>44915</v>
      </c>
      <c r="B187">
        <v>6.57</v>
      </c>
      <c r="C187">
        <v>6.57</v>
      </c>
      <c r="D187">
        <v>5.86</v>
      </c>
      <c r="E187">
        <v>6.21</v>
      </c>
      <c r="F187" t="s">
        <v>482</v>
      </c>
      <c r="H187" t="s">
        <v>478</v>
      </c>
    </row>
    <row r="188" spans="1:8" x14ac:dyDescent="0.25">
      <c r="A188" s="17">
        <v>44916</v>
      </c>
      <c r="B188">
        <v>5.97</v>
      </c>
      <c r="C188">
        <v>6.07</v>
      </c>
      <c r="D188">
        <v>5.97</v>
      </c>
      <c r="E188">
        <v>5.81</v>
      </c>
      <c r="F188">
        <v>5.81</v>
      </c>
      <c r="H188">
        <v>6.07</v>
      </c>
    </row>
    <row r="189" spans="1:8" x14ac:dyDescent="0.25">
      <c r="A189" s="17">
        <v>44917</v>
      </c>
      <c r="B189">
        <v>5.97</v>
      </c>
      <c r="C189">
        <v>6.95</v>
      </c>
      <c r="D189">
        <v>5.84</v>
      </c>
      <c r="E189">
        <v>6.45</v>
      </c>
    </row>
    <row r="190" spans="1:8" x14ac:dyDescent="0.25">
      <c r="A190" s="17">
        <v>44918</v>
      </c>
      <c r="B190">
        <v>6.49</v>
      </c>
      <c r="C190">
        <v>6.49</v>
      </c>
      <c r="D190">
        <v>5.95</v>
      </c>
      <c r="E190">
        <v>6.04</v>
      </c>
    </row>
    <row r="191" spans="1:8" x14ac:dyDescent="0.25">
      <c r="A191" s="17">
        <v>44922</v>
      </c>
      <c r="B191">
        <v>6.05</v>
      </c>
      <c r="C191">
        <v>6.71</v>
      </c>
      <c r="D191">
        <v>5.95</v>
      </c>
      <c r="E191">
        <v>6</v>
      </c>
    </row>
    <row r="192" spans="1:8" x14ac:dyDescent="0.25">
      <c r="A192" s="17">
        <v>44923</v>
      </c>
      <c r="B192">
        <v>5.98</v>
      </c>
      <c r="C192">
        <v>6.07</v>
      </c>
      <c r="D192">
        <v>5.71</v>
      </c>
      <c r="E192">
        <v>6.02</v>
      </c>
    </row>
    <row r="193" spans="1:8" x14ac:dyDescent="0.25">
      <c r="A193" s="17">
        <v>44924</v>
      </c>
      <c r="B193">
        <v>6.02</v>
      </c>
      <c r="C193">
        <v>6.02</v>
      </c>
      <c r="D193">
        <v>5.7</v>
      </c>
      <c r="E193">
        <v>5.82</v>
      </c>
    </row>
    <row r="194" spans="1:8" x14ac:dyDescent="0.25">
      <c r="A194" s="17">
        <v>44925</v>
      </c>
      <c r="B194">
        <v>5.8</v>
      </c>
      <c r="C194">
        <v>6.08</v>
      </c>
      <c r="D194">
        <v>5.8</v>
      </c>
      <c r="E194">
        <v>5.85</v>
      </c>
    </row>
    <row r="195" spans="1:8" x14ac:dyDescent="0.25">
      <c r="A195" s="17">
        <v>44929</v>
      </c>
      <c r="B195">
        <v>5.82</v>
      </c>
      <c r="C195">
        <v>17.66</v>
      </c>
      <c r="D195">
        <v>5.69</v>
      </c>
      <c r="E195">
        <v>5.73</v>
      </c>
    </row>
    <row r="196" spans="1:8" x14ac:dyDescent="0.25">
      <c r="A196" s="17">
        <v>44930</v>
      </c>
      <c r="B196">
        <v>5.73</v>
      </c>
      <c r="C196">
        <v>5.73</v>
      </c>
      <c r="D196">
        <v>5.38</v>
      </c>
      <c r="E196">
        <v>5.44</v>
      </c>
    </row>
    <row r="197" spans="1:8" x14ac:dyDescent="0.25">
      <c r="A197" s="17">
        <v>44931</v>
      </c>
      <c r="B197">
        <v>5.42</v>
      </c>
      <c r="C197">
        <v>5.67</v>
      </c>
      <c r="D197">
        <v>5.42</v>
      </c>
      <c r="E197">
        <v>5.5</v>
      </c>
    </row>
    <row r="198" spans="1:8" x14ac:dyDescent="0.25">
      <c r="A198" s="17">
        <v>44932</v>
      </c>
      <c r="B198">
        <v>5.49</v>
      </c>
      <c r="C198">
        <v>5.49</v>
      </c>
      <c r="D198">
        <v>5.07</v>
      </c>
      <c r="E198">
        <v>5.21</v>
      </c>
    </row>
    <row r="199" spans="1:8" x14ac:dyDescent="0.25">
      <c r="A199" s="17">
        <v>44935</v>
      </c>
      <c r="B199">
        <v>5.22</v>
      </c>
      <c r="C199">
        <v>5.39</v>
      </c>
      <c r="D199">
        <v>5.07</v>
      </c>
      <c r="E199">
        <v>5.31</v>
      </c>
    </row>
    <row r="200" spans="1:8" x14ac:dyDescent="0.25">
      <c r="A200" s="17">
        <v>44936</v>
      </c>
      <c r="B200">
        <v>5.33</v>
      </c>
      <c r="C200">
        <v>5.33</v>
      </c>
      <c r="D200">
        <v>4.8099999999999996</v>
      </c>
      <c r="E200">
        <v>4.84</v>
      </c>
    </row>
    <row r="201" spans="1:8" x14ac:dyDescent="0.25">
      <c r="A201" s="17">
        <v>44937</v>
      </c>
      <c r="B201">
        <v>4.79</v>
      </c>
      <c r="C201">
        <v>4.92</v>
      </c>
      <c r="D201">
        <v>4.78</v>
      </c>
      <c r="E201">
        <v>4.88</v>
      </c>
    </row>
    <row r="202" spans="1:8" x14ac:dyDescent="0.25">
      <c r="A202" s="17">
        <v>44938</v>
      </c>
      <c r="B202">
        <v>4.6900000000000004</v>
      </c>
      <c r="C202">
        <v>4.83</v>
      </c>
      <c r="D202">
        <v>4.3899999999999997</v>
      </c>
      <c r="E202">
        <v>4.42</v>
      </c>
    </row>
    <row r="203" spans="1:8" x14ac:dyDescent="0.25">
      <c r="A203" s="17">
        <v>44939</v>
      </c>
      <c r="B203">
        <v>4.4400000000000004</v>
      </c>
      <c r="C203">
        <v>4.4400000000000004</v>
      </c>
      <c r="D203">
        <v>4.0999999999999996</v>
      </c>
      <c r="E203">
        <v>4.16</v>
      </c>
    </row>
    <row r="204" spans="1:8" x14ac:dyDescent="0.25">
      <c r="A204" s="17">
        <v>44943</v>
      </c>
      <c r="B204">
        <v>4.3099999999999996</v>
      </c>
      <c r="C204">
        <v>4.37</v>
      </c>
      <c r="D204">
        <v>4.17</v>
      </c>
      <c r="E204">
        <v>4.24</v>
      </c>
      <c r="F204" t="s">
        <v>482</v>
      </c>
      <c r="H204" t="s">
        <v>478</v>
      </c>
    </row>
    <row r="205" spans="1:8" x14ac:dyDescent="0.25">
      <c r="A205" s="17">
        <v>44944</v>
      </c>
      <c r="B205">
        <v>4.1500000000000004</v>
      </c>
      <c r="C205">
        <v>5.16</v>
      </c>
      <c r="D205">
        <v>4.1100000000000003</v>
      </c>
      <c r="E205">
        <v>4.53</v>
      </c>
      <c r="F205">
        <v>4.53</v>
      </c>
      <c r="H205">
        <v>5.16</v>
      </c>
    </row>
    <row r="206" spans="1:8" x14ac:dyDescent="0.25">
      <c r="A206" s="17">
        <v>44945</v>
      </c>
      <c r="B206">
        <v>4.76</v>
      </c>
      <c r="C206">
        <v>4.87</v>
      </c>
      <c r="D206">
        <v>4.45</v>
      </c>
      <c r="E206">
        <v>4.54</v>
      </c>
    </row>
    <row r="207" spans="1:8" x14ac:dyDescent="0.25">
      <c r="A207" s="17">
        <v>44946</v>
      </c>
      <c r="B207">
        <v>4.51</v>
      </c>
      <c r="C207">
        <v>4.59</v>
      </c>
      <c r="D207">
        <v>4.21</v>
      </c>
      <c r="E207">
        <v>4.2699999999999996</v>
      </c>
    </row>
    <row r="208" spans="1:8" x14ac:dyDescent="0.25">
      <c r="A208" s="17">
        <v>44949</v>
      </c>
      <c r="B208">
        <v>4.24</v>
      </c>
      <c r="C208">
        <v>4.29</v>
      </c>
      <c r="D208">
        <v>4.1399999999999997</v>
      </c>
      <c r="E208">
        <v>4.18</v>
      </c>
    </row>
    <row r="209" spans="1:5" x14ac:dyDescent="0.25">
      <c r="A209" s="17">
        <v>44950</v>
      </c>
      <c r="B209">
        <v>4.22</v>
      </c>
      <c r="C209">
        <v>4.24</v>
      </c>
      <c r="D209">
        <v>3.83</v>
      </c>
      <c r="E209">
        <v>3.89</v>
      </c>
    </row>
    <row r="210" spans="1:5" x14ac:dyDescent="0.25">
      <c r="A210" s="17">
        <v>44951</v>
      </c>
      <c r="B210">
        <v>20.49</v>
      </c>
      <c r="C210">
        <v>21.65</v>
      </c>
      <c r="D210">
        <v>19.16</v>
      </c>
      <c r="E210">
        <v>19.350000000000001</v>
      </c>
    </row>
    <row r="211" spans="1:5" x14ac:dyDescent="0.25">
      <c r="A211" s="17">
        <v>44952</v>
      </c>
      <c r="B211">
        <v>18.88</v>
      </c>
      <c r="C211">
        <v>19.68</v>
      </c>
      <c r="D211">
        <v>18.690000000000001</v>
      </c>
      <c r="E211">
        <v>18.77</v>
      </c>
    </row>
    <row r="212" spans="1:5" x14ac:dyDescent="0.25">
      <c r="A212" s="17">
        <v>44953</v>
      </c>
      <c r="B212">
        <v>18.93</v>
      </c>
      <c r="C212">
        <v>18.93</v>
      </c>
      <c r="D212">
        <v>17.57</v>
      </c>
      <c r="E212">
        <v>18.21</v>
      </c>
    </row>
    <row r="213" spans="1:5" x14ac:dyDescent="0.25">
      <c r="A213" s="17">
        <v>44956</v>
      </c>
      <c r="B213">
        <v>19.16</v>
      </c>
      <c r="C213">
        <v>19.809999999999999</v>
      </c>
      <c r="D213">
        <v>18.88</v>
      </c>
      <c r="E213">
        <v>19.2</v>
      </c>
    </row>
    <row r="214" spans="1:5" x14ac:dyDescent="0.25">
      <c r="A214" s="17">
        <v>44957</v>
      </c>
      <c r="B214">
        <v>19.27</v>
      </c>
      <c r="C214">
        <v>19.41</v>
      </c>
      <c r="D214">
        <v>18.02</v>
      </c>
      <c r="E214">
        <v>18.28</v>
      </c>
    </row>
    <row r="215" spans="1:5" x14ac:dyDescent="0.25">
      <c r="A215" s="17">
        <v>44958</v>
      </c>
      <c r="B215">
        <v>18.3</v>
      </c>
      <c r="C215">
        <v>19.12</v>
      </c>
      <c r="D215">
        <v>16.79</v>
      </c>
      <c r="E215">
        <v>17.14</v>
      </c>
    </row>
    <row r="216" spans="1:5" x14ac:dyDescent="0.25">
      <c r="A216" s="17">
        <v>44959</v>
      </c>
      <c r="B216">
        <v>16.399999999999999</v>
      </c>
      <c r="C216">
        <v>18.899999999999999</v>
      </c>
      <c r="D216">
        <v>16.14</v>
      </c>
      <c r="E216">
        <v>17.95</v>
      </c>
    </row>
    <row r="217" spans="1:5" x14ac:dyDescent="0.25">
      <c r="A217" s="17">
        <v>44960</v>
      </c>
      <c r="B217">
        <v>18.96</v>
      </c>
      <c r="C217">
        <v>19.52</v>
      </c>
      <c r="D217">
        <v>17.89</v>
      </c>
      <c r="E217">
        <v>18.32</v>
      </c>
    </row>
    <row r="218" spans="1:5" x14ac:dyDescent="0.25">
      <c r="A218" s="17">
        <v>44963</v>
      </c>
      <c r="B218">
        <v>18.79</v>
      </c>
      <c r="C218">
        <v>19.34</v>
      </c>
      <c r="D218">
        <v>18.43</v>
      </c>
      <c r="E218">
        <v>19.12</v>
      </c>
    </row>
    <row r="219" spans="1:5" x14ac:dyDescent="0.25">
      <c r="A219" s="17">
        <v>44964</v>
      </c>
      <c r="B219">
        <v>19.48</v>
      </c>
      <c r="C219">
        <v>19.48</v>
      </c>
      <c r="D219">
        <v>17.649999999999999</v>
      </c>
      <c r="E219">
        <v>17.88</v>
      </c>
    </row>
    <row r="220" spans="1:5" x14ac:dyDescent="0.25">
      <c r="A220" s="17">
        <v>44965</v>
      </c>
      <c r="B220">
        <v>18.489999999999998</v>
      </c>
      <c r="C220">
        <v>19.98</v>
      </c>
      <c r="D220">
        <v>17.91</v>
      </c>
      <c r="E220">
        <v>19.489999999999998</v>
      </c>
    </row>
    <row r="221" spans="1:5" x14ac:dyDescent="0.25">
      <c r="A221" s="17">
        <v>44966</v>
      </c>
      <c r="B221">
        <v>18.7</v>
      </c>
      <c r="C221">
        <v>20.67</v>
      </c>
      <c r="D221">
        <v>18.29</v>
      </c>
      <c r="E221">
        <v>20.420000000000002</v>
      </c>
    </row>
    <row r="222" spans="1:5" x14ac:dyDescent="0.25">
      <c r="A222" s="17">
        <v>44967</v>
      </c>
      <c r="B222">
        <v>21.3</v>
      </c>
      <c r="C222">
        <v>22.06</v>
      </c>
      <c r="D222">
        <v>20.66</v>
      </c>
      <c r="E222">
        <v>20.94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 SVIX UVIX</vt:lpstr>
      <vt:lpstr>Sheet8</vt:lpstr>
      <vt:lpstr>Master</vt:lpstr>
      <vt:lpstr>LONGVOL</vt:lpstr>
      <vt:lpstr>SHORTVOL</vt:lpstr>
      <vt:lpstr>SVIX-IV</vt:lpstr>
      <vt:lpstr>UVIX-IV</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2023-02-14T15:14:40Z</dcterms:modified>
</cp:coreProperties>
</file>